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macha\OneDrive\デスクトップ\"/>
    </mc:Choice>
  </mc:AlternateContent>
  <xr:revisionPtr revIDLastSave="0" documentId="13_ncr:1_{DC478B7B-FA90-4B81-8340-DCC51AD7E39D}" xr6:coauthVersionLast="47" xr6:coauthVersionMax="47" xr10:uidLastSave="{00000000-0000-0000-0000-000000000000}"/>
  <bookViews>
    <workbookView xWindow="3100" yWindow="1190" windowWidth="21060" windowHeight="14520" tabRatio="925" activeTab="1" xr2:uid="{00000000-000D-0000-FFFF-FFFF00000000}"/>
  </bookViews>
  <sheets>
    <sheet name="会場一覧表" sheetId="32" r:id="rId1"/>
    <sheet name="組み合わせ男子" sheetId="5" r:id="rId2"/>
    <sheet name="組み合わせ女子" sheetId="6" r:id="rId3"/>
    <sheet name="9.23豊田旭総合" sheetId="12" r:id="rId4"/>
    <sheet name="9.24豊田旭総合" sheetId="16" r:id="rId5"/>
    <sheet name="9.24足助萩野" sheetId="30" r:id="rId6"/>
    <sheet name="9.25豊田旭総合" sheetId="13" r:id="rId7"/>
    <sheet name="9.25足助萩野" sheetId="31" r:id="rId8"/>
    <sheet name="10.8御津" sheetId="20" r:id="rId9"/>
    <sheet name="10.9大清水" sheetId="15" r:id="rId10"/>
    <sheet name="10.15御津" sheetId="19" r:id="rId11"/>
    <sheet name="10.16大清水" sheetId="14" r:id="rId12"/>
    <sheet name="10.22碧南臨海" sheetId="22" r:id="rId13"/>
    <sheet name="10.29御津" sheetId="21" r:id="rId14"/>
    <sheet name="10.30大清水" sheetId="24" r:id="rId15"/>
    <sheet name="11.5御津" sheetId="27" r:id="rId16"/>
    <sheet name="11.6安城" sheetId="18" r:id="rId17"/>
    <sheet name="11.6豊田地域文化" sheetId="26" r:id="rId18"/>
    <sheet name="11.13豊田旭総合" sheetId="25" r:id="rId19"/>
    <sheet name="11.26碧南臨海" sheetId="28" r:id="rId2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7" i="6" l="1"/>
  <c r="P89" i="6"/>
  <c r="P85" i="6"/>
  <c r="AD41" i="6"/>
  <c r="AE41" i="6"/>
  <c r="AE42" i="6"/>
  <c r="AF41" i="6"/>
  <c r="AG41" i="6"/>
  <c r="AG42" i="6"/>
  <c r="AB41" i="6"/>
  <c r="AC41" i="6"/>
  <c r="AC42" i="6"/>
  <c r="R81" i="5"/>
  <c r="R79" i="5"/>
  <c r="R77" i="5"/>
  <c r="R75" i="5"/>
  <c r="J73" i="5"/>
  <c r="H73" i="5"/>
  <c r="AH25" i="5"/>
  <c r="AG25" i="5"/>
  <c r="AH26" i="5" s="1"/>
  <c r="AF25" i="5"/>
  <c r="AE25" i="5"/>
  <c r="AF26" i="5" s="1"/>
  <c r="AD25" i="5"/>
  <c r="AC25" i="5"/>
  <c r="AD26" i="5" s="1"/>
  <c r="AF11" i="6"/>
  <c r="AG11" i="6"/>
  <c r="AG12" i="6"/>
  <c r="AD11" i="6"/>
  <c r="AE11" i="6"/>
  <c r="AE12" i="6"/>
  <c r="AB11" i="6"/>
  <c r="AC11" i="6"/>
  <c r="AC12" i="6"/>
  <c r="V65" i="6"/>
  <c r="V63" i="6"/>
  <c r="V61" i="6"/>
  <c r="V59" i="6"/>
  <c r="V57" i="6"/>
  <c r="V55" i="6"/>
  <c r="X69" i="5"/>
  <c r="X67" i="5"/>
  <c r="X65" i="5"/>
  <c r="X63" i="5"/>
  <c r="X61" i="5"/>
  <c r="X59" i="5"/>
  <c r="X57" i="5"/>
  <c r="X51" i="5"/>
  <c r="X49" i="5"/>
  <c r="X47" i="5"/>
  <c r="X45" i="5"/>
  <c r="X43" i="5"/>
  <c r="X41" i="5"/>
  <c r="X39" i="5"/>
  <c r="V49" i="6"/>
  <c r="V47" i="6"/>
  <c r="V45" i="6"/>
  <c r="V43" i="6"/>
  <c r="V41" i="6"/>
  <c r="V39" i="6"/>
  <c r="V32" i="6"/>
  <c r="V30" i="6"/>
  <c r="V28" i="6"/>
  <c r="V26" i="6"/>
  <c r="V24" i="6"/>
  <c r="V22" i="6"/>
  <c r="V32" i="5"/>
  <c r="V30" i="5"/>
  <c r="V28" i="5"/>
  <c r="V26" i="5"/>
  <c r="V24" i="5"/>
  <c r="V22" i="5"/>
  <c r="T79" i="6"/>
  <c r="T77" i="6"/>
  <c r="T75" i="6"/>
  <c r="T73" i="6"/>
  <c r="T71" i="6"/>
  <c r="V16" i="6"/>
  <c r="V14" i="6"/>
  <c r="V12" i="6"/>
  <c r="V10" i="6"/>
  <c r="V8" i="6"/>
  <c r="V6" i="6"/>
  <c r="V8" i="5"/>
  <c r="V10" i="5"/>
  <c r="V12" i="5"/>
  <c r="V14" i="5"/>
  <c r="V16" i="5"/>
  <c r="V6" i="5"/>
  <c r="H83" i="6"/>
  <c r="F83" i="6"/>
  <c r="D83" i="6"/>
  <c r="L69" i="6"/>
  <c r="J69" i="6"/>
  <c r="H69" i="6"/>
  <c r="F69" i="6"/>
  <c r="D69" i="6"/>
  <c r="N53" i="6"/>
  <c r="L53" i="6"/>
  <c r="J53" i="6"/>
  <c r="H53" i="6"/>
  <c r="F53" i="6"/>
  <c r="D53" i="6"/>
  <c r="N37" i="6"/>
  <c r="L37" i="6"/>
  <c r="J37" i="6"/>
  <c r="H37" i="6"/>
  <c r="F37" i="6"/>
  <c r="D37" i="6"/>
  <c r="N20" i="6"/>
  <c r="L20" i="6"/>
  <c r="J20" i="6"/>
  <c r="H20" i="6"/>
  <c r="F20" i="6"/>
  <c r="D20" i="6"/>
  <c r="N4" i="6"/>
  <c r="L4" i="6"/>
  <c r="J4" i="6"/>
  <c r="H4" i="6"/>
  <c r="F4" i="6"/>
  <c r="D4" i="6"/>
  <c r="F73" i="5"/>
  <c r="D73" i="5"/>
  <c r="P55" i="5"/>
  <c r="N55" i="5"/>
  <c r="L55" i="5"/>
  <c r="J55" i="5"/>
  <c r="H55" i="5"/>
  <c r="F55" i="5"/>
  <c r="D55" i="5"/>
  <c r="P37" i="5"/>
  <c r="N37" i="5"/>
  <c r="L37" i="5"/>
  <c r="J37" i="5"/>
  <c r="H37" i="5"/>
  <c r="F37" i="5"/>
  <c r="D37" i="5"/>
  <c r="N20" i="5"/>
  <c r="L20" i="5"/>
  <c r="J20" i="5"/>
  <c r="H20" i="5"/>
  <c r="F20" i="5"/>
  <c r="D20" i="5"/>
  <c r="N4" i="5"/>
  <c r="L4" i="5"/>
  <c r="J4" i="5"/>
  <c r="H4" i="5"/>
  <c r="F4" i="5"/>
  <c r="D4" i="5"/>
</calcChain>
</file>

<file path=xl/sharedStrings.xml><?xml version="1.0" encoding="utf-8"?>
<sst xmlns="http://schemas.openxmlformats.org/spreadsheetml/2006/main" count="3405" uniqueCount="641">
  <si>
    <t>×</t>
  </si>
  <si>
    <t>ジョーカーズ</t>
    <phoneticPr fontId="2"/>
  </si>
  <si>
    <t>高嶺AN</t>
    <rPh sb="0" eb="2">
      <t>タカネ</t>
    </rPh>
    <phoneticPr fontId="2"/>
  </si>
  <si>
    <t>碧南</t>
    <rPh sb="0" eb="2">
      <t>ヘキナン</t>
    </rPh>
    <phoneticPr fontId="2"/>
  </si>
  <si>
    <t>安城</t>
    <rPh sb="0" eb="2">
      <t>アンジョウ</t>
    </rPh>
    <phoneticPr fontId="2"/>
  </si>
  <si>
    <t>サンライズ</t>
    <phoneticPr fontId="2"/>
  </si>
  <si>
    <t>男子1部リーグ</t>
    <rPh sb="0" eb="2">
      <t>ダンシ</t>
    </rPh>
    <rPh sb="3" eb="4">
      <t>ブ</t>
    </rPh>
    <phoneticPr fontId="5"/>
  </si>
  <si>
    <t>勝</t>
    <rPh sb="0" eb="1">
      <t>カチ</t>
    </rPh>
    <phoneticPr fontId="5"/>
  </si>
  <si>
    <t>負</t>
    <rPh sb="0" eb="1">
      <t>マ</t>
    </rPh>
    <phoneticPr fontId="5"/>
  </si>
  <si>
    <t>棄権など</t>
    <rPh sb="0" eb="2">
      <t>キケン</t>
    </rPh>
    <phoneticPr fontId="5"/>
  </si>
  <si>
    <t>勝点</t>
    <rPh sb="0" eb="2">
      <t>カチテン</t>
    </rPh>
    <phoneticPr fontId="5"/>
  </si>
  <si>
    <t>美川</t>
    <rPh sb="0" eb="2">
      <t>ミカワ</t>
    </rPh>
    <phoneticPr fontId="5"/>
  </si>
  <si>
    <t>FINS</t>
    <phoneticPr fontId="5"/>
  </si>
  <si>
    <t>石巻</t>
    <rPh sb="0" eb="2">
      <t>イシマキ</t>
    </rPh>
    <phoneticPr fontId="5"/>
  </si>
  <si>
    <t>岡崎</t>
    <rPh sb="0" eb="2">
      <t>オカザキ</t>
    </rPh>
    <phoneticPr fontId="5"/>
  </si>
  <si>
    <t>西尾</t>
    <rPh sb="0" eb="2">
      <t>ニシオ</t>
    </rPh>
    <phoneticPr fontId="5"/>
  </si>
  <si>
    <t>蒲郡</t>
    <rPh sb="0" eb="2">
      <t>ガマゴオリ</t>
    </rPh>
    <phoneticPr fontId="5"/>
  </si>
  <si>
    <t>男子2部リーグ</t>
    <rPh sb="0" eb="2">
      <t>ダンシ</t>
    </rPh>
    <rPh sb="3" eb="4">
      <t>ブ</t>
    </rPh>
    <phoneticPr fontId="5"/>
  </si>
  <si>
    <t>吉田方</t>
    <rPh sb="0" eb="3">
      <t>ヨシダガタ</t>
    </rPh>
    <phoneticPr fontId="2"/>
  </si>
  <si>
    <t>知立</t>
    <rPh sb="0" eb="2">
      <t>チリュウ</t>
    </rPh>
    <phoneticPr fontId="5"/>
  </si>
  <si>
    <t>西部キッズ</t>
    <rPh sb="0" eb="2">
      <t>セイブ</t>
    </rPh>
    <phoneticPr fontId="5"/>
  </si>
  <si>
    <t>刈谷</t>
    <rPh sb="0" eb="2">
      <t>カリヤ</t>
    </rPh>
    <phoneticPr fontId="5"/>
  </si>
  <si>
    <t>KBC高浜</t>
    <rPh sb="3" eb="5">
      <t>タカハマ</t>
    </rPh>
    <phoneticPr fontId="5"/>
  </si>
  <si>
    <t>男子3部Aリーグ</t>
    <rPh sb="0" eb="2">
      <t>ダンシ</t>
    </rPh>
    <rPh sb="3" eb="4">
      <t>ブ</t>
    </rPh>
    <phoneticPr fontId="5"/>
  </si>
  <si>
    <t>Zelo</t>
    <phoneticPr fontId="4"/>
  </si>
  <si>
    <t>豊川</t>
    <rPh sb="0" eb="2">
      <t>トヨカワ</t>
    </rPh>
    <phoneticPr fontId="4"/>
  </si>
  <si>
    <t>豊田</t>
    <rPh sb="0" eb="2">
      <t>トヨタ</t>
    </rPh>
    <phoneticPr fontId="4"/>
  </si>
  <si>
    <t>KIRA</t>
    <phoneticPr fontId="4"/>
  </si>
  <si>
    <t>二川</t>
    <rPh sb="0" eb="2">
      <t>フタガワ</t>
    </rPh>
    <phoneticPr fontId="4"/>
  </si>
  <si>
    <t>KBB</t>
    <phoneticPr fontId="4"/>
  </si>
  <si>
    <t>碧南</t>
    <rPh sb="0" eb="2">
      <t>ヘキナン</t>
    </rPh>
    <phoneticPr fontId="4"/>
  </si>
  <si>
    <t>男子3部Bリーグ</t>
    <rPh sb="0" eb="2">
      <t>ダンシ</t>
    </rPh>
    <rPh sb="3" eb="4">
      <t>ブ</t>
    </rPh>
    <phoneticPr fontId="5"/>
  </si>
  <si>
    <t>豊橋北部</t>
    <rPh sb="0" eb="4">
      <t>トヨハシホクブ</t>
    </rPh>
    <phoneticPr fontId="4"/>
  </si>
  <si>
    <t>大清水</t>
    <rPh sb="0" eb="3">
      <t>オオシミズ</t>
    </rPh>
    <phoneticPr fontId="4"/>
  </si>
  <si>
    <t>ジョーカーズ</t>
    <phoneticPr fontId="4"/>
  </si>
  <si>
    <t>サンライズ</t>
    <phoneticPr fontId="4"/>
  </si>
  <si>
    <t>安城</t>
    <rPh sb="0" eb="2">
      <t>アンジョウ</t>
    </rPh>
    <phoneticPr fontId="4"/>
  </si>
  <si>
    <t>足助</t>
    <rPh sb="0" eb="2">
      <t>アスケ</t>
    </rPh>
    <phoneticPr fontId="4"/>
  </si>
  <si>
    <t>B－Nexus</t>
    <phoneticPr fontId="4"/>
  </si>
  <si>
    <t>男子3部順位決定戦</t>
    <rPh sb="0" eb="2">
      <t>ダンシ</t>
    </rPh>
    <rPh sb="3" eb="4">
      <t>ブ</t>
    </rPh>
    <rPh sb="4" eb="9">
      <t>ジュンイケッテイセン</t>
    </rPh>
    <phoneticPr fontId="5"/>
  </si>
  <si>
    <t>男子県大会出場決定戦</t>
    <rPh sb="0" eb="2">
      <t>ダンシ</t>
    </rPh>
    <rPh sb="2" eb="10">
      <t>ケンタイカイシュツジョウケッテイセン</t>
    </rPh>
    <phoneticPr fontId="5"/>
  </si>
  <si>
    <t>試合№</t>
  </si>
  <si>
    <t>予選リーグ順位</t>
  </si>
  <si>
    <t>女子1部リーグ</t>
    <rPh sb="0" eb="2">
      <t>ジョシ</t>
    </rPh>
    <rPh sb="3" eb="4">
      <t>ブ</t>
    </rPh>
    <phoneticPr fontId="5"/>
  </si>
  <si>
    <t>豊川南部</t>
    <phoneticPr fontId="5"/>
  </si>
  <si>
    <t>高嶺</t>
    <rPh sb="0" eb="2">
      <t>タカネ</t>
    </rPh>
    <phoneticPr fontId="5"/>
  </si>
  <si>
    <t>豊川</t>
    <rPh sb="0" eb="2">
      <t>トヨカワ</t>
    </rPh>
    <phoneticPr fontId="5"/>
  </si>
  <si>
    <t>バッスル</t>
    <phoneticPr fontId="5"/>
  </si>
  <si>
    <t>豊田</t>
    <phoneticPr fontId="5"/>
  </si>
  <si>
    <t>女子2部リーグ</t>
    <rPh sb="0" eb="2">
      <t>ジョシ</t>
    </rPh>
    <rPh sb="3" eb="4">
      <t>ブ</t>
    </rPh>
    <phoneticPr fontId="5"/>
  </si>
  <si>
    <t>ジョーカーズ</t>
    <phoneticPr fontId="5"/>
  </si>
  <si>
    <t>美川</t>
    <phoneticPr fontId="5"/>
  </si>
  <si>
    <t>二川</t>
    <rPh sb="0" eb="2">
      <t>フタガワ</t>
    </rPh>
    <phoneticPr fontId="5"/>
  </si>
  <si>
    <t>吉田方</t>
    <rPh sb="0" eb="3">
      <t>ヨシダガタ</t>
    </rPh>
    <phoneticPr fontId="5"/>
  </si>
  <si>
    <t>女子3部Aリーグ</t>
    <rPh sb="0" eb="2">
      <t>ジョシ</t>
    </rPh>
    <rPh sb="3" eb="4">
      <t>ブ</t>
    </rPh>
    <phoneticPr fontId="5"/>
  </si>
  <si>
    <t>ウイングス</t>
    <phoneticPr fontId="2"/>
  </si>
  <si>
    <t>蒲郡</t>
    <rPh sb="0" eb="2">
      <t>ガマゴオリ</t>
    </rPh>
    <phoneticPr fontId="2"/>
  </si>
  <si>
    <t>足助</t>
    <rPh sb="0" eb="2">
      <t>アスケ</t>
    </rPh>
    <phoneticPr fontId="2"/>
  </si>
  <si>
    <t>KBB</t>
    <phoneticPr fontId="2"/>
  </si>
  <si>
    <t>女子3部Bリーグ</t>
    <rPh sb="0" eb="2">
      <t>ジョシ</t>
    </rPh>
    <rPh sb="3" eb="4">
      <t>ブ</t>
    </rPh>
    <phoneticPr fontId="5"/>
  </si>
  <si>
    <t>刈谷東</t>
    <rPh sb="0" eb="3">
      <t>カリヤヒガシ</t>
    </rPh>
    <phoneticPr fontId="2"/>
  </si>
  <si>
    <t>知立</t>
    <rPh sb="0" eb="2">
      <t>チリュウ</t>
    </rPh>
    <phoneticPr fontId="2"/>
  </si>
  <si>
    <t>大清水</t>
    <rPh sb="0" eb="3">
      <t>オオシミズ</t>
    </rPh>
    <phoneticPr fontId="2"/>
  </si>
  <si>
    <t>西部キッズ</t>
    <rPh sb="0" eb="2">
      <t>セイブ</t>
    </rPh>
    <phoneticPr fontId="2"/>
  </si>
  <si>
    <t>めだか</t>
    <phoneticPr fontId="2"/>
  </si>
  <si>
    <t>女子3部Cリーグ</t>
    <rPh sb="0" eb="2">
      <t>ジョシ</t>
    </rPh>
    <rPh sb="3" eb="4">
      <t>ブ</t>
    </rPh>
    <phoneticPr fontId="5"/>
  </si>
  <si>
    <t>バブルズ</t>
    <phoneticPr fontId="2"/>
  </si>
  <si>
    <t>豊橋北部</t>
    <rPh sb="0" eb="4">
      <t>トヨハシホクブ</t>
    </rPh>
    <phoneticPr fontId="2"/>
  </si>
  <si>
    <t>スマイル</t>
    <phoneticPr fontId="2"/>
  </si>
  <si>
    <t>ドリーム</t>
    <phoneticPr fontId="2"/>
  </si>
  <si>
    <t>豊川一宮</t>
    <rPh sb="0" eb="4">
      <t>トヨカワイチノミヤ</t>
    </rPh>
    <phoneticPr fontId="2"/>
  </si>
  <si>
    <t>女子3部順位決定戦</t>
    <rPh sb="0" eb="2">
      <t>ジョシ</t>
    </rPh>
    <rPh sb="3" eb="4">
      <t>ブ</t>
    </rPh>
    <rPh sb="4" eb="9">
      <t>ジュンイケッテイセン</t>
    </rPh>
    <phoneticPr fontId="5"/>
  </si>
  <si>
    <t>女子県大会出場決定戦</t>
    <rPh sb="0" eb="2">
      <t>ジョシ</t>
    </rPh>
    <rPh sb="2" eb="10">
      <t>ケンタイカイシュツジョウケッテイセン</t>
    </rPh>
    <phoneticPr fontId="5"/>
  </si>
  <si>
    <t>県大会出場チーム　　　「上位１２チーム」</t>
    <rPh sb="0" eb="3">
      <t>ケンタイカイ</t>
    </rPh>
    <rPh sb="3" eb="5">
      <t>シュツジョウ</t>
    </rPh>
    <rPh sb="12" eb="14">
      <t>ジョウイ</t>
    </rPh>
    <phoneticPr fontId="2"/>
  </si>
  <si>
    <t>１部６チーム</t>
    <rPh sb="1" eb="2">
      <t>ブ</t>
    </rPh>
    <phoneticPr fontId="2"/>
  </si>
  <si>
    <t>２部上位３チーム</t>
    <rPh sb="1" eb="2">
      <t>ブ</t>
    </rPh>
    <rPh sb="2" eb="4">
      <t>ジョウイ</t>
    </rPh>
    <phoneticPr fontId="2"/>
  </si>
  <si>
    <t>女子県大会出場決定戦勝者３チーム</t>
    <rPh sb="0" eb="2">
      <t>ジョシ</t>
    </rPh>
    <rPh sb="2" eb="5">
      <t>ケンタイカイ</t>
    </rPh>
    <rPh sb="5" eb="7">
      <t>シュツジョウ</t>
    </rPh>
    <rPh sb="7" eb="10">
      <t>ケッテイセン</t>
    </rPh>
    <rPh sb="10" eb="12">
      <t>ショウシャ</t>
    </rPh>
    <phoneticPr fontId="2"/>
  </si>
  <si>
    <t>男子県大会出場決定戦勝者３チーム</t>
    <rPh sb="0" eb="2">
      <t>ダンシ</t>
    </rPh>
    <rPh sb="2" eb="5">
      <t>ケンタイカイ</t>
    </rPh>
    <rPh sb="5" eb="7">
      <t>シュツジョウ</t>
    </rPh>
    <rPh sb="7" eb="10">
      <t>ケッテイセン</t>
    </rPh>
    <rPh sb="10" eb="12">
      <t>ショウシャ</t>
    </rPh>
    <phoneticPr fontId="2"/>
  </si>
  <si>
    <t>FINS</t>
    <phoneticPr fontId="2"/>
  </si>
  <si>
    <t>LIBERTY</t>
    <phoneticPr fontId="2"/>
  </si>
  <si>
    <t>Zelo</t>
    <phoneticPr fontId="2"/>
  </si>
  <si>
    <t>豊川</t>
    <rPh sb="0" eb="2">
      <t>トヨカワ</t>
    </rPh>
    <phoneticPr fontId="2"/>
  </si>
  <si>
    <t>KIRA</t>
    <phoneticPr fontId="2"/>
  </si>
  <si>
    <t>B-Nexus</t>
    <phoneticPr fontId="2"/>
  </si>
  <si>
    <t>バッスル</t>
    <phoneticPr fontId="2"/>
  </si>
  <si>
    <t>駐車場台数制限＝各チーム７台まで　※スタッフも含みます。</t>
    <phoneticPr fontId="5"/>
  </si>
  <si>
    <t>片付けチーム　</t>
    <phoneticPr fontId="5"/>
  </si>
  <si>
    <t>時　間</t>
  </si>
  <si>
    <t>Ａコート</t>
    <phoneticPr fontId="5"/>
  </si>
  <si>
    <t>Bコート</t>
    <phoneticPr fontId="5"/>
  </si>
  <si>
    <t>対　戦</t>
  </si>
  <si>
    <t>審　判</t>
  </si>
  <si>
    <t>・</t>
  </si>
  <si>
    <t>得　点</t>
  </si>
  <si>
    <t>－</t>
    <phoneticPr fontId="5"/>
  </si>
  <si>
    <t>－</t>
  </si>
  <si>
    <t>デジタイマー・オフィシャルセット</t>
    <phoneticPr fontId="4"/>
  </si>
  <si>
    <t>ＴＯ ・ＭＣ</t>
    <phoneticPr fontId="4"/>
  </si>
  <si>
    <t>９月２３日（金）祝　　豊田市旭総合体育館</t>
    <rPh sb="6" eb="7">
      <t>キン</t>
    </rPh>
    <rPh sb="8" eb="9">
      <t>イワ</t>
    </rPh>
    <rPh sb="11" eb="13">
      <t>トヨタ</t>
    </rPh>
    <rPh sb="13" eb="14">
      <t>シ</t>
    </rPh>
    <rPh sb="14" eb="15">
      <t>アサヒ</t>
    </rPh>
    <rPh sb="15" eb="17">
      <t>ソウゴウ</t>
    </rPh>
    <rPh sb="17" eb="20">
      <t>タイイクカン</t>
    </rPh>
    <phoneticPr fontId="5"/>
  </si>
  <si>
    <t>アップ開始時間　９：００～　</t>
    <rPh sb="3" eb="5">
      <t>カイシ</t>
    </rPh>
    <rPh sb="5" eb="7">
      <t>ジカン</t>
    </rPh>
    <phoneticPr fontId="2"/>
  </si>
  <si>
    <t>２２愛知県Ｕ１２バスケットボール後期リーグ三河地区　日程表</t>
    <rPh sb="16" eb="17">
      <t>ウシ</t>
    </rPh>
    <phoneticPr fontId="5"/>
  </si>
  <si>
    <t>準備チーム（８：４５集合）</t>
    <rPh sb="10" eb="12">
      <t>シュウゴウ</t>
    </rPh>
    <phoneticPr fontId="5"/>
  </si>
  <si>
    <t>駐車場台数制限＝各チーム１０台まで　※スタッフも含みます。</t>
    <phoneticPr fontId="5"/>
  </si>
  <si>
    <t>９月２４日（土）　　豊田市旭総合体育館</t>
    <rPh sb="6" eb="7">
      <t>ド</t>
    </rPh>
    <rPh sb="10" eb="12">
      <t>トヨタ</t>
    </rPh>
    <rPh sb="12" eb="13">
      <t>シ</t>
    </rPh>
    <rPh sb="13" eb="14">
      <t>アサヒ</t>
    </rPh>
    <rPh sb="14" eb="16">
      <t>ソウゴウ</t>
    </rPh>
    <rPh sb="16" eb="19">
      <t>タイイクカン</t>
    </rPh>
    <phoneticPr fontId="5"/>
  </si>
  <si>
    <t>９月２５日（日）　　豊田市旭総合体育館</t>
    <rPh sb="6" eb="7">
      <t>ヒ</t>
    </rPh>
    <rPh sb="10" eb="12">
      <t>トヨタ</t>
    </rPh>
    <rPh sb="12" eb="13">
      <t>シ</t>
    </rPh>
    <rPh sb="13" eb="14">
      <t>アサヒ</t>
    </rPh>
    <rPh sb="14" eb="16">
      <t>ソウゴウ</t>
    </rPh>
    <rPh sb="16" eb="19">
      <t>タイイクカン</t>
    </rPh>
    <phoneticPr fontId="5"/>
  </si>
  <si>
    <t>準備チーム　 　　</t>
    <phoneticPr fontId="5"/>
  </si>
  <si>
    <t>片付けチーム　　</t>
    <phoneticPr fontId="5"/>
  </si>
  <si>
    <t>片付けチーム</t>
    <phoneticPr fontId="5"/>
  </si>
  <si>
    <t>片付けはありません。</t>
    <rPh sb="0" eb="1">
      <t>カタ</t>
    </rPh>
    <rPh sb="1" eb="2">
      <t>ツ</t>
    </rPh>
    <phoneticPr fontId="2"/>
  </si>
  <si>
    <t>準備はありません。</t>
    <rPh sb="0" eb="2">
      <t>ジュンビ</t>
    </rPh>
    <phoneticPr fontId="2"/>
  </si>
  <si>
    <t>準備チーム</t>
    <phoneticPr fontId="5"/>
  </si>
  <si>
    <t>１０月８日（土）　　豊川市御津体育館</t>
    <rPh sb="6" eb="7">
      <t>ド</t>
    </rPh>
    <rPh sb="10" eb="13">
      <t>トヨカワシ</t>
    </rPh>
    <rPh sb="13" eb="15">
      <t>ミト</t>
    </rPh>
    <rPh sb="15" eb="18">
      <t>タイイクカン</t>
    </rPh>
    <phoneticPr fontId="5"/>
  </si>
  <si>
    <t>準備チーム（集合時間 ８：３０）　　</t>
    <rPh sb="6" eb="8">
      <t>シュウゴウ</t>
    </rPh>
    <rPh sb="8" eb="10">
      <t>ジカン</t>
    </rPh>
    <phoneticPr fontId="5"/>
  </si>
  <si>
    <t>１０月９日（日）　　豊橋市大清水地区体育館</t>
    <rPh sb="6" eb="7">
      <t>ヒ</t>
    </rPh>
    <rPh sb="10" eb="13">
      <t>トヨハシシ</t>
    </rPh>
    <rPh sb="13" eb="16">
      <t>オオシミズ</t>
    </rPh>
    <rPh sb="16" eb="18">
      <t>チク</t>
    </rPh>
    <rPh sb="18" eb="21">
      <t>タイイクカン</t>
    </rPh>
    <phoneticPr fontId="5"/>
  </si>
  <si>
    <t>１０月１５日（土）　　豊川市御津体育館</t>
    <rPh sb="5" eb="6">
      <t>ニチ</t>
    </rPh>
    <rPh sb="7" eb="8">
      <t>ド</t>
    </rPh>
    <rPh sb="11" eb="14">
      <t>トヨカワシ</t>
    </rPh>
    <rPh sb="14" eb="16">
      <t>ミト</t>
    </rPh>
    <rPh sb="16" eb="19">
      <t>タイイクカン</t>
    </rPh>
    <phoneticPr fontId="5"/>
  </si>
  <si>
    <t>１０月１６日（日）　　豊橋市大清水地区体育館</t>
    <rPh sb="5" eb="6">
      <t>ヒ</t>
    </rPh>
    <rPh sb="7" eb="8">
      <t>ヒ</t>
    </rPh>
    <rPh sb="11" eb="14">
      <t>トヨハシシ</t>
    </rPh>
    <rPh sb="14" eb="17">
      <t>オオシミズ</t>
    </rPh>
    <rPh sb="17" eb="19">
      <t>チク</t>
    </rPh>
    <rPh sb="19" eb="22">
      <t>タイイクカン</t>
    </rPh>
    <phoneticPr fontId="5"/>
  </si>
  <si>
    <t>１０月２２日（土）　　碧南臨海体育館</t>
    <rPh sb="5" eb="6">
      <t>ヒ</t>
    </rPh>
    <rPh sb="7" eb="8">
      <t>ド</t>
    </rPh>
    <rPh sb="11" eb="13">
      <t>ヘキナン</t>
    </rPh>
    <rPh sb="13" eb="15">
      <t>リンカイ</t>
    </rPh>
    <rPh sb="15" eb="18">
      <t>タイイクカン</t>
    </rPh>
    <phoneticPr fontId="5"/>
  </si>
  <si>
    <t>駐車場台数制限＝乗り合わせのご協力。</t>
    <rPh sb="8" eb="9">
      <t>ノ</t>
    </rPh>
    <rPh sb="10" eb="11">
      <t>ア</t>
    </rPh>
    <rPh sb="15" eb="17">
      <t>キョウリョク</t>
    </rPh>
    <phoneticPr fontId="5"/>
  </si>
  <si>
    <t>１０月２９日（土）　　豊川市御津体育館</t>
    <rPh sb="5" eb="6">
      <t>ヒ</t>
    </rPh>
    <rPh sb="7" eb="8">
      <t>ド</t>
    </rPh>
    <rPh sb="11" eb="13">
      <t>トヨカワ</t>
    </rPh>
    <rPh sb="13" eb="14">
      <t>シ</t>
    </rPh>
    <rPh sb="14" eb="16">
      <t>ミト</t>
    </rPh>
    <rPh sb="16" eb="19">
      <t>タイイクカン</t>
    </rPh>
    <phoneticPr fontId="5"/>
  </si>
  <si>
    <t>１０月３０日（日）　　豊橋市大清水地区体育館</t>
    <rPh sb="5" eb="6">
      <t>ヒ</t>
    </rPh>
    <rPh sb="7" eb="8">
      <t>ヒ</t>
    </rPh>
    <rPh sb="11" eb="14">
      <t>トヨハシシ</t>
    </rPh>
    <rPh sb="14" eb="17">
      <t>オオシミズ</t>
    </rPh>
    <rPh sb="17" eb="19">
      <t>チク</t>
    </rPh>
    <rPh sb="19" eb="22">
      <t>タイイクカン</t>
    </rPh>
    <phoneticPr fontId="5"/>
  </si>
  <si>
    <t>１１月５日（土）　　豊川市御津体育館</t>
    <rPh sb="4" eb="5">
      <t>ヒ</t>
    </rPh>
    <rPh sb="6" eb="7">
      <t>ド</t>
    </rPh>
    <rPh sb="10" eb="13">
      <t>トヨカワシ</t>
    </rPh>
    <rPh sb="13" eb="15">
      <t>ミト</t>
    </rPh>
    <rPh sb="15" eb="18">
      <t>タイイクカン</t>
    </rPh>
    <phoneticPr fontId="5"/>
  </si>
  <si>
    <t>１１月６日（日）　　</t>
    <rPh sb="4" eb="5">
      <t>ヒ</t>
    </rPh>
    <rPh sb="6" eb="7">
      <t>ヒ</t>
    </rPh>
    <phoneticPr fontId="5"/>
  </si>
  <si>
    <t>駐車場台数制限＝乗り合わせ　※スタッフも含みます。</t>
    <rPh sb="8" eb="9">
      <t>ノ</t>
    </rPh>
    <rPh sb="10" eb="11">
      <t>ア</t>
    </rPh>
    <phoneticPr fontId="5"/>
  </si>
  <si>
    <t>前日準備のため、当日の準備はありません。</t>
    <phoneticPr fontId="2"/>
  </si>
  <si>
    <t>豊田市地域文化広場</t>
    <rPh sb="0" eb="2">
      <t>トヨタ</t>
    </rPh>
    <rPh sb="2" eb="3">
      <t>シ</t>
    </rPh>
    <rPh sb="3" eb="5">
      <t>チイキ</t>
    </rPh>
    <rPh sb="5" eb="9">
      <t>ブンカヒロバ</t>
    </rPh>
    <phoneticPr fontId="4"/>
  </si>
  <si>
    <t>１１月１３日（日）　　</t>
    <rPh sb="5" eb="6">
      <t>ヒ</t>
    </rPh>
    <rPh sb="7" eb="8">
      <t>ヒ</t>
    </rPh>
    <phoneticPr fontId="5"/>
  </si>
  <si>
    <t>豊田市旭総合体育館</t>
    <rPh sb="0" eb="2">
      <t>トヨタ</t>
    </rPh>
    <rPh sb="2" eb="3">
      <t>シ</t>
    </rPh>
    <rPh sb="3" eb="4">
      <t>アサヒ</t>
    </rPh>
    <rPh sb="4" eb="9">
      <t>ソウゴウタイイクカン</t>
    </rPh>
    <phoneticPr fontId="4"/>
  </si>
  <si>
    <t>石巻</t>
    <phoneticPr fontId="2"/>
  </si>
  <si>
    <t>豊川南部</t>
    <phoneticPr fontId="2"/>
  </si>
  <si>
    <t>岡崎</t>
    <phoneticPr fontId="2"/>
  </si>
  <si>
    <t>豊川</t>
    <phoneticPr fontId="2"/>
  </si>
  <si>
    <t>蒲郡</t>
    <phoneticPr fontId="2"/>
  </si>
  <si>
    <t>順位</t>
    <rPh sb="0" eb="2">
      <t>ジュンイ</t>
    </rPh>
    <phoneticPr fontId="5"/>
  </si>
  <si>
    <t>2022年度　愛知県U12三河地区後期リーグ組み合わせ</t>
    <rPh sb="4" eb="6">
      <t>ネンド</t>
    </rPh>
    <rPh sb="7" eb="10">
      <t>アイチケン</t>
    </rPh>
    <rPh sb="13" eb="15">
      <t>ミカワ</t>
    </rPh>
    <rPh sb="15" eb="17">
      <t>チク</t>
    </rPh>
    <rPh sb="17" eb="19">
      <t>コウキ</t>
    </rPh>
    <rPh sb="22" eb="23">
      <t>ク</t>
    </rPh>
    <rPh sb="24" eb="25">
      <t>ア</t>
    </rPh>
    <phoneticPr fontId="5"/>
  </si>
  <si>
    <t>勝</t>
    <rPh sb="0" eb="1">
      <t>カツ</t>
    </rPh>
    <phoneticPr fontId="5"/>
  </si>
  <si>
    <t>リーグ戦における順位決定方法を次のようにする。</t>
  </si>
  <si>
    <t>②   2チームの勝ち点が同じ場合は、当該チームの試合結果で順位を決定する。</t>
  </si>
  <si>
    <t>③   3チーム以上の勝ち点が同じ場合は、当該チーム間の得失点差で順位を決定する。</t>
  </si>
  <si>
    <t>④   上記の方法で決まらない場合は、当該チーム間の総得点で順位を決定する。　　</t>
  </si>
  <si>
    <t>⑤   いずれの場合でも順位が決定できない場合は、抽選により順位を決定する。</t>
  </si>
  <si>
    <t>　　　勝ち：3点　　負け：1点　　棄権：0点</t>
    <phoneticPr fontId="4"/>
  </si>
  <si>
    <t>①   勝ち点方式で順位を決定する。</t>
    <phoneticPr fontId="4"/>
  </si>
  <si>
    <t>豊川一宮</t>
    <phoneticPr fontId="2"/>
  </si>
  <si>
    <t>U12</t>
    <phoneticPr fontId="2"/>
  </si>
  <si>
    <t>豊橋北部</t>
    <phoneticPr fontId="2"/>
  </si>
  <si>
    <t>二川</t>
    <phoneticPr fontId="2"/>
  </si>
  <si>
    <t>KBC高浜</t>
    <phoneticPr fontId="2"/>
  </si>
  <si>
    <t>吉田方</t>
    <phoneticPr fontId="2"/>
  </si>
  <si>
    <t>足助</t>
    <phoneticPr fontId="2"/>
  </si>
  <si>
    <t>安城</t>
    <phoneticPr fontId="2"/>
  </si>
  <si>
    <t>知立</t>
    <phoneticPr fontId="2"/>
  </si>
  <si>
    <t>・</t>
    <phoneticPr fontId="2"/>
  </si>
  <si>
    <t>碧南</t>
    <phoneticPr fontId="2"/>
  </si>
  <si>
    <t>美川</t>
    <phoneticPr fontId="2"/>
  </si>
  <si>
    <t>豊田</t>
    <phoneticPr fontId="2"/>
  </si>
  <si>
    <t>西尾</t>
  </si>
  <si>
    <t>西尾</t>
    <phoneticPr fontId="2"/>
  </si>
  <si>
    <t>大清水</t>
    <phoneticPr fontId="2"/>
  </si>
  <si>
    <t>刈谷東</t>
    <phoneticPr fontId="2"/>
  </si>
  <si>
    <t>高嶺</t>
    <phoneticPr fontId="2"/>
  </si>
  <si>
    <t>高嶺AN</t>
    <phoneticPr fontId="2"/>
  </si>
  <si>
    <t>刈谷</t>
    <phoneticPr fontId="2"/>
  </si>
  <si>
    <r>
      <rPr>
        <u/>
        <sz val="11"/>
        <color rgb="FFFF0000"/>
        <rFont val="ＭＳ Ｐゴシック"/>
        <family val="3"/>
        <charset val="128"/>
      </rPr>
      <t>豊田</t>
    </r>
    <r>
      <rPr>
        <sz val="11"/>
        <color rgb="FFFF0000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FINS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FINS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西尾</t>
    </r>
    <phoneticPr fontId="2"/>
  </si>
  <si>
    <t>西部キッズ</t>
    <phoneticPr fontId="2"/>
  </si>
  <si>
    <r>
      <rPr>
        <u/>
        <sz val="11"/>
        <color rgb="FFFF0000"/>
        <rFont val="ＭＳ Ｐゴシック"/>
        <family val="3"/>
        <charset val="128"/>
      </rPr>
      <t>バブルズ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ドリーム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高嶺AN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西部キッズ</t>
    </r>
    <phoneticPr fontId="2"/>
  </si>
  <si>
    <t>KBB　　</t>
    <phoneticPr fontId="2"/>
  </si>
  <si>
    <t>足助　　サンライズ　　安城　　豊橋北部</t>
    <phoneticPr fontId="2"/>
  </si>
  <si>
    <r>
      <rPr>
        <u/>
        <sz val="11"/>
        <color rgb="FFFF0000"/>
        <rFont val="ＭＳ Ｐゴシック"/>
        <family val="3"/>
        <charset val="128"/>
      </rPr>
      <t>ジョーカーズ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碧南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KBB</t>
    </r>
    <r>
      <rPr>
        <sz val="11"/>
        <rFont val="ＭＳ Ｐゴシック"/>
        <family val="3"/>
        <charset val="128"/>
      </rPr>
      <t>　　豊橋北部</t>
    </r>
    <phoneticPr fontId="2"/>
  </si>
  <si>
    <r>
      <rPr>
        <u/>
        <sz val="11"/>
        <color rgb="FFFF0000"/>
        <rFont val="ＭＳ Ｐゴシック"/>
        <family val="3"/>
        <charset val="128"/>
      </rPr>
      <t>めだか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知立</t>
    </r>
    <r>
      <rPr>
        <sz val="11"/>
        <color rgb="FFFF0000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豊川</t>
    </r>
    <r>
      <rPr>
        <sz val="11"/>
        <color rgb="FFFF0000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豊田</t>
    </r>
    <phoneticPr fontId="2"/>
  </si>
  <si>
    <t>準備チーム（８：３０集合）</t>
    <rPh sb="10" eb="12">
      <t>シュウゴウ</t>
    </rPh>
    <phoneticPr fontId="5"/>
  </si>
  <si>
    <t>74負け</t>
    <rPh sb="2" eb="3">
      <t>マ</t>
    </rPh>
    <phoneticPr fontId="2"/>
  </si>
  <si>
    <t>75負け</t>
    <rPh sb="2" eb="3">
      <t>マ</t>
    </rPh>
    <phoneticPr fontId="2"/>
  </si>
  <si>
    <t>77負け</t>
    <rPh sb="2" eb="3">
      <t>マ</t>
    </rPh>
    <phoneticPr fontId="2"/>
  </si>
  <si>
    <t>78負け</t>
    <rPh sb="2" eb="3">
      <t>マ</t>
    </rPh>
    <phoneticPr fontId="2"/>
  </si>
  <si>
    <r>
      <rPr>
        <u/>
        <sz val="11"/>
        <color rgb="FFFF0000"/>
        <rFont val="ＭＳ Ｐゴシック"/>
        <family val="3"/>
        <charset val="128"/>
      </rPr>
      <t>碧南</t>
    </r>
    <r>
      <rPr>
        <sz val="11"/>
        <color theme="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足助</t>
    </r>
    <r>
      <rPr>
        <sz val="11"/>
        <color theme="1"/>
        <rFont val="ＭＳ Ｐゴシック"/>
        <family val="3"/>
        <charset val="128"/>
      </rPr>
      <t>　　豊川　　豊田</t>
    </r>
    <phoneticPr fontId="2"/>
  </si>
  <si>
    <t>９月２４日（土）　　豊田市ふれあいセンター萩野</t>
    <rPh sb="6" eb="7">
      <t>ド</t>
    </rPh>
    <rPh sb="10" eb="12">
      <t>トヨタ</t>
    </rPh>
    <rPh sb="12" eb="13">
      <t>シ</t>
    </rPh>
    <rPh sb="21" eb="23">
      <t>ハギノ</t>
    </rPh>
    <phoneticPr fontId="5"/>
  </si>
  <si>
    <t>Ｃコート</t>
    <phoneticPr fontId="5"/>
  </si>
  <si>
    <t>９月２５日（日）　　豊田市ふれあいセンター萩野</t>
    <rPh sb="6" eb="7">
      <t>ヒ</t>
    </rPh>
    <rPh sb="10" eb="12">
      <t>トヨタ</t>
    </rPh>
    <rPh sb="12" eb="13">
      <t>シ</t>
    </rPh>
    <rPh sb="21" eb="23">
      <t>ハギノ</t>
    </rPh>
    <phoneticPr fontId="5"/>
  </si>
  <si>
    <t>連日利用なのでありません。</t>
    <rPh sb="0" eb="2">
      <t>レンジツ</t>
    </rPh>
    <rPh sb="2" eb="4">
      <t>リヨウ</t>
    </rPh>
    <phoneticPr fontId="2"/>
  </si>
  <si>
    <t>翌日利用のためありません。</t>
    <rPh sb="0" eb="2">
      <t>ヨクジツ</t>
    </rPh>
    <rPh sb="2" eb="4">
      <t>リヨウ</t>
    </rPh>
    <phoneticPr fontId="2"/>
  </si>
  <si>
    <t>開場時間　９：００～１７：００</t>
    <rPh sb="0" eb="2">
      <t>カイジョウ</t>
    </rPh>
    <phoneticPr fontId="5"/>
  </si>
  <si>
    <t>開場時間　９：００～２１：００</t>
    <rPh sb="0" eb="2">
      <t>カイジョウ</t>
    </rPh>
    <phoneticPr fontId="5"/>
  </si>
  <si>
    <t>開場時間　９：００～２１：００　</t>
    <rPh sb="0" eb="2">
      <t>カイジョウ</t>
    </rPh>
    <phoneticPr fontId="5"/>
  </si>
  <si>
    <t>開場時間　９：００～１９：００</t>
    <rPh sb="0" eb="2">
      <t>カイジョウ</t>
    </rPh>
    <phoneticPr fontId="5"/>
  </si>
  <si>
    <t>開場時間　８：３０～２１：００</t>
    <rPh sb="0" eb="2">
      <t>カイジョウ</t>
    </rPh>
    <phoneticPr fontId="5"/>
  </si>
  <si>
    <t>開場時間　８：３０～１９：００</t>
    <rPh sb="0" eb="2">
      <t>カイジョウ</t>
    </rPh>
    <phoneticPr fontId="5"/>
  </si>
  <si>
    <t>開場時間　８：３０～１７：００</t>
    <rPh sb="0" eb="2">
      <t>カイジョウ</t>
    </rPh>
    <phoneticPr fontId="5"/>
  </si>
  <si>
    <t>開場時間　８：３０～１８：００</t>
    <rPh sb="0" eb="2">
      <t>カイジョウ</t>
    </rPh>
    <phoneticPr fontId="5"/>
  </si>
  <si>
    <r>
      <rPr>
        <u/>
        <sz val="11"/>
        <color rgb="FFFF0000"/>
        <rFont val="ＭＳ Ｐゴシック"/>
        <family val="3"/>
        <charset val="128"/>
      </rPr>
      <t>蒲郡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ウイングス</t>
    </r>
    <phoneticPr fontId="2"/>
  </si>
  <si>
    <t>開場時間　１３：３０～２１：００</t>
    <rPh sb="0" eb="2">
      <t>カイジョウ</t>
    </rPh>
    <phoneticPr fontId="5"/>
  </si>
  <si>
    <t>決定戦①　　　11/26</t>
    <rPh sb="0" eb="3">
      <t>ケッテイセン</t>
    </rPh>
    <phoneticPr fontId="5"/>
  </si>
  <si>
    <t>決定戦②　　　11/26</t>
    <rPh sb="0" eb="3">
      <t>ケッテイセン</t>
    </rPh>
    <phoneticPr fontId="5"/>
  </si>
  <si>
    <t>決定戦③　　　11/26</t>
    <rPh sb="0" eb="3">
      <t>ケッテイセン</t>
    </rPh>
    <phoneticPr fontId="5"/>
  </si>
  <si>
    <t>１１月２６日（土）　　碧南臨海体育館</t>
    <rPh sb="5" eb="6">
      <t>ヒ</t>
    </rPh>
    <rPh sb="7" eb="8">
      <t>ド</t>
    </rPh>
    <rPh sb="11" eb="13">
      <t>ヘキナン</t>
    </rPh>
    <rPh sb="13" eb="15">
      <t>リンカイ</t>
    </rPh>
    <rPh sb="15" eb="18">
      <t>タイイクカン</t>
    </rPh>
    <phoneticPr fontId="5"/>
  </si>
  <si>
    <t>豊田市下切町平田3014-1</t>
    <phoneticPr fontId="4"/>
  </si>
  <si>
    <t>豊田市旭総合体育館</t>
    <rPh sb="0" eb="2">
      <t>トヨタ</t>
    </rPh>
    <rPh sb="2" eb="3">
      <t>シ</t>
    </rPh>
    <phoneticPr fontId="4"/>
  </si>
  <si>
    <t>0565-68-2020</t>
  </si>
  <si>
    <t>豊田市桑田和町宮ノ前34</t>
    <phoneticPr fontId="4"/>
  </si>
  <si>
    <t xml:space="preserve">0565-62-3300 </t>
    <phoneticPr fontId="4"/>
  </si>
  <si>
    <t>豊田市ふれあいセンター萩野</t>
    <rPh sb="0" eb="2">
      <t>トヨタ</t>
    </rPh>
    <rPh sb="2" eb="3">
      <t>シ</t>
    </rPh>
    <phoneticPr fontId="4"/>
  </si>
  <si>
    <t>豊川市御津町広石日暮148番地</t>
    <phoneticPr fontId="4"/>
  </si>
  <si>
    <t>0533-76-2821</t>
  </si>
  <si>
    <t>豊川市御津体育館</t>
  </si>
  <si>
    <t>豊橋市大清水町字大清水539-1</t>
  </si>
  <si>
    <t>0532-25-5400</t>
  </si>
  <si>
    <t>豊橋市大清水地区体育館</t>
  </si>
  <si>
    <t>碧南市浜町2-3</t>
    <phoneticPr fontId="4"/>
  </si>
  <si>
    <t>0566-48-5311</t>
  </si>
  <si>
    <t>碧南市臨海体育館</t>
  </si>
  <si>
    <t>安城市新田町新定山41-8</t>
  </si>
  <si>
    <t>0566-75-3535</t>
  </si>
  <si>
    <t>東祥アリーナ安城（安城市体育館）</t>
    <phoneticPr fontId="4"/>
  </si>
  <si>
    <t>豊田市西田町けやき1</t>
  </si>
  <si>
    <t>0565-53-0671</t>
  </si>
  <si>
    <t>豊田地域文化広場</t>
  </si>
  <si>
    <t>カーナビ検索用でご利用ください。</t>
    <rPh sb="4" eb="7">
      <t>ケンサクヨウ</t>
    </rPh>
    <rPh sb="9" eb="11">
      <t>リヨウ</t>
    </rPh>
    <phoneticPr fontId="4"/>
  </si>
  <si>
    <t>また、各会場へのお問い合わせはご遠慮ください。</t>
    <rPh sb="3" eb="6">
      <t>カクカイジョウ</t>
    </rPh>
    <rPh sb="9" eb="10">
      <t>ト</t>
    </rPh>
    <rPh sb="11" eb="12">
      <t>ア</t>
    </rPh>
    <rPh sb="16" eb="18">
      <t>エンリョ</t>
    </rPh>
    <phoneticPr fontId="4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</si>
  <si>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4"/>
  </si>
  <si>
    <t>住　　所</t>
    <rPh sb="0" eb="1">
      <t>スミ</t>
    </rPh>
    <rPh sb="3" eb="4">
      <t>ショ</t>
    </rPh>
    <phoneticPr fontId="4"/>
  </si>
  <si>
    <t>会　　場</t>
    <rPh sb="0" eb="1">
      <t>カイ</t>
    </rPh>
    <rPh sb="3" eb="4">
      <t>ジョウ</t>
    </rPh>
    <phoneticPr fontId="4"/>
  </si>
  <si>
    <t>会　場　一　覧　表</t>
    <rPh sb="0" eb="1">
      <t>カイ</t>
    </rPh>
    <rPh sb="2" eb="3">
      <t>バ</t>
    </rPh>
    <rPh sb="4" eb="5">
      <t>イチ</t>
    </rPh>
    <rPh sb="6" eb="7">
      <t>ラン</t>
    </rPh>
    <rPh sb="8" eb="9">
      <t>ヒョウ</t>
    </rPh>
    <phoneticPr fontId="4"/>
  </si>
  <si>
    <t>※　豊田地域文化広場体育館は、建物の奥になります。開館前は建物沿いに沿ってお越しください。　</t>
    <rPh sb="2" eb="4">
      <t>トヨタ</t>
    </rPh>
    <rPh sb="4" eb="6">
      <t>チイキ</t>
    </rPh>
    <rPh sb="6" eb="8">
      <t>ブンカ</t>
    </rPh>
    <rPh sb="8" eb="10">
      <t>ヒロバ</t>
    </rPh>
    <rPh sb="10" eb="13">
      <t>タイイクカン</t>
    </rPh>
    <rPh sb="15" eb="17">
      <t>タテモノ</t>
    </rPh>
    <rPh sb="18" eb="19">
      <t>オク</t>
    </rPh>
    <rPh sb="25" eb="27">
      <t>カイカン</t>
    </rPh>
    <rPh sb="27" eb="28">
      <t>マエ</t>
    </rPh>
    <rPh sb="29" eb="31">
      <t>タテモノ</t>
    </rPh>
    <rPh sb="31" eb="32">
      <t>ゾ</t>
    </rPh>
    <rPh sb="34" eb="35">
      <t>ソ</t>
    </rPh>
    <rPh sb="38" eb="39">
      <t>コ</t>
    </rPh>
    <phoneticPr fontId="4"/>
  </si>
  <si>
    <t>　　　本部席はアリーナ器具庫内に設置をします。</t>
    <phoneticPr fontId="4"/>
  </si>
  <si>
    <t>アップ開始時間　９：３０～　</t>
    <rPh sb="3" eb="5">
      <t>カイシ</t>
    </rPh>
    <rPh sb="5" eb="7">
      <t>ジカン</t>
    </rPh>
    <phoneticPr fontId="2"/>
  </si>
  <si>
    <r>
      <t>KIRA　　</t>
    </r>
    <r>
      <rPr>
        <u/>
        <sz val="11"/>
        <color rgb="FFFF0000"/>
        <rFont val="ＭＳ Ｐゴシック"/>
        <family val="3"/>
        <charset val="128"/>
      </rPr>
      <t>豊田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高嶺AN</t>
    </r>
    <r>
      <rPr>
        <sz val="11"/>
        <rFont val="ＭＳ Ｐゴシック"/>
        <family val="3"/>
        <charset val="128"/>
      </rPr>
      <t>　　二川</t>
    </r>
    <phoneticPr fontId="2"/>
  </si>
  <si>
    <t>東祥アリーナ安城</t>
    <rPh sb="0" eb="2">
      <t>トウショウ</t>
    </rPh>
    <phoneticPr fontId="2"/>
  </si>
  <si>
    <t>アップ開始時間　１３：４５～　</t>
    <rPh sb="3" eb="5">
      <t>カイシ</t>
    </rPh>
    <rPh sb="5" eb="7">
      <t>ジカン</t>
    </rPh>
    <phoneticPr fontId="2"/>
  </si>
  <si>
    <t>足助　　ジョーカーズ　　知立</t>
    <rPh sb="0" eb="2">
      <t>アスケ</t>
    </rPh>
    <phoneticPr fontId="2"/>
  </si>
  <si>
    <t>『 競　技　規　則 』</t>
    <rPh sb="2" eb="3">
      <t>セリ</t>
    </rPh>
    <rPh sb="4" eb="5">
      <t>ワザ</t>
    </rPh>
    <rPh sb="6" eb="7">
      <t>キ</t>
    </rPh>
    <rPh sb="8" eb="9">
      <t>ノリ</t>
    </rPh>
    <phoneticPr fontId="2"/>
  </si>
  <si>
    <t>①</t>
    <phoneticPr fontId="2"/>
  </si>
  <si>
    <t xml:space="preserve">1クウォーター6分の正式計時とする。　６分 - （１分） - ６分 - (３分） - ６分 - （１分） - ６分 </t>
    <rPh sb="8" eb="9">
      <t>フン</t>
    </rPh>
    <rPh sb="10" eb="14">
      <t>セイシキケイジ</t>
    </rPh>
    <rPh sb="20" eb="21">
      <t>フン</t>
    </rPh>
    <rPh sb="26" eb="27">
      <t>フン</t>
    </rPh>
    <rPh sb="38" eb="39">
      <t>フン</t>
    </rPh>
    <rPh sb="44" eb="45">
      <t>フン</t>
    </rPh>
    <phoneticPr fontId="2"/>
  </si>
  <si>
    <t>同点の場合は、2分のインターバルの後、3分間のオーバータイムを必要な回数行う。</t>
    <rPh sb="0" eb="2">
      <t>ドウテン</t>
    </rPh>
    <rPh sb="3" eb="5">
      <t>バアイ</t>
    </rPh>
    <phoneticPr fontId="2"/>
  </si>
  <si>
    <t>第4クォーターのチームファール、オルタネイトアローは引き継ぐものとする。</t>
  </si>
  <si>
    <t>②</t>
    <phoneticPr fontId="2"/>
  </si>
  <si>
    <t>立ち続ける者の氏名をゲームエントリー表のコーチ・Aコーチ欄に明記すること。</t>
    <phoneticPr fontId="2"/>
  </si>
  <si>
    <t>コーチまたはA・コーチのどちらか一方はゲーム中に立ち続けていてもよい。ただし、</t>
    <phoneticPr fontId="2"/>
  </si>
  <si>
    <t>③</t>
    <phoneticPr fontId="2"/>
  </si>
  <si>
    <t>前ゲーム遅延の場合は，ゲーム終了後5分間の練習時間をとる。</t>
    <phoneticPr fontId="2"/>
  </si>
  <si>
    <t>④</t>
    <phoneticPr fontId="2"/>
  </si>
  <si>
    <t>①</t>
    <phoneticPr fontId="5"/>
  </si>
  <si>
    <t>②</t>
    <phoneticPr fontId="5"/>
  </si>
  <si>
    <t>③</t>
    <phoneticPr fontId="5"/>
  </si>
  <si>
    <t>会場内に待機スペースはありませんので、前試合のチームが館外へ出てから次チームは入場してください。</t>
    <rPh sb="19" eb="22">
      <t>マエシアイ</t>
    </rPh>
    <rPh sb="27" eb="29">
      <t>カンガイ</t>
    </rPh>
    <rPh sb="30" eb="31">
      <t>デ</t>
    </rPh>
    <rPh sb="34" eb="35">
      <t>ツギ</t>
    </rPh>
    <rPh sb="39" eb="41">
      <t>ニュウジョウ</t>
    </rPh>
    <phoneticPr fontId="5"/>
  </si>
  <si>
    <t>※ロビーでの待機は施設側より注意されます。</t>
    <rPh sb="6" eb="8">
      <t>タイキ</t>
    </rPh>
    <rPh sb="9" eb="11">
      <t>シセツ</t>
    </rPh>
    <rPh sb="11" eb="12">
      <t>ガワ</t>
    </rPh>
    <rPh sb="14" eb="16">
      <t>チュウイ</t>
    </rPh>
    <phoneticPr fontId="2"/>
  </si>
  <si>
    <t>『 注　意　事　項 』　　【旭総合体育館】</t>
    <rPh sb="2" eb="3">
      <t>チュウ</t>
    </rPh>
    <rPh sb="4" eb="5">
      <t>イ</t>
    </rPh>
    <rPh sb="6" eb="7">
      <t>コト</t>
    </rPh>
    <rPh sb="8" eb="9">
      <t>コウ</t>
    </rPh>
    <rPh sb="14" eb="15">
      <t>アサヒ</t>
    </rPh>
    <rPh sb="15" eb="17">
      <t>ソウゴウ</t>
    </rPh>
    <rPh sb="17" eb="20">
      <t>タイイクカン</t>
    </rPh>
    <phoneticPr fontId="5"/>
  </si>
  <si>
    <t>・ JBA健康チェックシート（参加者用）</t>
    <phoneticPr fontId="5"/>
  </si>
  <si>
    <t>・ 各地区健康チェックシート（チーム単位用）</t>
    <phoneticPr fontId="5"/>
  </si>
  <si>
    <t>・ JBA新型コロナウイルス対応版チェックリスト（参加チーム用）</t>
    <phoneticPr fontId="5"/>
  </si>
  <si>
    <t>・ メンバー表（試合分）</t>
    <phoneticPr fontId="5"/>
  </si>
  <si>
    <t>・ JBA健康チェックシート（審判用）</t>
    <phoneticPr fontId="5"/>
  </si>
  <si>
    <t>⑤</t>
    <phoneticPr fontId="2"/>
  </si>
  <si>
    <t>入場制限を実施します。　（選手、スタッフ、保護者、兄弟など、すべてを含め、1チーム３５名までです。）</t>
    <rPh sb="0" eb="4">
      <t>ニュウジョウセイゲン</t>
    </rPh>
    <rPh sb="5" eb="7">
      <t>ジッシ</t>
    </rPh>
    <rPh sb="13" eb="15">
      <t>センシュ</t>
    </rPh>
    <rPh sb="21" eb="24">
      <t>ホゴシャ</t>
    </rPh>
    <rPh sb="25" eb="27">
      <t>キョウダイ</t>
    </rPh>
    <rPh sb="34" eb="35">
      <t>フク</t>
    </rPh>
    <rPh sb="43" eb="44">
      <t>メイ</t>
    </rPh>
    <phoneticPr fontId="2"/>
  </si>
  <si>
    <t>（Ｂコートは１７：００まで）　</t>
    <phoneticPr fontId="2"/>
  </si>
  <si>
    <t>碧南　　岡崎　　西尾　　石巻</t>
    <rPh sb="12" eb="14">
      <t>イシマキ</t>
    </rPh>
    <phoneticPr fontId="2"/>
  </si>
  <si>
    <t>駐車場に余裕がありません。1チーム１０台までとしてください。</t>
    <rPh sb="0" eb="3">
      <t>チュウシャジョウ</t>
    </rPh>
    <rPh sb="4" eb="6">
      <t>ヨユウ</t>
    </rPh>
    <rPh sb="19" eb="20">
      <t>ダイ</t>
    </rPh>
    <phoneticPr fontId="5"/>
  </si>
  <si>
    <t>天災等、大会が行えなかった場合は、試合はなかったものとする。</t>
    <phoneticPr fontId="2"/>
  </si>
  <si>
    <t>その場合の順位決定方法は、勝率で決する。</t>
    <phoneticPr fontId="2"/>
  </si>
  <si>
    <t>⑥</t>
    <phoneticPr fontId="2"/>
  </si>
  <si>
    <t>暴風警報発令など天候により、会場が利用出来ない場合は中止とし、</t>
    <rPh sb="0" eb="2">
      <t>ボウフウ</t>
    </rPh>
    <rPh sb="2" eb="4">
      <t>ケイホウ</t>
    </rPh>
    <rPh sb="4" eb="6">
      <t>ハツレイ</t>
    </rPh>
    <rPh sb="8" eb="10">
      <t>テンコウ</t>
    </rPh>
    <rPh sb="14" eb="16">
      <t>カイジョウ</t>
    </rPh>
    <rPh sb="17" eb="19">
      <t>リヨウ</t>
    </rPh>
    <rPh sb="19" eb="21">
      <t>デキ</t>
    </rPh>
    <rPh sb="23" eb="25">
      <t>バアイ</t>
    </rPh>
    <rPh sb="26" eb="28">
      <t>チュウシ</t>
    </rPh>
    <phoneticPr fontId="2"/>
  </si>
  <si>
    <t>⑦</t>
    <phoneticPr fontId="2"/>
  </si>
  <si>
    <t>その他、詳細は別紙参照。</t>
    <phoneticPr fontId="2"/>
  </si>
  <si>
    <t>昼食は屋外でお願いします。</t>
    <rPh sb="0" eb="2">
      <t>チュウショク</t>
    </rPh>
    <rPh sb="3" eb="5">
      <t>オクガイ</t>
    </rPh>
    <rPh sb="7" eb="8">
      <t>ネガ</t>
    </rPh>
    <phoneticPr fontId="2"/>
  </si>
  <si>
    <t>　『 提 出 物 』</t>
    <phoneticPr fontId="2"/>
  </si>
  <si>
    <t>観客席においてフロアーに敷物やテーブル等を置かないでください。</t>
    <rPh sb="0" eb="3">
      <t>カンキャクセキ</t>
    </rPh>
    <rPh sb="12" eb="14">
      <t>シキモノ</t>
    </rPh>
    <rPh sb="19" eb="20">
      <t>トウ</t>
    </rPh>
    <rPh sb="21" eb="22">
      <t>オ</t>
    </rPh>
    <phoneticPr fontId="2"/>
  </si>
  <si>
    <t>以下の書類をメンバー表に記載されたコーチが本部席へ提出してください。　</t>
    <rPh sb="0" eb="2">
      <t>イカ</t>
    </rPh>
    <rPh sb="3" eb="5">
      <t>ショルイ</t>
    </rPh>
    <rPh sb="10" eb="11">
      <t>ヒョウ</t>
    </rPh>
    <rPh sb="12" eb="14">
      <t>キサイ</t>
    </rPh>
    <rPh sb="21" eb="24">
      <t>ホンブセキ</t>
    </rPh>
    <rPh sb="25" eb="27">
      <t>テイシュツ</t>
    </rPh>
    <phoneticPr fontId="5"/>
  </si>
  <si>
    <t>※返却する書類がありますので、お帰りの際、本部席へお立ち寄りください。</t>
    <rPh sb="1" eb="3">
      <t>ヘンキャク</t>
    </rPh>
    <rPh sb="5" eb="7">
      <t>ショルイ</t>
    </rPh>
    <rPh sb="16" eb="17">
      <t>カエ</t>
    </rPh>
    <rPh sb="19" eb="20">
      <t>サイ</t>
    </rPh>
    <rPh sb="21" eb="23">
      <t>ホンブ</t>
    </rPh>
    <rPh sb="23" eb="24">
      <t>セキ</t>
    </rPh>
    <rPh sb="26" eb="27">
      <t>タ</t>
    </rPh>
    <rPh sb="28" eb="29">
      <t>ヨ</t>
    </rPh>
    <phoneticPr fontId="2"/>
  </si>
  <si>
    <t>試合を辞退した場合は、棄権扱いとし代替え試合は行わない。</t>
    <rPh sb="0" eb="2">
      <t>シアイ</t>
    </rPh>
    <rPh sb="3" eb="5">
      <t>ジタイ</t>
    </rPh>
    <rPh sb="7" eb="9">
      <t>バアイ</t>
    </rPh>
    <rPh sb="11" eb="13">
      <t>キケン</t>
    </rPh>
    <rPh sb="13" eb="14">
      <t>アツカ</t>
    </rPh>
    <rPh sb="17" eb="18">
      <t>ダイ</t>
    </rPh>
    <rPh sb="18" eb="19">
      <t>カ</t>
    </rPh>
    <rPh sb="20" eb="22">
      <t>シアイ</t>
    </rPh>
    <rPh sb="23" eb="24">
      <t>オコナ</t>
    </rPh>
    <phoneticPr fontId="2"/>
  </si>
  <si>
    <t>該当するブロックの順位は勝率に変更する。</t>
    <rPh sb="12" eb="14">
      <t>ショウリツ</t>
    </rPh>
    <rPh sb="15" eb="17">
      <t>ヘンコウ</t>
    </rPh>
    <phoneticPr fontId="2"/>
  </si>
  <si>
    <t>Aコート</t>
    <phoneticPr fontId="5"/>
  </si>
  <si>
    <t>駐車場に余裕がありません。1チーム７台までとしてください。</t>
    <rPh sb="0" eb="3">
      <t>チュウシャジョウ</t>
    </rPh>
    <rPh sb="4" eb="6">
      <t>ヨユウ</t>
    </rPh>
    <rPh sb="18" eb="19">
      <t>ダイ</t>
    </rPh>
    <phoneticPr fontId="5"/>
  </si>
  <si>
    <t>『 注　意　事　項 』　　【ふれあいセンター萩野】</t>
    <rPh sb="2" eb="3">
      <t>チュウ</t>
    </rPh>
    <rPh sb="4" eb="5">
      <t>イ</t>
    </rPh>
    <rPh sb="6" eb="7">
      <t>コト</t>
    </rPh>
    <rPh sb="8" eb="9">
      <t>コウ</t>
    </rPh>
    <rPh sb="22" eb="24">
      <t>ハギノ</t>
    </rPh>
    <phoneticPr fontId="5"/>
  </si>
  <si>
    <t>※ロビーでの密は施設側より注意されます。</t>
    <rPh sb="6" eb="7">
      <t>ミツ</t>
    </rPh>
    <rPh sb="8" eb="10">
      <t>シセツ</t>
    </rPh>
    <rPh sb="10" eb="11">
      <t>ガワ</t>
    </rPh>
    <rPh sb="13" eb="15">
      <t>チュウイ</t>
    </rPh>
    <phoneticPr fontId="2"/>
  </si>
  <si>
    <t>『 注　意　事　項 』　　【御津体育館】</t>
    <rPh sb="2" eb="3">
      <t>チュウ</t>
    </rPh>
    <rPh sb="4" eb="5">
      <t>イ</t>
    </rPh>
    <rPh sb="6" eb="7">
      <t>コト</t>
    </rPh>
    <rPh sb="8" eb="9">
      <t>コウ</t>
    </rPh>
    <rPh sb="14" eb="16">
      <t>ミト</t>
    </rPh>
    <rPh sb="16" eb="19">
      <t>タイイクカン</t>
    </rPh>
    <phoneticPr fontId="5"/>
  </si>
  <si>
    <t>『 注　意　事　項 』　　【大清水地区体育館】</t>
    <rPh sb="2" eb="3">
      <t>チュウ</t>
    </rPh>
    <rPh sb="4" eb="5">
      <t>イ</t>
    </rPh>
    <rPh sb="6" eb="7">
      <t>コト</t>
    </rPh>
    <rPh sb="8" eb="9">
      <t>コウ</t>
    </rPh>
    <rPh sb="14" eb="19">
      <t>オオシミズチク</t>
    </rPh>
    <rPh sb="19" eb="22">
      <t>タイイクカン</t>
    </rPh>
    <phoneticPr fontId="5"/>
  </si>
  <si>
    <t>応援はフロアーになりますので、試合ごとに完全入れ替えとします。</t>
    <rPh sb="0" eb="2">
      <t>オウエン</t>
    </rPh>
    <rPh sb="15" eb="17">
      <t>シアイ</t>
    </rPh>
    <rPh sb="20" eb="22">
      <t>カンゼン</t>
    </rPh>
    <rPh sb="22" eb="23">
      <t>イ</t>
    </rPh>
    <rPh sb="24" eb="25">
      <t>カ</t>
    </rPh>
    <phoneticPr fontId="2"/>
  </si>
  <si>
    <t>上履きがあると便利です。</t>
    <rPh sb="0" eb="2">
      <t>ウワバ</t>
    </rPh>
    <rPh sb="7" eb="9">
      <t>ベンリ</t>
    </rPh>
    <phoneticPr fontId="2"/>
  </si>
  <si>
    <r>
      <rPr>
        <u/>
        <sz val="11"/>
        <color rgb="FFFF0000"/>
        <rFont val="ＭＳ Ｐゴシック"/>
        <family val="3"/>
        <charset val="128"/>
      </rPr>
      <t>二川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西部キッズ</t>
    </r>
    <phoneticPr fontId="2"/>
  </si>
  <si>
    <r>
      <rPr>
        <u/>
        <sz val="11"/>
        <color rgb="FFFF0000"/>
        <rFont val="ＭＳ Ｐゴシック"/>
        <family val="3"/>
        <charset val="128"/>
      </rPr>
      <t>豊川</t>
    </r>
    <r>
      <rPr>
        <sz val="11"/>
        <color rgb="FFFF0000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２セット</t>
    </r>
    <phoneticPr fontId="2"/>
  </si>
  <si>
    <r>
      <rPr>
        <u/>
        <sz val="11"/>
        <color rgb="FFFF0000"/>
        <rFont val="ＭＳ Ｐゴシック"/>
        <family val="3"/>
        <charset val="128"/>
      </rPr>
      <t>高嶺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豊川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吉田方</t>
    </r>
    <phoneticPr fontId="2"/>
  </si>
  <si>
    <t>会場内に待機スペースはありませんので、館外で待機とし、試合ごとで完全入れ替えとします。</t>
    <rPh sb="19" eb="21">
      <t>カンガイ</t>
    </rPh>
    <rPh sb="22" eb="24">
      <t>タイキ</t>
    </rPh>
    <rPh sb="27" eb="29">
      <t>シアイ</t>
    </rPh>
    <rPh sb="32" eb="34">
      <t>カンゼン</t>
    </rPh>
    <rPh sb="34" eb="35">
      <t>イ</t>
    </rPh>
    <rPh sb="36" eb="37">
      <t>カ</t>
    </rPh>
    <phoneticPr fontId="5"/>
  </si>
  <si>
    <r>
      <t>吉田方　　LIBERTY　　</t>
    </r>
    <r>
      <rPr>
        <u/>
        <sz val="11"/>
        <color rgb="FFFF0000"/>
        <rFont val="ＭＳ Ｐゴシック"/>
        <family val="3"/>
        <charset val="128"/>
      </rPr>
      <t>ジョーカーズ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二川</t>
    </r>
    <rPh sb="0" eb="2">
      <t>ヨシダ</t>
    </rPh>
    <rPh sb="2" eb="3">
      <t>カタ</t>
    </rPh>
    <phoneticPr fontId="2"/>
  </si>
  <si>
    <r>
      <rPr>
        <u/>
        <sz val="11"/>
        <color rgb="FFFF0000"/>
        <rFont val="ＭＳ Ｐゴシック"/>
        <family val="3"/>
        <charset val="128"/>
      </rPr>
      <t>大清水</t>
    </r>
    <r>
      <rPr>
        <sz val="11"/>
        <color rgb="FFFF0000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バッスル</t>
    </r>
    <phoneticPr fontId="2"/>
  </si>
  <si>
    <t>『 注　意　事　項 』　　【碧南臨海体育館】</t>
    <rPh sb="2" eb="3">
      <t>チュウ</t>
    </rPh>
    <rPh sb="4" eb="5">
      <t>イ</t>
    </rPh>
    <rPh sb="6" eb="7">
      <t>コト</t>
    </rPh>
    <rPh sb="8" eb="9">
      <t>コウ</t>
    </rPh>
    <rPh sb="14" eb="16">
      <t>ヘキナン</t>
    </rPh>
    <rPh sb="16" eb="18">
      <t>リンカイ</t>
    </rPh>
    <rPh sb="18" eb="21">
      <t>タイイクカン</t>
    </rPh>
    <phoneticPr fontId="5"/>
  </si>
  <si>
    <t>駐車場に限りがあります。乗り合わせのご協力をお願いいたします。</t>
    <rPh sb="0" eb="3">
      <t>チュウシャジョウ</t>
    </rPh>
    <rPh sb="4" eb="5">
      <t>カギ</t>
    </rPh>
    <rPh sb="12" eb="13">
      <t>ノ</t>
    </rPh>
    <rPh sb="14" eb="15">
      <t>ア</t>
    </rPh>
    <rPh sb="19" eb="21">
      <t>キョウリョク</t>
    </rPh>
    <rPh sb="23" eb="24">
      <t>ネガ</t>
    </rPh>
    <phoneticPr fontId="5"/>
  </si>
  <si>
    <t>入場制限を実施します。　（選手、スタッフ、保護者、兄弟など、すべてを含め、1チーム４０名までです。）</t>
    <rPh sb="0" eb="4">
      <t>ニュウジョウセイゲン</t>
    </rPh>
    <rPh sb="5" eb="7">
      <t>ジッシ</t>
    </rPh>
    <rPh sb="13" eb="15">
      <t>センシュ</t>
    </rPh>
    <rPh sb="21" eb="24">
      <t>ホゴシャ</t>
    </rPh>
    <rPh sb="25" eb="27">
      <t>キョウダイ</t>
    </rPh>
    <rPh sb="34" eb="35">
      <t>フク</t>
    </rPh>
    <rPh sb="43" eb="44">
      <t>メイ</t>
    </rPh>
    <phoneticPr fontId="2"/>
  </si>
  <si>
    <t>ロビーでのミーティングはお控えください。</t>
    <rPh sb="13" eb="14">
      <t>ヒカ</t>
    </rPh>
    <phoneticPr fontId="5"/>
  </si>
  <si>
    <t>観客席の利用は、1席以上空けてご利用ください。</t>
    <rPh sb="0" eb="3">
      <t>カンキャクセキ</t>
    </rPh>
    <rPh sb="4" eb="6">
      <t>リヨウ</t>
    </rPh>
    <rPh sb="9" eb="12">
      <t>セキイジョウ</t>
    </rPh>
    <rPh sb="12" eb="13">
      <t>ア</t>
    </rPh>
    <rPh sb="16" eb="18">
      <t>リヨウ</t>
    </rPh>
    <phoneticPr fontId="2"/>
  </si>
  <si>
    <t>昼食は屋外、もしくは観客席でお願いします。</t>
    <rPh sb="0" eb="2">
      <t>チュウショク</t>
    </rPh>
    <rPh sb="3" eb="5">
      <t>オクガイ</t>
    </rPh>
    <rPh sb="10" eb="13">
      <t>カンキャクセキ</t>
    </rPh>
    <rPh sb="15" eb="16">
      <t>ネガ</t>
    </rPh>
    <phoneticPr fontId="2"/>
  </si>
  <si>
    <r>
      <rPr>
        <u/>
        <sz val="11"/>
        <color rgb="FFFF0000"/>
        <rFont val="ＭＳ Ｐゴシック"/>
        <family val="3"/>
        <charset val="128"/>
      </rPr>
      <t>西尾</t>
    </r>
    <r>
      <rPr>
        <sz val="11"/>
        <color rgb="FFFF000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２セット</t>
    </r>
    <rPh sb="0" eb="2">
      <t>ニシオ</t>
    </rPh>
    <phoneticPr fontId="2"/>
  </si>
  <si>
    <t>『 注　意　事　項 』　　【豊田地域文化広場体育館】</t>
    <rPh sb="2" eb="3">
      <t>チュウ</t>
    </rPh>
    <rPh sb="4" eb="5">
      <t>イ</t>
    </rPh>
    <rPh sb="6" eb="7">
      <t>コト</t>
    </rPh>
    <rPh sb="8" eb="9">
      <t>コウ</t>
    </rPh>
    <rPh sb="14" eb="16">
      <t>トヨタ</t>
    </rPh>
    <rPh sb="16" eb="18">
      <t>チイキ</t>
    </rPh>
    <rPh sb="18" eb="20">
      <t>ブンカ</t>
    </rPh>
    <rPh sb="20" eb="22">
      <t>ヒロバ</t>
    </rPh>
    <rPh sb="22" eb="25">
      <t>タイイクカン</t>
    </rPh>
    <phoneticPr fontId="5"/>
  </si>
  <si>
    <t>本部席はアリーナ器具庫内に設置をします。</t>
    <rPh sb="0" eb="2">
      <t>ホンブ</t>
    </rPh>
    <rPh sb="2" eb="3">
      <t>セキ</t>
    </rPh>
    <rPh sb="8" eb="11">
      <t>キグコ</t>
    </rPh>
    <rPh sb="11" eb="12">
      <t>ナイ</t>
    </rPh>
    <rPh sb="13" eb="15">
      <t>セッチ</t>
    </rPh>
    <phoneticPr fontId="2"/>
  </si>
  <si>
    <r>
      <t>準備チーム（8：50集合）　　　 　　　知立　　西部キッズ　　</t>
    </r>
    <r>
      <rPr>
        <u/>
        <sz val="11"/>
        <color rgb="FFFF0000"/>
        <rFont val="ＭＳ Ｐゴシック"/>
        <family val="3"/>
        <charset val="128"/>
      </rPr>
      <t>ジョーカーズ</t>
    </r>
    <r>
      <rPr>
        <sz val="11"/>
        <color theme="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吉田方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※スタッフのみです。</t>
    </r>
    <rPh sb="10" eb="12">
      <t>シュウゴウ</t>
    </rPh>
    <phoneticPr fontId="5"/>
  </si>
  <si>
    <r>
      <rPr>
        <u/>
        <sz val="11"/>
        <color rgb="FFFF0000"/>
        <rFont val="ＭＳ Ｐゴシック"/>
        <family val="3"/>
        <charset val="128"/>
      </rPr>
      <t>バブルズ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豊橋北部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豊川一宮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※スタッフのみです。</t>
    </r>
    <phoneticPr fontId="2"/>
  </si>
  <si>
    <r>
      <rPr>
        <u/>
        <sz val="11"/>
        <color rgb="FFFF0000"/>
        <rFont val="ＭＳ Ｐゴシック"/>
        <family val="3"/>
        <charset val="128"/>
      </rPr>
      <t>めだか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大清水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刈谷東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豊橋北部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※スタッフのみです。</t>
    </r>
    <rPh sb="15" eb="17">
      <t>トヨハシ</t>
    </rPh>
    <rPh sb="17" eb="19">
      <t>ホクブ</t>
    </rPh>
    <phoneticPr fontId="2"/>
  </si>
  <si>
    <r>
      <rPr>
        <sz val="11"/>
        <color rgb="FFFF0000"/>
        <rFont val="ＭＳ Ｐゴシック"/>
        <family val="3"/>
        <charset val="128"/>
      </rPr>
      <t>バ</t>
    </r>
    <r>
      <rPr>
        <u/>
        <sz val="11"/>
        <color rgb="FFFF0000"/>
        <rFont val="ＭＳ Ｐゴシック"/>
        <family val="3"/>
        <charset val="128"/>
      </rPr>
      <t>ブルズ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スマイル</t>
    </r>
    <r>
      <rPr>
        <sz val="11"/>
        <rFont val="ＭＳ Ｐゴシック"/>
        <family val="3"/>
        <charset val="128"/>
      </rPr>
      <t>　　二川　　碧南　　※スタッフのみです。</t>
    </r>
    <phoneticPr fontId="2"/>
  </si>
  <si>
    <r>
      <rPr>
        <u/>
        <sz val="11"/>
        <color rgb="FFFF0000"/>
        <rFont val="ＭＳ Ｐゴシック"/>
        <family val="3"/>
        <charset val="128"/>
      </rPr>
      <t>美川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二川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西尾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LIBERTY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※スタッフのみです。</t>
    </r>
    <phoneticPr fontId="2"/>
  </si>
  <si>
    <r>
      <rPr>
        <u/>
        <sz val="11"/>
        <color rgb="FFFF0000"/>
        <rFont val="ＭＳ Ｐゴシック"/>
        <family val="3"/>
        <charset val="128"/>
      </rPr>
      <t>高嶺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バッスル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大清水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刈谷東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※スタッフのみです。</t>
    </r>
    <phoneticPr fontId="2"/>
  </si>
  <si>
    <t>Zelo　　美川　　KBB　　蒲郡　　※スタッフのみです。</t>
    <phoneticPr fontId="2"/>
  </si>
  <si>
    <r>
      <rPr>
        <u/>
        <sz val="11"/>
        <color rgb="FFFF0000"/>
        <rFont val="ＭＳ Ｐゴシック"/>
        <family val="3"/>
        <charset val="128"/>
      </rPr>
      <t>豊橋北部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スマイル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バッスル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豊川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※スタッフのみです。</t>
    </r>
    <phoneticPr fontId="2"/>
  </si>
  <si>
    <t>安城　２セット</t>
    <rPh sb="0" eb="2">
      <t>アンジョウ</t>
    </rPh>
    <phoneticPr fontId="2"/>
  </si>
  <si>
    <t>碧南　２セット</t>
    <rPh sb="0" eb="2">
      <t>ヘキナン</t>
    </rPh>
    <phoneticPr fontId="2"/>
  </si>
  <si>
    <t>大清水　　二川</t>
    <rPh sb="0" eb="3">
      <t>オオシミズ</t>
    </rPh>
    <rPh sb="5" eb="7">
      <t>フタガワ</t>
    </rPh>
    <phoneticPr fontId="2"/>
  </si>
  <si>
    <t>駐車場台数制限＝各チーム６台まで　※スタッフも含みます。</t>
    <phoneticPr fontId="5"/>
  </si>
  <si>
    <t>駐車場に余裕がありません。1チーム ６台 までとしてください。</t>
    <rPh sb="0" eb="3">
      <t>チュウシャジョウ</t>
    </rPh>
    <rPh sb="4" eb="6">
      <t>ヨユウ</t>
    </rPh>
    <rPh sb="19" eb="20">
      <t>ダイ</t>
    </rPh>
    <phoneticPr fontId="5"/>
  </si>
  <si>
    <t>足助　　大清水</t>
    <rPh sb="4" eb="7">
      <t>オオシミズ</t>
    </rPh>
    <phoneticPr fontId="2"/>
  </si>
  <si>
    <t>刈谷　　大清水　　　　※スタッフのみです。</t>
    <phoneticPr fontId="2"/>
  </si>
  <si>
    <t>豊橋北部　　大清水</t>
    <phoneticPr fontId="2"/>
  </si>
  <si>
    <r>
      <t>豊橋北部　　</t>
    </r>
    <r>
      <rPr>
        <u/>
        <sz val="11"/>
        <color rgb="FFFF0000"/>
        <rFont val="ＭＳ Ｐゴシック"/>
        <family val="3"/>
        <charset val="128"/>
      </rPr>
      <t>大清水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※スタッフのみです。</t>
    </r>
    <phoneticPr fontId="2"/>
  </si>
  <si>
    <r>
      <t>豊川　　</t>
    </r>
    <r>
      <rPr>
        <u/>
        <sz val="11"/>
        <color rgb="FFFF0000"/>
        <rFont val="ＭＳ Ｐゴシック"/>
        <family val="3"/>
        <charset val="128"/>
      </rPr>
      <t>蒲郡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※スタッフのみです。</t>
    </r>
    <phoneticPr fontId="2"/>
  </si>
  <si>
    <r>
      <t>KIRA　　二川　　吉田方　　</t>
    </r>
    <r>
      <rPr>
        <u/>
        <sz val="11"/>
        <color rgb="FFFF0000"/>
        <rFont val="ＭＳ Ｐゴシック"/>
        <family val="3"/>
        <charset val="128"/>
      </rPr>
      <t>二川</t>
    </r>
    <phoneticPr fontId="2"/>
  </si>
  <si>
    <t>『 注　意　事　項 』　　【東祥アリーナ安城】</t>
    <rPh sb="2" eb="3">
      <t>チュウ</t>
    </rPh>
    <rPh sb="4" eb="5">
      <t>イ</t>
    </rPh>
    <rPh sb="6" eb="7">
      <t>コト</t>
    </rPh>
    <rPh sb="8" eb="9">
      <t>コウ</t>
    </rPh>
    <rPh sb="14" eb="16">
      <t>トウショウ</t>
    </rPh>
    <rPh sb="20" eb="22">
      <t>アンジョウ</t>
    </rPh>
    <phoneticPr fontId="5"/>
  </si>
  <si>
    <t>Zelo　　KBB</t>
    <phoneticPr fontId="2"/>
  </si>
  <si>
    <t>足助　　岡崎</t>
    <rPh sb="0" eb="2">
      <t>アスケ</t>
    </rPh>
    <phoneticPr fontId="2"/>
  </si>
  <si>
    <t>会場内に待機スペースはありませんので、各自、工夫をして頂き、密にならない様にお願いいたします。</t>
    <rPh sb="19" eb="21">
      <t>カクジ</t>
    </rPh>
    <rPh sb="22" eb="24">
      <t>クフウ</t>
    </rPh>
    <rPh sb="27" eb="28">
      <t>イタダ</t>
    </rPh>
    <rPh sb="30" eb="31">
      <t>ミツ</t>
    </rPh>
    <rPh sb="36" eb="37">
      <t>ヨウ</t>
    </rPh>
    <rPh sb="39" eb="40">
      <t>ネガ</t>
    </rPh>
    <phoneticPr fontId="5"/>
  </si>
  <si>
    <t>観客席の利用は、試合中のチームと次チームのみとします。</t>
    <rPh sb="0" eb="3">
      <t>カンキャクセキ</t>
    </rPh>
    <rPh sb="4" eb="6">
      <t>リヨウ</t>
    </rPh>
    <rPh sb="8" eb="11">
      <t>シアイチュウ</t>
    </rPh>
    <rPh sb="16" eb="17">
      <t>ツギ</t>
    </rPh>
    <phoneticPr fontId="2"/>
  </si>
  <si>
    <t>２階観覧席の利用は、試合中のチームのみとします。また、小さなお子様は2階への立ち入りを禁止とします。</t>
    <rPh sb="1" eb="2">
      <t>カイ</t>
    </rPh>
    <rPh sb="2" eb="5">
      <t>カンランセキ</t>
    </rPh>
    <rPh sb="6" eb="8">
      <t>リヨウ</t>
    </rPh>
    <rPh sb="10" eb="13">
      <t>シアイチュウ</t>
    </rPh>
    <rPh sb="27" eb="28">
      <t>チイ</t>
    </rPh>
    <rPh sb="31" eb="33">
      <t>コサマ</t>
    </rPh>
    <rPh sb="35" eb="36">
      <t>カイ</t>
    </rPh>
    <rPh sb="38" eb="39">
      <t>タ</t>
    </rPh>
    <rPh sb="40" eb="41">
      <t>イ</t>
    </rPh>
    <rPh sb="43" eb="45">
      <t>キンシ</t>
    </rPh>
    <phoneticPr fontId="2"/>
  </si>
  <si>
    <r>
      <rPr>
        <u/>
        <sz val="11"/>
        <color rgb="FFFF0000"/>
        <rFont val="ＭＳ Ｐゴシック"/>
        <family val="3"/>
        <charset val="128"/>
      </rPr>
      <t>豊川一宮</t>
    </r>
    <r>
      <rPr>
        <sz val="11"/>
        <rFont val="ＭＳ Ｐゴシック"/>
        <family val="3"/>
        <charset val="128"/>
      </rPr>
      <t>　　豊橋北部</t>
    </r>
    <phoneticPr fontId="2"/>
  </si>
  <si>
    <t>開場時間　８：４５～２１：００</t>
    <rPh sb="0" eb="2">
      <t>カイジョウ</t>
    </rPh>
    <phoneticPr fontId="5"/>
  </si>
  <si>
    <t>準備チーム（集合時間 ８：００）　　</t>
    <rPh sb="6" eb="8">
      <t>シュウゴウ</t>
    </rPh>
    <rPh sb="8" eb="10">
      <t>ジカン</t>
    </rPh>
    <phoneticPr fontId="5"/>
  </si>
  <si>
    <t>44-18</t>
    <phoneticPr fontId="4"/>
  </si>
  <si>
    <t>○</t>
    <phoneticPr fontId="4"/>
  </si>
  <si>
    <t>18-44</t>
    <phoneticPr fontId="4"/>
  </si>
  <si>
    <t>×</t>
    <phoneticPr fontId="4"/>
  </si>
  <si>
    <t>24-30</t>
    <phoneticPr fontId="4"/>
  </si>
  <si>
    <t>30－24</t>
    <phoneticPr fontId="4"/>
  </si>
  <si>
    <t>26－47</t>
    <phoneticPr fontId="4"/>
  </si>
  <si>
    <t>47－26</t>
    <phoneticPr fontId="4"/>
  </si>
  <si>
    <t>22-17</t>
    <phoneticPr fontId="4"/>
  </si>
  <si>
    <t>17－22</t>
    <phoneticPr fontId="4"/>
  </si>
  <si>
    <t>43－27</t>
    <phoneticPr fontId="4"/>
  </si>
  <si>
    <t>27－43</t>
    <phoneticPr fontId="4"/>
  </si>
  <si>
    <t>58－30</t>
    <phoneticPr fontId="4"/>
  </si>
  <si>
    <t>30－58</t>
    <phoneticPr fontId="4"/>
  </si>
  <si>
    <t>40－11</t>
    <phoneticPr fontId="4"/>
  </si>
  <si>
    <t>11-40</t>
    <phoneticPr fontId="4"/>
  </si>
  <si>
    <t>61－38</t>
    <phoneticPr fontId="4"/>
  </si>
  <si>
    <t>38－61</t>
    <phoneticPr fontId="4"/>
  </si>
  <si>
    <t>33－26</t>
    <phoneticPr fontId="4"/>
  </si>
  <si>
    <t>26-33</t>
    <phoneticPr fontId="4"/>
  </si>
  <si>
    <t>59－27</t>
    <phoneticPr fontId="4"/>
  </si>
  <si>
    <t>27－59</t>
    <phoneticPr fontId="4"/>
  </si>
  <si>
    <t>27-30</t>
    <phoneticPr fontId="4"/>
  </si>
  <si>
    <t>30－27</t>
    <phoneticPr fontId="4"/>
  </si>
  <si>
    <t>49－29</t>
    <phoneticPr fontId="4"/>
  </si>
  <si>
    <t>29－49</t>
    <phoneticPr fontId="4"/>
  </si>
  <si>
    <t>72-15</t>
    <phoneticPr fontId="4"/>
  </si>
  <si>
    <t>15－72</t>
    <phoneticPr fontId="4"/>
  </si>
  <si>
    <t>42-33</t>
    <phoneticPr fontId="4"/>
  </si>
  <si>
    <t>33－42</t>
    <phoneticPr fontId="4"/>
  </si>
  <si>
    <t>82－32</t>
    <phoneticPr fontId="4"/>
  </si>
  <si>
    <t>32－82</t>
    <phoneticPr fontId="4"/>
  </si>
  <si>
    <t>36-51</t>
    <phoneticPr fontId="4"/>
  </si>
  <si>
    <t>51－36</t>
    <phoneticPr fontId="4"/>
  </si>
  <si>
    <t>22－50</t>
    <phoneticPr fontId="4"/>
  </si>
  <si>
    <t>50－22</t>
    <phoneticPr fontId="4"/>
  </si>
  <si>
    <t>49－30</t>
    <phoneticPr fontId="4"/>
  </si>
  <si>
    <t>30－49</t>
    <phoneticPr fontId="4"/>
  </si>
  <si>
    <t>20－0</t>
    <phoneticPr fontId="4"/>
  </si>
  <si>
    <t>0-20</t>
    <phoneticPr fontId="4"/>
  </si>
  <si>
    <t>34－39</t>
    <phoneticPr fontId="4"/>
  </si>
  <si>
    <t>39－34</t>
    <phoneticPr fontId="4"/>
  </si>
  <si>
    <t>24-51</t>
    <phoneticPr fontId="4"/>
  </si>
  <si>
    <t>51－24</t>
    <phoneticPr fontId="4"/>
  </si>
  <si>
    <t>57－36</t>
    <phoneticPr fontId="4"/>
  </si>
  <si>
    <t>36-57</t>
    <phoneticPr fontId="4"/>
  </si>
  <si>
    <t>93－24</t>
    <phoneticPr fontId="4"/>
  </si>
  <si>
    <t>24-93</t>
    <phoneticPr fontId="4"/>
  </si>
  <si>
    <t>27－47</t>
    <phoneticPr fontId="4"/>
  </si>
  <si>
    <t>47－27</t>
    <phoneticPr fontId="4"/>
  </si>
  <si>
    <t>59－46</t>
    <phoneticPr fontId="4"/>
  </si>
  <si>
    <t>46－59</t>
    <phoneticPr fontId="4"/>
  </si>
  <si>
    <t>24－43</t>
    <phoneticPr fontId="4"/>
  </si>
  <si>
    <t>43－24</t>
    <phoneticPr fontId="4"/>
  </si>
  <si>
    <t>22－53</t>
    <phoneticPr fontId="4"/>
  </si>
  <si>
    <t>53－22</t>
    <phoneticPr fontId="4"/>
  </si>
  <si>
    <t>39－56</t>
    <phoneticPr fontId="4"/>
  </si>
  <si>
    <t>56－39</t>
    <phoneticPr fontId="4"/>
  </si>
  <si>
    <t>62－22</t>
    <phoneticPr fontId="4"/>
  </si>
  <si>
    <t>22－62</t>
    <phoneticPr fontId="4"/>
  </si>
  <si>
    <t>31-17</t>
    <phoneticPr fontId="4"/>
  </si>
  <si>
    <t>17－31</t>
    <phoneticPr fontId="4"/>
  </si>
  <si>
    <t>58-20</t>
    <phoneticPr fontId="4"/>
  </si>
  <si>
    <t>20－58</t>
    <phoneticPr fontId="4"/>
  </si>
  <si>
    <t>20－69</t>
    <phoneticPr fontId="4"/>
  </si>
  <si>
    <t>69-20</t>
    <phoneticPr fontId="4"/>
  </si>
  <si>
    <t>38-17</t>
    <phoneticPr fontId="4"/>
  </si>
  <si>
    <t>17－38</t>
    <phoneticPr fontId="4"/>
  </si>
  <si>
    <t>25－24</t>
    <phoneticPr fontId="4"/>
  </si>
  <si>
    <t>24-25</t>
    <phoneticPr fontId="4"/>
  </si>
  <si>
    <t>28－38</t>
    <phoneticPr fontId="4"/>
  </si>
  <si>
    <t>38－28</t>
    <phoneticPr fontId="4"/>
  </si>
  <si>
    <t>LIBERTY</t>
    <phoneticPr fontId="5"/>
  </si>
  <si>
    <t>53-22</t>
    <phoneticPr fontId="4"/>
  </si>
  <si>
    <t>22-53</t>
    <phoneticPr fontId="4"/>
  </si>
  <si>
    <t>28-48</t>
    <phoneticPr fontId="4"/>
  </si>
  <si>
    <t>48－28</t>
    <phoneticPr fontId="4"/>
  </si>
  <si>
    <t>92-15</t>
    <phoneticPr fontId="4"/>
  </si>
  <si>
    <t>15-92</t>
    <phoneticPr fontId="4"/>
  </si>
  <si>
    <t>63－22</t>
    <phoneticPr fontId="4"/>
  </si>
  <si>
    <t>22-63</t>
    <phoneticPr fontId="4"/>
  </si>
  <si>
    <t>20－32</t>
    <phoneticPr fontId="4"/>
  </si>
  <si>
    <t>32-20</t>
    <phoneticPr fontId="4"/>
  </si>
  <si>
    <t>69－11</t>
    <phoneticPr fontId="4"/>
  </si>
  <si>
    <t>11-69</t>
    <phoneticPr fontId="4"/>
  </si>
  <si>
    <t>33-34</t>
    <phoneticPr fontId="4"/>
  </si>
  <si>
    <t>34-33</t>
    <phoneticPr fontId="4"/>
  </si>
  <si>
    <t>38-33</t>
    <phoneticPr fontId="4"/>
  </si>
  <si>
    <t>33-38</t>
    <phoneticPr fontId="4"/>
  </si>
  <si>
    <t>38－42</t>
    <phoneticPr fontId="4"/>
  </si>
  <si>
    <t>42－38</t>
    <phoneticPr fontId="4"/>
  </si>
  <si>
    <t>38－26</t>
    <phoneticPr fontId="4"/>
  </si>
  <si>
    <t>26-38</t>
    <phoneticPr fontId="4"/>
  </si>
  <si>
    <t>38－27</t>
    <phoneticPr fontId="4"/>
  </si>
  <si>
    <t>27-38</t>
    <phoneticPr fontId="4"/>
  </si>
  <si>
    <t>53－13</t>
    <phoneticPr fontId="4"/>
  </si>
  <si>
    <t>13-53</t>
    <phoneticPr fontId="4"/>
  </si>
  <si>
    <t>44-33</t>
    <phoneticPr fontId="4"/>
  </si>
  <si>
    <t>33-44</t>
    <phoneticPr fontId="4"/>
  </si>
  <si>
    <t>26－21</t>
    <phoneticPr fontId="4"/>
  </si>
  <si>
    <t>21－26</t>
    <phoneticPr fontId="4"/>
  </si>
  <si>
    <t>47－52</t>
    <phoneticPr fontId="4"/>
  </si>
  <si>
    <t>52-47</t>
    <phoneticPr fontId="4"/>
  </si>
  <si>
    <t>60-20</t>
    <phoneticPr fontId="4"/>
  </si>
  <si>
    <t>20-60</t>
    <phoneticPr fontId="4"/>
  </si>
  <si>
    <t>77-36</t>
    <phoneticPr fontId="4"/>
  </si>
  <si>
    <t>36-77</t>
    <phoneticPr fontId="4"/>
  </si>
  <si>
    <t>21－55</t>
    <phoneticPr fontId="4"/>
  </si>
  <si>
    <t>50－43</t>
    <phoneticPr fontId="4"/>
  </si>
  <si>
    <t>43－50</t>
    <phoneticPr fontId="4"/>
  </si>
  <si>
    <t>53－43</t>
    <phoneticPr fontId="4"/>
  </si>
  <si>
    <t>43-53</t>
    <phoneticPr fontId="4"/>
  </si>
  <si>
    <t>51-52</t>
    <phoneticPr fontId="4"/>
  </si>
  <si>
    <t>52-51</t>
    <phoneticPr fontId="4"/>
  </si>
  <si>
    <t>100-17</t>
    <phoneticPr fontId="4"/>
  </si>
  <si>
    <t>17－100</t>
    <phoneticPr fontId="4"/>
  </si>
  <si>
    <t>41-52</t>
    <phoneticPr fontId="4"/>
  </si>
  <si>
    <t>52-41</t>
    <phoneticPr fontId="4"/>
  </si>
  <si>
    <t>37-33</t>
    <phoneticPr fontId="4"/>
  </si>
  <si>
    <t>33-37</t>
    <phoneticPr fontId="4"/>
  </si>
  <si>
    <t>55-21</t>
    <phoneticPr fontId="4"/>
  </si>
  <si>
    <t>後期リーグからの参加はオープン参加とし、順位はつかない。3部リーグで試合を行い、試合結果は対戦チームの成績に影響しない。</t>
    <phoneticPr fontId="4"/>
  </si>
  <si>
    <t>60-32</t>
    <phoneticPr fontId="4"/>
  </si>
  <si>
    <t>32-60</t>
    <phoneticPr fontId="4"/>
  </si>
  <si>
    <t>52-31</t>
    <phoneticPr fontId="4"/>
  </si>
  <si>
    <t>31-52</t>
    <phoneticPr fontId="4"/>
  </si>
  <si>
    <t>36-39</t>
    <phoneticPr fontId="4"/>
  </si>
  <si>
    <t>39-36</t>
    <phoneticPr fontId="4"/>
  </si>
  <si>
    <t>79-23</t>
    <phoneticPr fontId="4"/>
  </si>
  <si>
    <t>23-79</t>
    <phoneticPr fontId="4"/>
  </si>
  <si>
    <t>39-47</t>
    <phoneticPr fontId="4"/>
  </si>
  <si>
    <t>47-39</t>
    <phoneticPr fontId="4"/>
  </si>
  <si>
    <t>70-19</t>
    <phoneticPr fontId="4"/>
  </si>
  <si>
    <t>19-70</t>
    <phoneticPr fontId="4"/>
  </si>
  <si>
    <t>72-25</t>
    <phoneticPr fontId="4"/>
  </si>
  <si>
    <t>37-40</t>
    <phoneticPr fontId="4"/>
  </si>
  <si>
    <t>40-37</t>
    <phoneticPr fontId="4"/>
  </si>
  <si>
    <t>30-27</t>
    <phoneticPr fontId="4"/>
  </si>
  <si>
    <t>51-8</t>
    <phoneticPr fontId="4"/>
  </si>
  <si>
    <t>8-51</t>
    <phoneticPr fontId="4"/>
  </si>
  <si>
    <t>42-15</t>
    <phoneticPr fontId="4"/>
  </si>
  <si>
    <t>15-42</t>
    <phoneticPr fontId="4"/>
  </si>
  <si>
    <t>41-43</t>
    <phoneticPr fontId="4"/>
  </si>
  <si>
    <t>43-41</t>
    <phoneticPr fontId="4"/>
  </si>
  <si>
    <t>25-72</t>
    <phoneticPr fontId="4"/>
  </si>
  <si>
    <t>73-41</t>
    <phoneticPr fontId="4"/>
  </si>
  <si>
    <t>41-73</t>
    <phoneticPr fontId="4"/>
  </si>
  <si>
    <t>34-47</t>
    <phoneticPr fontId="4"/>
  </si>
  <si>
    <t>47-34</t>
    <phoneticPr fontId="4"/>
  </si>
  <si>
    <t>48-24</t>
    <phoneticPr fontId="4"/>
  </si>
  <si>
    <t>24-48</t>
    <phoneticPr fontId="4"/>
  </si>
  <si>
    <t>40-48</t>
    <phoneticPr fontId="4"/>
  </si>
  <si>
    <t>48-40</t>
    <phoneticPr fontId="4"/>
  </si>
  <si>
    <t>58-15</t>
    <phoneticPr fontId="4"/>
  </si>
  <si>
    <t>15-58</t>
    <phoneticPr fontId="4"/>
  </si>
  <si>
    <t>37-26</t>
    <phoneticPr fontId="4"/>
  </si>
  <si>
    <t>26-37</t>
    <phoneticPr fontId="4"/>
  </si>
  <si>
    <t>45-77</t>
    <phoneticPr fontId="4"/>
  </si>
  <si>
    <t>77-45</t>
    <phoneticPr fontId="4"/>
  </si>
  <si>
    <t>15-57</t>
    <phoneticPr fontId="4"/>
  </si>
  <si>
    <t>57-15</t>
    <phoneticPr fontId="4"/>
  </si>
  <si>
    <t>68-28</t>
    <phoneticPr fontId="4"/>
  </si>
  <si>
    <t>28-68</t>
    <phoneticPr fontId="4"/>
  </si>
  <si>
    <t>20-0</t>
    <phoneticPr fontId="4"/>
  </si>
  <si>
    <t>96-15</t>
    <phoneticPr fontId="4"/>
  </si>
  <si>
    <t>15-96</t>
    <phoneticPr fontId="4"/>
  </si>
  <si>
    <t>89-55</t>
    <phoneticPr fontId="4"/>
  </si>
  <si>
    <t>55-89</t>
    <phoneticPr fontId="4"/>
  </si>
  <si>
    <t>72-20</t>
    <phoneticPr fontId="4"/>
  </si>
  <si>
    <t>20-72</t>
    <phoneticPr fontId="4"/>
  </si>
  <si>
    <t>30－52</t>
    <phoneticPr fontId="4"/>
  </si>
  <si>
    <t>52－30</t>
    <phoneticPr fontId="4"/>
  </si>
  <si>
    <t>6-60</t>
    <phoneticPr fontId="4"/>
  </si>
  <si>
    <t>60－6</t>
    <phoneticPr fontId="4"/>
  </si>
  <si>
    <t>57－26</t>
    <phoneticPr fontId="4"/>
  </si>
  <si>
    <t>26-57</t>
    <phoneticPr fontId="4"/>
  </si>
  <si>
    <t>30－20</t>
    <phoneticPr fontId="4"/>
  </si>
  <si>
    <t>20－30</t>
    <phoneticPr fontId="4"/>
  </si>
  <si>
    <t>48－9</t>
    <phoneticPr fontId="4"/>
  </si>
  <si>
    <t>9－48</t>
    <phoneticPr fontId="4"/>
  </si>
  <si>
    <t>28－50</t>
    <phoneticPr fontId="4"/>
  </si>
  <si>
    <t>50－28</t>
    <phoneticPr fontId="4"/>
  </si>
  <si>
    <t>53－16</t>
    <phoneticPr fontId="4"/>
  </si>
  <si>
    <t>16-53</t>
    <phoneticPr fontId="4"/>
  </si>
  <si>
    <t>46－19</t>
    <phoneticPr fontId="4"/>
  </si>
  <si>
    <t>19－46</t>
    <phoneticPr fontId="4"/>
  </si>
  <si>
    <t>38－40</t>
    <phoneticPr fontId="4"/>
  </si>
  <si>
    <t>40-38</t>
    <phoneticPr fontId="4"/>
  </si>
  <si>
    <t>高嶺</t>
    <rPh sb="0" eb="2">
      <t>タカネ</t>
    </rPh>
    <phoneticPr fontId="4"/>
  </si>
  <si>
    <t>バッスル</t>
    <phoneticPr fontId="4"/>
  </si>
  <si>
    <t>FINS</t>
    <phoneticPr fontId="4"/>
  </si>
  <si>
    <t>33-47</t>
    <phoneticPr fontId="4"/>
  </si>
  <si>
    <t>47-33</t>
    <phoneticPr fontId="4"/>
  </si>
  <si>
    <t>48－57</t>
    <phoneticPr fontId="4"/>
  </si>
  <si>
    <t>57-48</t>
    <phoneticPr fontId="4"/>
  </si>
  <si>
    <t>51-41</t>
    <phoneticPr fontId="4"/>
  </si>
  <si>
    <t>41-51</t>
    <phoneticPr fontId="4"/>
  </si>
  <si>
    <t>34-29</t>
    <phoneticPr fontId="4"/>
  </si>
  <si>
    <t>29-34</t>
    <phoneticPr fontId="4"/>
  </si>
  <si>
    <t>68-18</t>
    <phoneticPr fontId="4"/>
  </si>
  <si>
    <t>18-68</t>
    <phoneticPr fontId="4"/>
  </si>
  <si>
    <t>52-46</t>
    <phoneticPr fontId="4"/>
  </si>
  <si>
    <t>46-52</t>
    <phoneticPr fontId="4"/>
  </si>
  <si>
    <t>71-7</t>
    <phoneticPr fontId="4"/>
  </si>
  <si>
    <t>7-71</t>
    <phoneticPr fontId="4"/>
  </si>
  <si>
    <t>35-86</t>
    <phoneticPr fontId="4"/>
  </si>
  <si>
    <t>86-35</t>
    <phoneticPr fontId="4"/>
  </si>
  <si>
    <t>35-28</t>
    <phoneticPr fontId="4"/>
  </si>
  <si>
    <t>28-35</t>
    <phoneticPr fontId="4"/>
  </si>
  <si>
    <t>0-0</t>
    <phoneticPr fontId="4"/>
  </si>
  <si>
    <t>39-44</t>
    <phoneticPr fontId="4"/>
  </si>
  <si>
    <t>44-39</t>
    <phoneticPr fontId="4"/>
  </si>
  <si>
    <t>30-33</t>
    <phoneticPr fontId="4"/>
  </si>
  <si>
    <t>33-30</t>
    <phoneticPr fontId="4"/>
  </si>
  <si>
    <t>61-30</t>
    <phoneticPr fontId="4"/>
  </si>
  <si>
    <t>30-61</t>
    <phoneticPr fontId="4"/>
  </si>
  <si>
    <t>51-12</t>
    <phoneticPr fontId="4"/>
  </si>
  <si>
    <t>12-51</t>
    <phoneticPr fontId="4"/>
  </si>
  <si>
    <t>24-35</t>
    <phoneticPr fontId="4"/>
  </si>
  <si>
    <t>35-24</t>
    <phoneticPr fontId="4"/>
  </si>
  <si>
    <t>44-35</t>
    <phoneticPr fontId="4"/>
  </si>
  <si>
    <t>35-44</t>
    <phoneticPr fontId="4"/>
  </si>
  <si>
    <t>37-28</t>
    <phoneticPr fontId="4"/>
  </si>
  <si>
    <t>28-37</t>
    <phoneticPr fontId="4"/>
  </si>
  <si>
    <t>45-27</t>
    <phoneticPr fontId="4"/>
  </si>
  <si>
    <t>27-45</t>
    <phoneticPr fontId="4"/>
  </si>
  <si>
    <t>36-34</t>
    <phoneticPr fontId="4"/>
  </si>
  <si>
    <t>34-36</t>
    <phoneticPr fontId="4"/>
  </si>
  <si>
    <t>80-27</t>
    <phoneticPr fontId="4"/>
  </si>
  <si>
    <t>27-80</t>
    <phoneticPr fontId="4"/>
  </si>
  <si>
    <t>-</t>
    <phoneticPr fontId="4"/>
  </si>
  <si>
    <t>-</t>
    <phoneticPr fontId="2"/>
  </si>
  <si>
    <t>31-19</t>
    <phoneticPr fontId="4"/>
  </si>
  <si>
    <t>19-31</t>
    <phoneticPr fontId="4"/>
  </si>
  <si>
    <t>51-35</t>
    <phoneticPr fontId="4"/>
  </si>
  <si>
    <t>35-51</t>
    <phoneticPr fontId="4"/>
  </si>
  <si>
    <t>79-27</t>
    <phoneticPr fontId="4"/>
  </si>
  <si>
    <t>27-79</t>
    <phoneticPr fontId="4"/>
  </si>
  <si>
    <t>40-35</t>
    <phoneticPr fontId="4"/>
  </si>
  <si>
    <t>35-40</t>
    <phoneticPr fontId="4"/>
  </si>
  <si>
    <t>51-23</t>
    <phoneticPr fontId="4"/>
  </si>
  <si>
    <t>28-51</t>
    <phoneticPr fontId="4"/>
  </si>
  <si>
    <t>22-84</t>
    <phoneticPr fontId="4"/>
  </si>
  <si>
    <t>84-22</t>
    <phoneticPr fontId="4"/>
  </si>
  <si>
    <t>25-38</t>
    <phoneticPr fontId="4"/>
  </si>
  <si>
    <t>38-25</t>
    <phoneticPr fontId="4"/>
  </si>
  <si>
    <t>吉田方</t>
    <rPh sb="0" eb="3">
      <t>ヨシダガタ</t>
    </rPh>
    <phoneticPr fontId="4"/>
  </si>
  <si>
    <t>刈谷</t>
    <rPh sb="0" eb="2">
      <t>カリヤ</t>
    </rPh>
    <phoneticPr fontId="4"/>
  </si>
  <si>
    <t>LIBERTY</t>
    <phoneticPr fontId="4"/>
  </si>
  <si>
    <t>37-18</t>
    <phoneticPr fontId="4"/>
  </si>
  <si>
    <t>18-37</t>
    <phoneticPr fontId="4"/>
  </si>
  <si>
    <t>51-16</t>
    <phoneticPr fontId="4"/>
  </si>
  <si>
    <t>16-51</t>
    <phoneticPr fontId="4"/>
  </si>
  <si>
    <t>58-39</t>
    <phoneticPr fontId="4"/>
  </si>
  <si>
    <t>39-58</t>
    <phoneticPr fontId="4"/>
  </si>
  <si>
    <t>38-36</t>
    <phoneticPr fontId="4"/>
  </si>
  <si>
    <t>36-38</t>
    <phoneticPr fontId="4"/>
  </si>
  <si>
    <t>44-26</t>
    <phoneticPr fontId="4"/>
  </si>
  <si>
    <t>26-44</t>
    <phoneticPr fontId="4"/>
  </si>
  <si>
    <t>50-22</t>
    <phoneticPr fontId="4"/>
  </si>
  <si>
    <t>22-50</t>
    <phoneticPr fontId="4"/>
  </si>
  <si>
    <t>豊川、豊橋北部、Zelo　　※スタッフのみです。</t>
    <phoneticPr fontId="2"/>
  </si>
  <si>
    <r>
      <rPr>
        <u/>
        <sz val="11"/>
        <color rgb="FFFF0000"/>
        <rFont val="ＭＳ Ｐゴシック"/>
        <family val="3"/>
        <charset val="128"/>
      </rPr>
      <t>豊橋北部、蒲郡、</t>
    </r>
    <r>
      <rPr>
        <sz val="11"/>
        <rFont val="ＭＳ Ｐゴシック"/>
        <family val="3"/>
        <charset val="128"/>
      </rPr>
      <t>大清水</t>
    </r>
    <rPh sb="0" eb="4">
      <t>トヨハシホクブ</t>
    </rPh>
    <rPh sb="5" eb="7">
      <t>ガマゴオリ</t>
    </rPh>
    <rPh sb="8" eb="11">
      <t>オオシミズ</t>
    </rPh>
    <phoneticPr fontId="2"/>
  </si>
  <si>
    <t>44-48</t>
    <phoneticPr fontId="4"/>
  </si>
  <si>
    <t>48-44</t>
    <phoneticPr fontId="4"/>
  </si>
  <si>
    <t>27-49</t>
    <phoneticPr fontId="4"/>
  </si>
  <si>
    <t>49-27</t>
    <phoneticPr fontId="4"/>
  </si>
  <si>
    <t>〇</t>
    <phoneticPr fontId="4"/>
  </si>
  <si>
    <t>ウィングス</t>
    <phoneticPr fontId="4"/>
  </si>
  <si>
    <t>蒲郡</t>
    <rPh sb="0" eb="2">
      <t>ガマゴオリ</t>
    </rPh>
    <phoneticPr fontId="4"/>
  </si>
  <si>
    <t>西尾</t>
    <rPh sb="0" eb="2">
      <t>ニシオ</t>
    </rPh>
    <phoneticPr fontId="2"/>
  </si>
  <si>
    <t>二川</t>
    <rPh sb="0" eb="2">
      <t>フタガワ</t>
    </rPh>
    <phoneticPr fontId="2"/>
  </si>
  <si>
    <t>刈谷</t>
    <rPh sb="0" eb="2">
      <t>カリヤ</t>
    </rPh>
    <phoneticPr fontId="2"/>
  </si>
  <si>
    <t>27-46</t>
    <phoneticPr fontId="4"/>
  </si>
  <si>
    <t>46－27</t>
    <phoneticPr fontId="4"/>
  </si>
  <si>
    <t>42-53</t>
    <phoneticPr fontId="4"/>
  </si>
  <si>
    <t>53-42</t>
    <phoneticPr fontId="4"/>
  </si>
  <si>
    <t>33-36</t>
    <phoneticPr fontId="4"/>
  </si>
  <si>
    <t>36-33</t>
    <phoneticPr fontId="4"/>
  </si>
  <si>
    <t>57-54</t>
    <phoneticPr fontId="4"/>
  </si>
  <si>
    <t>54-57</t>
    <phoneticPr fontId="4"/>
  </si>
  <si>
    <t>大清水</t>
    <rPh sb="0" eb="3">
      <t>オオシミズ</t>
    </rPh>
    <phoneticPr fontId="5"/>
  </si>
  <si>
    <t>Zelo</t>
    <phoneticPr fontId="5"/>
  </si>
  <si>
    <t>豊橋北部</t>
    <rPh sb="0" eb="4">
      <t>トヨハシホクブ</t>
    </rPh>
    <phoneticPr fontId="5"/>
  </si>
  <si>
    <t>42-18</t>
    <phoneticPr fontId="4"/>
  </si>
  <si>
    <t>18-42</t>
    <phoneticPr fontId="4"/>
  </si>
  <si>
    <t>30-39</t>
    <phoneticPr fontId="4"/>
  </si>
  <si>
    <t>39-30</t>
    <phoneticPr fontId="4"/>
  </si>
  <si>
    <t>刈谷東</t>
    <rPh sb="0" eb="3">
      <t>カリヤヒガシ</t>
    </rPh>
    <phoneticPr fontId="5"/>
  </si>
  <si>
    <r>
      <rPr>
        <u/>
        <sz val="11"/>
        <color rgb="FFFF0000"/>
        <rFont val="ＭＳ Ｐゴシック"/>
        <family val="3"/>
        <charset val="128"/>
      </rPr>
      <t>西尾　　刈谷東</t>
    </r>
    <r>
      <rPr>
        <sz val="11"/>
        <rFont val="ＭＳ Ｐゴシック"/>
        <family val="3"/>
        <charset val="128"/>
      </rPr>
      <t>　　LIBERTY　　大清水　　※スタッフのみです。</t>
    </r>
    <rPh sb="0" eb="2">
      <t>ニシオ</t>
    </rPh>
    <rPh sb="4" eb="7">
      <t>カリヤヒガシ</t>
    </rPh>
    <rPh sb="18" eb="21">
      <t>オオシミズ</t>
    </rPh>
    <phoneticPr fontId="2"/>
  </si>
  <si>
    <r>
      <rPr>
        <u/>
        <sz val="11"/>
        <color rgb="FFFF0000"/>
        <rFont val="ＭＳ Ｐゴシック"/>
        <family val="3"/>
        <charset val="128"/>
      </rPr>
      <t>LIBERTY　　豊橋北部</t>
    </r>
    <r>
      <rPr>
        <sz val="11"/>
        <rFont val="ＭＳ Ｐゴシック"/>
        <family val="3"/>
        <charset val="128"/>
      </rPr>
      <t>　　知立　　豊橋北部</t>
    </r>
    <rPh sb="9" eb="13">
      <t>トヨハシホクブ</t>
    </rPh>
    <rPh sb="15" eb="17">
      <t>チリュウ</t>
    </rPh>
    <rPh sb="19" eb="23">
      <t>トヨハシホクブ</t>
    </rPh>
    <phoneticPr fontId="2"/>
  </si>
  <si>
    <t>1位</t>
    <rPh sb="1" eb="2">
      <t>イ</t>
    </rPh>
    <phoneticPr fontId="4"/>
  </si>
  <si>
    <t>3位</t>
    <rPh sb="1" eb="2">
      <t>イ</t>
    </rPh>
    <phoneticPr fontId="4"/>
  </si>
  <si>
    <t>4位</t>
    <rPh sb="1" eb="2">
      <t>イ</t>
    </rPh>
    <phoneticPr fontId="4"/>
  </si>
  <si>
    <t>5位</t>
    <rPh sb="1" eb="2">
      <t>イ</t>
    </rPh>
    <phoneticPr fontId="4"/>
  </si>
  <si>
    <t>6位</t>
    <rPh sb="1" eb="2">
      <t>イ</t>
    </rPh>
    <phoneticPr fontId="4"/>
  </si>
  <si>
    <t>7位</t>
    <rPh sb="1" eb="2">
      <t>イ</t>
    </rPh>
    <phoneticPr fontId="4"/>
  </si>
  <si>
    <t>8位</t>
    <rPh sb="1" eb="2">
      <t>イ</t>
    </rPh>
    <phoneticPr fontId="4"/>
  </si>
  <si>
    <t>9位</t>
    <rPh sb="1" eb="2">
      <t>イ</t>
    </rPh>
    <phoneticPr fontId="4"/>
  </si>
  <si>
    <t>2位</t>
    <rPh sb="1" eb="2">
      <t>イ</t>
    </rPh>
    <phoneticPr fontId="4"/>
  </si>
  <si>
    <t>美川ＭＢＣバスケットボールクラブ</t>
    <phoneticPr fontId="4"/>
  </si>
  <si>
    <t>蒲郡ミニバスケットボール少年団</t>
    <phoneticPr fontId="4"/>
  </si>
  <si>
    <t>ＦＩＮＳ豊橋南部バスケットボールクラブ</t>
    <phoneticPr fontId="4"/>
  </si>
  <si>
    <t>西尾市ミニバスケットボール教室</t>
    <phoneticPr fontId="4"/>
  </si>
  <si>
    <t>石巻ミニバスケットボール　スポーツ少年団</t>
    <phoneticPr fontId="4"/>
  </si>
  <si>
    <t>岡崎子どもバスケットボール教室</t>
    <phoneticPr fontId="4"/>
  </si>
  <si>
    <t>豊川西部キッズ</t>
    <phoneticPr fontId="4"/>
  </si>
  <si>
    <t>Keen Basketball Club　高浜</t>
    <phoneticPr fontId="4"/>
  </si>
  <si>
    <t>吉田方バスケットボールクラブ</t>
    <phoneticPr fontId="4"/>
  </si>
  <si>
    <t>大清水スポーツクラブ</t>
    <phoneticPr fontId="4"/>
  </si>
  <si>
    <t>県大会出場</t>
    <rPh sb="0" eb="5">
      <t>ケンタイカイシュツジョウ</t>
    </rPh>
    <phoneticPr fontId="4"/>
  </si>
  <si>
    <t>豊川南部ミニバスケットボールクラブ</t>
    <phoneticPr fontId="4"/>
  </si>
  <si>
    <t>豊田市ミニバスケットボール教室</t>
    <phoneticPr fontId="4"/>
  </si>
  <si>
    <t>予選リーグ順位</t>
    <phoneticPr fontId="4"/>
  </si>
  <si>
    <t>豊川ミニバスケットボール教室</t>
    <phoneticPr fontId="4"/>
  </si>
  <si>
    <t>岡崎バッスルガールズ</t>
    <phoneticPr fontId="4"/>
  </si>
  <si>
    <t>高嶺ミニバスケットボールクラブ</t>
    <phoneticPr fontId="4"/>
  </si>
  <si>
    <t>美川MBCバスケットボールクラブ</t>
    <phoneticPr fontId="4"/>
  </si>
  <si>
    <t>ジョーカーズミニ</t>
    <phoneticPr fontId="4"/>
  </si>
  <si>
    <t>二川ＭＪバスケットボールクラブ</t>
    <phoneticPr fontId="4"/>
  </si>
  <si>
    <t>刈谷ライジングサンズ バスケットボールクラブ</t>
    <phoneticPr fontId="4"/>
  </si>
  <si>
    <t>豊橋北部ミニバスケットボールスポーツ少年団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</si>
</sst>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indexed="8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6"/>
      <name val="ＭＳ Ｐゴシック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2"/>
      <charset val="128"/>
      <scheme val="minor"/>
    </font>
    <font>
      <u/>
      <sz val="12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B0F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rgb="FF222222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auto="1"/>
      </diagonal>
    </border>
    <border diagonalDown="1">
      <left/>
      <right style="thin">
        <color auto="1"/>
      </right>
      <top style="medium">
        <color indexed="64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auto="1"/>
      </diagonal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auto="1"/>
      </diagonal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auto="1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auto="1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auto="1"/>
      </diagonal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auto="1"/>
      </diagonal>
    </border>
    <border diagonalDown="1">
      <left style="medium">
        <color indexed="64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auto="1"/>
      </diagonal>
    </border>
    <border diagonalDown="1">
      <left/>
      <right/>
      <top/>
      <bottom style="medium">
        <color indexed="64"/>
      </bottom>
      <diagonal style="thin">
        <color auto="1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auto="1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auto="1"/>
      </diagonal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double">
        <color indexed="64"/>
      </right>
      <top/>
      <bottom style="medium">
        <color indexed="64"/>
      </bottom>
      <diagonal style="thin">
        <color auto="1"/>
      </diagonal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46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10" fillId="0" borderId="69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6" fillId="0" borderId="0" xfId="1" applyFont="1">
      <alignment vertical="center"/>
    </xf>
    <xf numFmtId="0" fontId="19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6" fillId="0" borderId="74" xfId="1" applyFont="1" applyBorder="1" applyAlignment="1">
      <alignment horizontal="center" vertical="center"/>
    </xf>
    <xf numFmtId="0" fontId="6" fillId="0" borderId="13" xfId="1" applyFont="1" applyBorder="1">
      <alignment vertical="center"/>
    </xf>
    <xf numFmtId="0" fontId="6" fillId="0" borderId="75" xfId="1" applyFont="1" applyBorder="1" applyAlignment="1">
      <alignment horizontal="center" vertical="center"/>
    </xf>
    <xf numFmtId="0" fontId="6" fillId="0" borderId="79" xfId="1" applyFont="1" applyBorder="1" applyAlignment="1">
      <alignment horizontal="center" vertical="center"/>
    </xf>
    <xf numFmtId="0" fontId="6" fillId="0" borderId="83" xfId="1" applyFont="1" applyBorder="1" applyAlignment="1">
      <alignment horizontal="center" vertical="center"/>
    </xf>
    <xf numFmtId="0" fontId="11" fillId="0" borderId="84" xfId="1" applyFont="1" applyBorder="1" applyAlignment="1">
      <alignment horizontal="center" vertical="center"/>
    </xf>
    <xf numFmtId="0" fontId="11" fillId="0" borderId="85" xfId="1" applyFont="1" applyBorder="1" applyAlignment="1">
      <alignment horizontal="center" vertical="center"/>
    </xf>
    <xf numFmtId="0" fontId="11" fillId="0" borderId="86" xfId="1" applyFont="1" applyBorder="1" applyAlignment="1">
      <alignment horizontal="center" vertical="center"/>
    </xf>
    <xf numFmtId="0" fontId="11" fillId="0" borderId="84" xfId="1" applyFont="1" applyBorder="1">
      <alignment vertical="center"/>
    </xf>
    <xf numFmtId="0" fontId="11" fillId="0" borderId="86" xfId="1" applyFont="1" applyBorder="1">
      <alignment vertical="center"/>
    </xf>
    <xf numFmtId="0" fontId="21" fillId="0" borderId="0" xfId="3" applyFont="1" applyFill="1">
      <alignment vertical="center"/>
    </xf>
    <xf numFmtId="0" fontId="9" fillId="0" borderId="81" xfId="2" applyBorder="1" applyAlignment="1">
      <alignment horizontal="center" vertical="center"/>
    </xf>
    <xf numFmtId="0" fontId="9" fillId="0" borderId="80" xfId="2" applyBorder="1" applyAlignment="1">
      <alignment horizontal="center" vertical="center"/>
    </xf>
    <xf numFmtId="0" fontId="9" fillId="0" borderId="82" xfId="2" applyBorder="1" applyAlignment="1">
      <alignment horizontal="center" vertical="center"/>
    </xf>
    <xf numFmtId="0" fontId="9" fillId="0" borderId="84" xfId="2" applyBorder="1" applyAlignment="1">
      <alignment horizontal="center" vertical="center"/>
    </xf>
    <xf numFmtId="0" fontId="9" fillId="0" borderId="85" xfId="2" applyBorder="1" applyAlignment="1">
      <alignment horizontal="center" vertical="center"/>
    </xf>
    <xf numFmtId="0" fontId="9" fillId="0" borderId="86" xfId="2" applyBorder="1" applyAlignment="1">
      <alignment horizontal="center" vertical="center"/>
    </xf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6" fillId="0" borderId="8" xfId="1" applyFont="1" applyBorder="1">
      <alignment vertical="center"/>
    </xf>
    <xf numFmtId="0" fontId="19" fillId="0" borderId="0" xfId="0" applyFont="1">
      <alignment vertical="center"/>
    </xf>
    <xf numFmtId="0" fontId="11" fillId="0" borderId="81" xfId="2" applyFont="1" applyBorder="1" applyAlignment="1">
      <alignment horizontal="center" vertical="center"/>
    </xf>
    <xf numFmtId="0" fontId="12" fillId="0" borderId="80" xfId="2" applyFont="1" applyBorder="1" applyAlignment="1">
      <alignment horizontal="center" vertical="center"/>
    </xf>
    <xf numFmtId="0" fontId="12" fillId="0" borderId="82" xfId="2" applyFont="1" applyBorder="1" applyAlignment="1">
      <alignment horizontal="center" vertical="center"/>
    </xf>
    <xf numFmtId="0" fontId="11" fillId="0" borderId="80" xfId="2" applyFont="1" applyBorder="1" applyAlignment="1">
      <alignment horizontal="center" vertical="center"/>
    </xf>
    <xf numFmtId="0" fontId="11" fillId="0" borderId="82" xfId="2" applyFont="1" applyBorder="1" applyAlignment="1">
      <alignment horizontal="center" vertical="center"/>
    </xf>
    <xf numFmtId="0" fontId="11" fillId="0" borderId="84" xfId="2" applyFont="1" applyBorder="1" applyAlignment="1">
      <alignment horizontal="center" vertical="center"/>
    </xf>
    <xf numFmtId="0" fontId="11" fillId="0" borderId="85" xfId="2" applyFont="1" applyBorder="1" applyAlignment="1">
      <alignment horizontal="center" vertical="center"/>
    </xf>
    <xf numFmtId="0" fontId="11" fillId="0" borderId="86" xfId="2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6" fillId="0" borderId="80" xfId="2" applyFont="1" applyBorder="1" applyAlignment="1">
      <alignment horizontal="center" vertical="center"/>
    </xf>
    <xf numFmtId="0" fontId="6" fillId="0" borderId="81" xfId="2" applyFont="1" applyBorder="1" applyAlignment="1">
      <alignment horizontal="center" vertical="center"/>
    </xf>
    <xf numFmtId="0" fontId="6" fillId="0" borderId="82" xfId="2" applyFont="1" applyBorder="1" applyAlignment="1">
      <alignment horizontal="center" vertical="center"/>
    </xf>
    <xf numFmtId="0" fontId="25" fillId="0" borderId="80" xfId="2" applyFont="1" applyBorder="1" applyAlignment="1">
      <alignment horizontal="center" vertical="center"/>
    </xf>
    <xf numFmtId="0" fontId="25" fillId="0" borderId="0" xfId="1" applyFont="1">
      <alignment vertical="center"/>
    </xf>
    <xf numFmtId="0" fontId="23" fillId="0" borderId="80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25" fillId="0" borderId="82" xfId="2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18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center" vertical="center" shrinkToFit="1"/>
    </xf>
    <xf numFmtId="0" fontId="6" fillId="0" borderId="96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22" fillId="0" borderId="0" xfId="1" applyFont="1" applyAlignment="1"/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56" fontId="0" fillId="0" borderId="0" xfId="0" applyNumberFormat="1" applyAlignment="1">
      <alignment horizontal="center" vertical="center" shrinkToFit="1"/>
    </xf>
    <xf numFmtId="56" fontId="0" fillId="0" borderId="0" xfId="0" applyNumberFormat="1" applyAlignment="1">
      <alignment horizontal="center" vertical="center"/>
    </xf>
    <xf numFmtId="20" fontId="6" fillId="0" borderId="0" xfId="1" applyNumberFormat="1" applyFont="1">
      <alignment vertical="center"/>
    </xf>
    <xf numFmtId="0" fontId="27" fillId="0" borderId="0" xfId="0" applyFont="1">
      <alignment vertical="center"/>
    </xf>
    <xf numFmtId="0" fontId="19" fillId="0" borderId="0" xfId="0" applyFont="1" applyAlignment="1"/>
    <xf numFmtId="0" fontId="27" fillId="0" borderId="1" xfId="0" applyFont="1" applyBorder="1">
      <alignment vertical="center"/>
    </xf>
    <xf numFmtId="0" fontId="28" fillId="0" borderId="1" xfId="0" applyFont="1" applyBorder="1">
      <alignment vertical="center"/>
    </xf>
    <xf numFmtId="0" fontId="30" fillId="0" borderId="1" xfId="0" applyFont="1" applyBorder="1">
      <alignment vertical="center"/>
    </xf>
    <xf numFmtId="0" fontId="27" fillId="0" borderId="97" xfId="0" applyFont="1" applyBorder="1">
      <alignment vertical="center"/>
    </xf>
    <xf numFmtId="0" fontId="27" fillId="0" borderId="10" xfId="0" applyFont="1" applyBorder="1">
      <alignment vertical="center"/>
    </xf>
    <xf numFmtId="0" fontId="30" fillId="0" borderId="10" xfId="0" applyFont="1" applyBorder="1">
      <alignment vertical="center"/>
    </xf>
    <xf numFmtId="0" fontId="27" fillId="0" borderId="98" xfId="0" applyFont="1" applyBorder="1">
      <alignment vertical="center"/>
    </xf>
    <xf numFmtId="0" fontId="30" fillId="0" borderId="11" xfId="0" applyFont="1" applyBorder="1">
      <alignment vertical="center"/>
    </xf>
    <xf numFmtId="0" fontId="30" fillId="0" borderId="12" xfId="0" applyFont="1" applyBorder="1">
      <alignment vertical="center"/>
    </xf>
    <xf numFmtId="0" fontId="27" fillId="0" borderId="99" xfId="0" applyFont="1" applyBorder="1">
      <alignment vertical="center"/>
    </xf>
    <xf numFmtId="0" fontId="27" fillId="0" borderId="20" xfId="0" applyFont="1" applyBorder="1">
      <alignment vertical="center"/>
    </xf>
    <xf numFmtId="0" fontId="29" fillId="0" borderId="100" xfId="0" applyFont="1" applyBorder="1">
      <alignment vertical="center"/>
    </xf>
    <xf numFmtId="0" fontId="27" fillId="2" borderId="101" xfId="0" applyFont="1" applyFill="1" applyBorder="1" applyAlignment="1">
      <alignment horizontal="center" vertical="center"/>
    </xf>
    <xf numFmtId="0" fontId="27" fillId="2" borderId="102" xfId="0" applyFont="1" applyFill="1" applyBorder="1" applyAlignment="1">
      <alignment horizontal="center" vertical="center"/>
    </xf>
    <xf numFmtId="0" fontId="27" fillId="2" borderId="103" xfId="0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20" fontId="11" fillId="0" borderId="6" xfId="2" applyNumberFormat="1" applyFont="1" applyBorder="1">
      <alignment vertical="center"/>
    </xf>
    <xf numFmtId="20" fontId="11" fillId="0" borderId="0" xfId="2" applyNumberFormat="1" applyFont="1">
      <alignment vertical="center"/>
    </xf>
    <xf numFmtId="0" fontId="11" fillId="0" borderId="6" xfId="1" applyFont="1" applyBorder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0" applyFont="1">
      <alignment vertical="center"/>
    </xf>
    <xf numFmtId="0" fontId="22" fillId="0" borderId="0" xfId="1" applyFont="1" applyAlignment="1">
      <alignment horizontal="center"/>
    </xf>
    <xf numFmtId="0" fontId="6" fillId="0" borderId="0" xfId="0" applyFont="1" applyBorder="1" applyAlignment="1">
      <alignment horizontal="center" vertical="center" shrinkToFit="1"/>
    </xf>
    <xf numFmtId="56" fontId="7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56" fontId="0" fillId="0" borderId="0" xfId="0" applyNumberFormat="1" applyBorder="1" applyAlignment="1">
      <alignment horizontal="center" vertical="center" shrinkToFit="1"/>
    </xf>
    <xf numFmtId="5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3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 shrinkToFit="1"/>
    </xf>
    <xf numFmtId="0" fontId="0" fillId="3" borderId="0" xfId="0" applyFill="1" applyAlignment="1">
      <alignment horizontal="center" vertical="center"/>
    </xf>
    <xf numFmtId="0" fontId="10" fillId="0" borderId="70" xfId="0" applyFont="1" applyBorder="1" applyAlignment="1">
      <alignment horizontal="left" vertical="center"/>
    </xf>
    <xf numFmtId="0" fontId="9" fillId="0" borderId="17" xfId="0" applyFont="1" applyBorder="1">
      <alignment vertical="center"/>
    </xf>
    <xf numFmtId="0" fontId="9" fillId="0" borderId="69" xfId="0" applyFont="1" applyBorder="1">
      <alignment vertical="center"/>
    </xf>
    <xf numFmtId="0" fontId="11" fillId="0" borderId="70" xfId="0" applyFont="1" applyBorder="1" applyAlignment="1">
      <alignment horizontal="center" vertical="center"/>
    </xf>
    <xf numFmtId="0" fontId="10" fillId="0" borderId="70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9" fillId="0" borderId="69" xfId="0" applyFont="1" applyFill="1" applyBorder="1" applyAlignment="1">
      <alignment horizontal="right" vertical="center"/>
    </xf>
    <xf numFmtId="0" fontId="10" fillId="0" borderId="7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36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56" fontId="7" fillId="0" borderId="51" xfId="0" applyNumberFormat="1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7" fillId="2" borderId="46" xfId="0" applyFont="1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56" fontId="7" fillId="0" borderId="20" xfId="0" applyNumberFormat="1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56" fontId="0" fillId="2" borderId="51" xfId="0" applyNumberFormat="1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56" fontId="7" fillId="2" borderId="51" xfId="0" applyNumberFormat="1" applyFont="1" applyFill="1" applyBorder="1" applyAlignment="1">
      <alignment horizontal="center" vertical="center" shrinkToFit="1"/>
    </xf>
    <xf numFmtId="56" fontId="7" fillId="2" borderId="51" xfId="0" applyNumberFormat="1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56" fontId="0" fillId="2" borderId="51" xfId="0" applyNumberForma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0" borderId="45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56" fontId="7" fillId="0" borderId="21" xfId="0" applyNumberFormat="1" applyFont="1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56" fontId="7" fillId="0" borderId="32" xfId="0" applyNumberFormat="1" applyFont="1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56" fontId="7" fillId="0" borderId="21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32" xfId="0" applyFont="1" applyFill="1" applyBorder="1" applyAlignment="1">
      <alignment horizontal="center" vertical="center" shrinkToFit="1"/>
    </xf>
    <xf numFmtId="0" fontId="0" fillId="0" borderId="56" xfId="0" applyFill="1" applyBorder="1" applyAlignment="1">
      <alignment horizontal="center" vertical="center" shrinkToFit="1"/>
    </xf>
    <xf numFmtId="0" fontId="0" fillId="0" borderId="58" xfId="0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49" fontId="0" fillId="0" borderId="2" xfId="0" applyNumberForma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7" fillId="2" borderId="37" xfId="0" applyNumberFormat="1" applyFont="1" applyFill="1" applyBorder="1" applyAlignment="1">
      <alignment horizontal="center" vertical="center"/>
    </xf>
    <xf numFmtId="49" fontId="0" fillId="2" borderId="57" xfId="0" applyNumberFormat="1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56" fontId="7" fillId="0" borderId="46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56" fontId="7" fillId="0" borderId="21" xfId="0" applyNumberFormat="1" applyFont="1" applyBorder="1" applyAlignment="1">
      <alignment horizontal="center" vertical="center" shrinkToFit="1"/>
    </xf>
    <xf numFmtId="56" fontId="7" fillId="0" borderId="32" xfId="0" applyNumberFormat="1" applyFont="1" applyBorder="1" applyAlignment="1">
      <alignment horizontal="center" vertical="center" shrinkToFit="1"/>
    </xf>
    <xf numFmtId="56" fontId="7" fillId="0" borderId="2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7" fillId="0" borderId="51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56" fontId="7" fillId="0" borderId="32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56" fontId="7" fillId="0" borderId="46" xfId="0" applyNumberFormat="1" applyFont="1" applyBorder="1" applyAlignment="1">
      <alignment horizontal="center" vertical="center" shrinkToFit="1"/>
    </xf>
    <xf numFmtId="56" fontId="7" fillId="0" borderId="3" xfId="0" applyNumberFormat="1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12" fillId="0" borderId="70" xfId="0" applyFont="1" applyBorder="1" applyAlignment="1">
      <alignment horizontal="center" vertical="center"/>
    </xf>
    <xf numFmtId="0" fontId="14" fillId="0" borderId="69" xfId="0" applyFont="1" applyBorder="1">
      <alignment vertical="center"/>
    </xf>
    <xf numFmtId="0" fontId="12" fillId="0" borderId="70" xfId="0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right" vertical="center"/>
    </xf>
    <xf numFmtId="0" fontId="14" fillId="0" borderId="69" xfId="0" applyFont="1" applyFill="1" applyBorder="1" applyAlignment="1">
      <alignment horizontal="right" vertical="center"/>
    </xf>
    <xf numFmtId="0" fontId="12" fillId="0" borderId="70" xfId="0" applyFont="1" applyBorder="1" applyAlignment="1">
      <alignment horizontal="left" vertical="center"/>
    </xf>
    <xf numFmtId="0" fontId="14" fillId="0" borderId="17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94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92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64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56" fontId="7" fillId="0" borderId="2" xfId="0" applyNumberFormat="1" applyFont="1" applyBorder="1" applyAlignment="1">
      <alignment horizontal="center" vertical="center" shrinkToFit="1"/>
    </xf>
    <xf numFmtId="49" fontId="26" fillId="0" borderId="2" xfId="0" applyNumberFormat="1" applyFont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12" fillId="0" borderId="45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26" fillId="2" borderId="37" xfId="0" applyFont="1" applyFill="1" applyBorder="1" applyAlignment="1">
      <alignment horizontal="center" vertical="center"/>
    </xf>
    <xf numFmtId="0" fontId="26" fillId="2" borderId="57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 shrinkToFit="1"/>
    </xf>
    <xf numFmtId="0" fontId="12" fillId="0" borderId="64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center" vertical="center" shrinkToFit="1"/>
    </xf>
    <xf numFmtId="56" fontId="7" fillId="0" borderId="51" xfId="0" applyNumberFormat="1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56" fontId="7" fillId="0" borderId="51" xfId="0" applyNumberFormat="1" applyFont="1" applyFill="1" applyBorder="1" applyAlignment="1">
      <alignment horizontal="center" vertical="center" shrinkToFit="1"/>
    </xf>
    <xf numFmtId="0" fontId="0" fillId="0" borderId="51" xfId="0" applyFill="1" applyBorder="1" applyAlignment="1">
      <alignment horizontal="center" vertical="center" shrinkToFit="1"/>
    </xf>
    <xf numFmtId="0" fontId="26" fillId="0" borderId="37" xfId="0" applyFont="1" applyFill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7" fillId="0" borderId="3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7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49" fontId="26" fillId="0" borderId="37" xfId="0" applyNumberFormat="1" applyFont="1" applyBorder="1" applyAlignment="1">
      <alignment horizontal="center" vertical="center"/>
    </xf>
    <xf numFmtId="49" fontId="26" fillId="0" borderId="57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20" fontId="11" fillId="0" borderId="5" xfId="2" applyNumberFormat="1" applyFont="1" applyBorder="1" applyAlignment="1">
      <alignment horizontal="center" vertical="center"/>
    </xf>
    <xf numFmtId="20" fontId="11" fillId="0" borderId="8" xfId="2" applyNumberFormat="1" applyFont="1" applyBorder="1" applyAlignment="1">
      <alignment horizontal="center" vertical="center"/>
    </xf>
    <xf numFmtId="20" fontId="11" fillId="0" borderId="45" xfId="2" applyNumberFormat="1" applyFont="1" applyBorder="1" applyAlignment="1">
      <alignment horizontal="center" vertical="center"/>
    </xf>
    <xf numFmtId="0" fontId="12" fillId="0" borderId="76" xfId="1" applyFont="1" applyBorder="1" applyAlignment="1">
      <alignment horizontal="center" vertical="center"/>
    </xf>
    <xf numFmtId="0" fontId="12" fillId="0" borderId="77" xfId="1" applyFont="1" applyBorder="1" applyAlignment="1">
      <alignment horizontal="center" vertical="center"/>
    </xf>
    <xf numFmtId="0" fontId="12" fillId="0" borderId="78" xfId="1" applyFont="1" applyBorder="1" applyAlignment="1">
      <alignment horizontal="center" vertical="center"/>
    </xf>
    <xf numFmtId="0" fontId="12" fillId="0" borderId="89" xfId="1" applyFont="1" applyBorder="1" applyAlignment="1">
      <alignment horizontal="center" vertical="center"/>
    </xf>
    <xf numFmtId="0" fontId="12" fillId="0" borderId="90" xfId="1" applyFont="1" applyBorder="1" applyAlignment="1">
      <alignment horizontal="center" vertical="center"/>
    </xf>
    <xf numFmtId="0" fontId="12" fillId="0" borderId="91" xfId="1" applyFont="1" applyBorder="1" applyAlignment="1">
      <alignment horizontal="center" vertical="center"/>
    </xf>
    <xf numFmtId="0" fontId="6" fillId="0" borderId="80" xfId="2" applyFont="1" applyBorder="1" applyAlignment="1">
      <alignment horizontal="center" vertical="center"/>
    </xf>
    <xf numFmtId="0" fontId="6" fillId="0" borderId="81" xfId="2" applyFont="1" applyBorder="1" applyAlignment="1">
      <alignment horizontal="center" vertical="center"/>
    </xf>
    <xf numFmtId="0" fontId="6" fillId="0" borderId="82" xfId="2" applyFont="1" applyBorder="1" applyAlignment="1">
      <alignment horizontal="center" vertical="center"/>
    </xf>
    <xf numFmtId="0" fontId="12" fillId="0" borderId="80" xfId="2" applyFont="1" applyBorder="1" applyAlignment="1">
      <alignment horizontal="center" vertical="center"/>
    </xf>
    <xf numFmtId="0" fontId="12" fillId="0" borderId="81" xfId="2" applyFont="1" applyBorder="1" applyAlignment="1">
      <alignment horizontal="center" vertical="center"/>
    </xf>
    <xf numFmtId="0" fontId="12" fillId="0" borderId="82" xfId="2" applyFont="1" applyBorder="1" applyAlignment="1">
      <alignment horizontal="center" vertical="center"/>
    </xf>
    <xf numFmtId="0" fontId="11" fillId="0" borderId="76" xfId="1" applyFont="1" applyBorder="1" applyAlignment="1">
      <alignment horizontal="center" vertical="center"/>
    </xf>
    <xf numFmtId="0" fontId="11" fillId="0" borderId="77" xfId="1" applyFont="1" applyBorder="1" applyAlignment="1">
      <alignment horizontal="center" vertical="center"/>
    </xf>
    <xf numFmtId="0" fontId="11" fillId="0" borderId="78" xfId="1" applyFont="1" applyBorder="1" applyAlignment="1">
      <alignment horizontal="center" vertical="center"/>
    </xf>
    <xf numFmtId="0" fontId="11" fillId="0" borderId="80" xfId="2" applyFont="1" applyBorder="1" applyAlignment="1">
      <alignment horizontal="center" vertical="center"/>
    </xf>
    <xf numFmtId="0" fontId="11" fillId="0" borderId="81" xfId="2" applyFont="1" applyBorder="1" applyAlignment="1">
      <alignment horizontal="center" vertical="center"/>
    </xf>
    <xf numFmtId="0" fontId="11" fillId="0" borderId="82" xfId="2" applyFont="1" applyBorder="1" applyAlignment="1">
      <alignment horizontal="center" vertical="center"/>
    </xf>
    <xf numFmtId="0" fontId="12" fillId="0" borderId="89" xfId="2" applyFont="1" applyBorder="1" applyAlignment="1">
      <alignment horizontal="center" vertical="center"/>
    </xf>
    <xf numFmtId="0" fontId="12" fillId="0" borderId="90" xfId="2" applyFont="1" applyBorder="1" applyAlignment="1">
      <alignment horizontal="center" vertical="center"/>
    </xf>
    <xf numFmtId="0" fontId="12" fillId="0" borderId="91" xfId="2" applyFont="1" applyBorder="1" applyAlignment="1">
      <alignment horizontal="center" vertical="center"/>
    </xf>
    <xf numFmtId="0" fontId="11" fillId="0" borderId="76" xfId="2" applyFont="1" applyBorder="1" applyAlignment="1">
      <alignment horizontal="center" vertical="center"/>
    </xf>
    <xf numFmtId="0" fontId="11" fillId="0" borderId="77" xfId="2" applyFont="1" applyBorder="1" applyAlignment="1">
      <alignment horizontal="center" vertical="center"/>
    </xf>
    <xf numFmtId="0" fontId="11" fillId="0" borderId="78" xfId="2" applyFont="1" applyBorder="1" applyAlignment="1">
      <alignment horizontal="center" vertical="center"/>
    </xf>
    <xf numFmtId="0" fontId="12" fillId="0" borderId="87" xfId="1" applyFont="1" applyBorder="1" applyAlignment="1">
      <alignment horizontal="center" vertical="center"/>
    </xf>
    <xf numFmtId="0" fontId="12" fillId="0" borderId="73" xfId="1" applyFont="1" applyBorder="1" applyAlignment="1">
      <alignment horizontal="center" vertical="center"/>
    </xf>
    <xf numFmtId="0" fontId="12" fillId="0" borderId="88" xfId="1" applyFont="1" applyBorder="1" applyAlignment="1">
      <alignment horizontal="center" vertical="center"/>
    </xf>
    <xf numFmtId="0" fontId="11" fillId="0" borderId="89" xfId="1" applyFont="1" applyBorder="1" applyAlignment="1">
      <alignment horizontal="center" vertical="center"/>
    </xf>
    <xf numFmtId="0" fontId="11" fillId="0" borderId="90" xfId="1" applyFont="1" applyBorder="1" applyAlignment="1">
      <alignment horizontal="center" vertical="center"/>
    </xf>
    <xf numFmtId="0" fontId="11" fillId="0" borderId="91" xfId="1" applyFont="1" applyBorder="1" applyAlignment="1">
      <alignment horizontal="center" vertical="center"/>
    </xf>
    <xf numFmtId="0" fontId="12" fillId="0" borderId="76" xfId="2" applyFont="1" applyBorder="1" applyAlignment="1">
      <alignment horizontal="center" vertical="center"/>
    </xf>
    <xf numFmtId="0" fontId="12" fillId="0" borderId="77" xfId="2" applyFont="1" applyBorder="1" applyAlignment="1">
      <alignment horizontal="center" vertical="center"/>
    </xf>
    <xf numFmtId="0" fontId="12" fillId="0" borderId="78" xfId="2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87" xfId="1" applyFont="1" applyBorder="1" applyAlignment="1">
      <alignment horizontal="center" vertical="center"/>
    </xf>
    <xf numFmtId="0" fontId="11" fillId="0" borderId="73" xfId="1" applyFont="1" applyBorder="1" applyAlignment="1">
      <alignment horizontal="center" vertical="center"/>
    </xf>
    <xf numFmtId="0" fontId="11" fillId="0" borderId="88" xfId="1" applyFont="1" applyBorder="1" applyAlignment="1">
      <alignment horizontal="center" vertical="center"/>
    </xf>
    <xf numFmtId="0" fontId="9" fillId="0" borderId="76" xfId="1" applyFont="1" applyBorder="1" applyAlignment="1">
      <alignment horizontal="center" vertical="center"/>
    </xf>
    <xf numFmtId="0" fontId="9" fillId="0" borderId="77" xfId="1" applyFont="1" applyBorder="1" applyAlignment="1">
      <alignment horizontal="center" vertical="center"/>
    </xf>
    <xf numFmtId="0" fontId="9" fillId="0" borderId="78" xfId="1" applyFont="1" applyBorder="1" applyAlignment="1">
      <alignment horizontal="center" vertical="center"/>
    </xf>
    <xf numFmtId="0" fontId="9" fillId="0" borderId="80" xfId="2" applyBorder="1" applyAlignment="1">
      <alignment horizontal="center" vertical="center"/>
    </xf>
    <xf numFmtId="0" fontId="9" fillId="0" borderId="81" xfId="2" applyBorder="1" applyAlignment="1">
      <alignment horizontal="center" vertical="center"/>
    </xf>
    <xf numFmtId="0" fontId="9" fillId="0" borderId="82" xfId="2" applyBorder="1" applyAlignment="1">
      <alignment horizontal="center" vertical="center"/>
    </xf>
    <xf numFmtId="0" fontId="9" fillId="0" borderId="87" xfId="1" applyFont="1" applyBorder="1" applyAlignment="1">
      <alignment horizontal="center" vertical="center"/>
    </xf>
    <xf numFmtId="0" fontId="9" fillId="0" borderId="73" xfId="1" applyFont="1" applyBorder="1" applyAlignment="1">
      <alignment horizontal="center" vertical="center"/>
    </xf>
    <xf numFmtId="0" fontId="9" fillId="0" borderId="88" xfId="1" applyFont="1" applyBorder="1" applyAlignment="1">
      <alignment horizontal="center" vertical="center"/>
    </xf>
    <xf numFmtId="0" fontId="9" fillId="0" borderId="76" xfId="2" applyBorder="1" applyAlignment="1">
      <alignment horizontal="center" vertical="center"/>
    </xf>
    <xf numFmtId="0" fontId="9" fillId="0" borderId="77" xfId="2" applyBorder="1" applyAlignment="1">
      <alignment horizontal="center" vertical="center"/>
    </xf>
    <xf numFmtId="0" fontId="9" fillId="0" borderId="78" xfId="2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70" xfId="0" applyFont="1" applyBorder="1" applyAlignment="1">
      <alignment horizontal="center" vertical="center"/>
    </xf>
    <xf numFmtId="0" fontId="11" fillId="0" borderId="69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4">
    <cellStyle name="ハイパーリンク" xfId="3" builtinId="8"/>
    <cellStyle name="標準" xfId="0" builtinId="0"/>
    <cellStyle name="標準 2" xfId="1" xr:uid="{00000000-0005-0000-0000-000002000000}"/>
    <cellStyle name="標準 2 2" xfId="2" xr:uid="{00000000-0005-0000-0000-000003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1"/>
  <sheetViews>
    <sheetView showGridLines="0" workbookViewId="0">
      <selection activeCell="G11" sqref="G11"/>
    </sheetView>
  </sheetViews>
  <sheetFormatPr defaultRowHeight="13" x14ac:dyDescent="0.2"/>
  <cols>
    <col min="2" max="2" width="36.90625" customWidth="1"/>
    <col min="3" max="3" width="50" customWidth="1"/>
    <col min="4" max="4" width="27.36328125" customWidth="1"/>
  </cols>
  <sheetData>
    <row r="1" spans="2:4" ht="39.75" customHeight="1" x14ac:dyDescent="0.25">
      <c r="B1" s="79" t="s">
        <v>220</v>
      </c>
    </row>
    <row r="2" spans="2:4" ht="50.25" customHeight="1" thickBot="1" x14ac:dyDescent="0.25"/>
    <row r="3" spans="2:4" ht="27.75" customHeight="1" thickBot="1" x14ac:dyDescent="0.25">
      <c r="B3" s="92" t="s">
        <v>219</v>
      </c>
      <c r="C3" s="93" t="s">
        <v>218</v>
      </c>
      <c r="D3" s="94" t="s">
        <v>217</v>
      </c>
    </row>
    <row r="4" spans="2:4" ht="28.5" customHeight="1" x14ac:dyDescent="0.2">
      <c r="B4" s="89" t="s">
        <v>195</v>
      </c>
      <c r="C4" s="90" t="s">
        <v>194</v>
      </c>
      <c r="D4" s="91" t="s">
        <v>196</v>
      </c>
    </row>
    <row r="5" spans="2:4" ht="28.5" customHeight="1" x14ac:dyDescent="0.2">
      <c r="B5" s="83" t="s">
        <v>199</v>
      </c>
      <c r="C5" s="81" t="s">
        <v>197</v>
      </c>
      <c r="D5" s="84" t="s">
        <v>198</v>
      </c>
    </row>
    <row r="6" spans="2:4" ht="28.5" customHeight="1" x14ac:dyDescent="0.2">
      <c r="B6" s="83" t="s">
        <v>202</v>
      </c>
      <c r="C6" s="80" t="s">
        <v>200</v>
      </c>
      <c r="D6" s="85" t="s">
        <v>201</v>
      </c>
    </row>
    <row r="7" spans="2:4" ht="28.5" customHeight="1" x14ac:dyDescent="0.2">
      <c r="B7" s="83" t="s">
        <v>205</v>
      </c>
      <c r="C7" s="82" t="s">
        <v>203</v>
      </c>
      <c r="D7" s="85" t="s">
        <v>204</v>
      </c>
    </row>
    <row r="8" spans="2:4" ht="28.5" customHeight="1" x14ac:dyDescent="0.2">
      <c r="B8" s="83" t="s">
        <v>208</v>
      </c>
      <c r="C8" s="80" t="s">
        <v>206</v>
      </c>
      <c r="D8" s="85" t="s">
        <v>207</v>
      </c>
    </row>
    <row r="9" spans="2:4" ht="28.5" customHeight="1" x14ac:dyDescent="0.2">
      <c r="B9" s="83" t="s">
        <v>211</v>
      </c>
      <c r="C9" s="82" t="s">
        <v>209</v>
      </c>
      <c r="D9" s="85" t="s">
        <v>210</v>
      </c>
    </row>
    <row r="10" spans="2:4" ht="28.5" customHeight="1" thickBot="1" x14ac:dyDescent="0.25">
      <c r="B10" s="86" t="s">
        <v>214</v>
      </c>
      <c r="C10" s="87" t="s">
        <v>212</v>
      </c>
      <c r="D10" s="88" t="s">
        <v>213</v>
      </c>
    </row>
    <row r="11" spans="2:4" ht="25.5" customHeight="1" x14ac:dyDescent="0.2"/>
    <row r="12" spans="2:4" ht="25.5" customHeight="1" x14ac:dyDescent="0.2">
      <c r="B12" s="78" t="s">
        <v>215</v>
      </c>
    </row>
    <row r="13" spans="2:4" ht="25.5" customHeight="1" x14ac:dyDescent="0.2">
      <c r="B13" s="78" t="s">
        <v>216</v>
      </c>
    </row>
    <row r="14" spans="2:4" ht="25.5" customHeight="1" x14ac:dyDescent="0.2"/>
    <row r="15" spans="2:4" ht="25.5" customHeight="1" x14ac:dyDescent="0.2">
      <c r="B15" s="78" t="s">
        <v>221</v>
      </c>
    </row>
    <row r="16" spans="2:4" ht="25.5" customHeight="1" x14ac:dyDescent="0.2">
      <c r="B16" s="78" t="s">
        <v>222</v>
      </c>
    </row>
    <row r="17" ht="25.5" customHeight="1" x14ac:dyDescent="0.2"/>
    <row r="18" ht="25.5" customHeight="1" x14ac:dyDescent="0.2"/>
    <row r="19" ht="25.5" customHeight="1" x14ac:dyDescent="0.2"/>
    <row r="20" ht="25.5" customHeight="1" x14ac:dyDescent="0.2"/>
    <row r="21" ht="25.5" customHeight="1" x14ac:dyDescent="0.2"/>
  </sheetData>
  <phoneticPr fontId="4"/>
  <pageMargins left="0.7" right="0.7" top="0.75" bottom="0.75" header="0.3" footer="0.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9"/>
  <sheetViews>
    <sheetView showGridLines="0" topLeftCell="A23" zoomScaleNormal="100" workbookViewId="0">
      <selection activeCell="I45" sqref="I45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81640625" style="13" customWidth="1"/>
    <col min="11" max="11" width="15.6328125" style="13" customWidth="1"/>
    <col min="12" max="12" width="4.6328125" style="13" customWidth="1"/>
    <col min="13" max="16" width="9.90625" style="13"/>
    <col min="17" max="17" width="9.90625" style="13" customWidth="1"/>
    <col min="18" max="16384" width="9.90625" style="13"/>
  </cols>
  <sheetData>
    <row r="1" spans="1:13" ht="35.25" customHeight="1" x14ac:dyDescent="0.3">
      <c r="A1" s="401" t="s">
        <v>100</v>
      </c>
      <c r="B1" s="401"/>
      <c r="C1" s="401"/>
      <c r="D1" s="401"/>
      <c r="E1" s="401"/>
      <c r="F1" s="401"/>
      <c r="G1" s="401"/>
      <c r="H1" s="401"/>
      <c r="I1" s="401"/>
      <c r="J1" s="401"/>
    </row>
    <row r="2" spans="1:13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101" t="s">
        <v>228</v>
      </c>
    </row>
    <row r="3" spans="1:13" ht="21" customHeight="1" x14ac:dyDescent="0.2">
      <c r="B3" s="13" t="s">
        <v>113</v>
      </c>
      <c r="G3" s="13" t="s">
        <v>317</v>
      </c>
    </row>
    <row r="4" spans="1:13" ht="21" customHeight="1" x14ac:dyDescent="0.2">
      <c r="B4" s="13" t="s">
        <v>302</v>
      </c>
      <c r="G4" s="15" t="s">
        <v>99</v>
      </c>
      <c r="L4" s="56" t="s">
        <v>229</v>
      </c>
      <c r="M4" s="13" t="s">
        <v>230</v>
      </c>
    </row>
    <row r="5" spans="1:13" ht="21" customHeight="1" x14ac:dyDescent="0.2">
      <c r="B5" s="16" t="s">
        <v>318</v>
      </c>
      <c r="D5" s="15" t="s">
        <v>305</v>
      </c>
      <c r="L5" s="56"/>
      <c r="M5" s="13" t="s">
        <v>231</v>
      </c>
    </row>
    <row r="6" spans="1:13" ht="21" customHeight="1" x14ac:dyDescent="0.2">
      <c r="B6" s="13" t="s">
        <v>86</v>
      </c>
      <c r="D6" s="63" t="s">
        <v>162</v>
      </c>
      <c r="L6" s="56"/>
      <c r="M6" s="13" t="s">
        <v>232</v>
      </c>
    </row>
    <row r="7" spans="1:13" ht="21" customHeight="1" x14ac:dyDescent="0.2">
      <c r="B7" s="13" t="s">
        <v>96</v>
      </c>
      <c r="D7" s="15" t="s">
        <v>301</v>
      </c>
      <c r="L7" s="56" t="s">
        <v>233</v>
      </c>
      <c r="M7" s="13" t="s">
        <v>235</v>
      </c>
    </row>
    <row r="8" spans="1:13" ht="18.75" customHeight="1" thickBot="1" x14ac:dyDescent="0.25">
      <c r="L8" s="56"/>
      <c r="M8" s="13" t="s">
        <v>234</v>
      </c>
    </row>
    <row r="9" spans="1:13" ht="21" customHeight="1" thickBot="1" x14ac:dyDescent="0.25">
      <c r="B9" s="17" t="s">
        <v>87</v>
      </c>
      <c r="C9" s="18"/>
      <c r="D9" s="402" t="s">
        <v>88</v>
      </c>
      <c r="E9" s="403"/>
      <c r="F9" s="404"/>
      <c r="G9" s="402" t="s">
        <v>89</v>
      </c>
      <c r="H9" s="403"/>
      <c r="I9" s="404"/>
      <c r="L9" s="56" t="s">
        <v>236</v>
      </c>
      <c r="M9" s="13" t="s">
        <v>237</v>
      </c>
    </row>
    <row r="10" spans="1:13" ht="20.25" customHeight="1" x14ac:dyDescent="0.2">
      <c r="B10" s="405">
        <v>0.39583333333333298</v>
      </c>
      <c r="C10" s="19">
        <v>1</v>
      </c>
      <c r="D10" s="420">
        <v>28</v>
      </c>
      <c r="E10" s="421"/>
      <c r="F10" s="422"/>
      <c r="G10" s="420">
        <v>62</v>
      </c>
      <c r="H10" s="421"/>
      <c r="I10" s="422"/>
      <c r="L10" s="56" t="s">
        <v>238</v>
      </c>
      <c r="M10" s="13" t="s">
        <v>255</v>
      </c>
    </row>
    <row r="11" spans="1:13" ht="21" customHeight="1" x14ac:dyDescent="0.2">
      <c r="B11" s="406"/>
      <c r="C11" s="20" t="s">
        <v>90</v>
      </c>
      <c r="D11" s="42" t="s">
        <v>161</v>
      </c>
      <c r="E11" s="39" t="s">
        <v>0</v>
      </c>
      <c r="F11" s="43" t="s">
        <v>79</v>
      </c>
      <c r="G11" s="42" t="s">
        <v>157</v>
      </c>
      <c r="H11" s="39" t="s">
        <v>0</v>
      </c>
      <c r="I11" s="43" t="s">
        <v>83</v>
      </c>
      <c r="L11" s="56"/>
      <c r="M11" s="13" t="s">
        <v>256</v>
      </c>
    </row>
    <row r="12" spans="1:13" ht="21" customHeight="1" x14ac:dyDescent="0.2">
      <c r="B12" s="406"/>
      <c r="C12" s="20" t="s">
        <v>97</v>
      </c>
      <c r="D12" s="417" t="s">
        <v>78</v>
      </c>
      <c r="E12" s="424"/>
      <c r="F12" s="425"/>
      <c r="G12" s="423" t="s">
        <v>147</v>
      </c>
      <c r="H12" s="424"/>
      <c r="I12" s="425"/>
      <c r="L12" s="56" t="s">
        <v>250</v>
      </c>
      <c r="M12" s="13" t="s">
        <v>266</v>
      </c>
    </row>
    <row r="13" spans="1:13" ht="21" customHeight="1" x14ac:dyDescent="0.2">
      <c r="B13" s="406"/>
      <c r="C13" s="20" t="s">
        <v>91</v>
      </c>
      <c r="D13" s="53" t="s">
        <v>143</v>
      </c>
      <c r="E13" s="39" t="s">
        <v>92</v>
      </c>
      <c r="F13" s="61" t="s">
        <v>143</v>
      </c>
      <c r="G13" s="53" t="s">
        <v>143</v>
      </c>
      <c r="H13" s="39" t="s">
        <v>92</v>
      </c>
      <c r="I13" s="61" t="s">
        <v>143</v>
      </c>
      <c r="L13" s="56" t="s">
        <v>257</v>
      </c>
      <c r="M13" s="13" t="s">
        <v>258</v>
      </c>
    </row>
    <row r="14" spans="1:13" ht="21" customHeight="1" thickBot="1" x14ac:dyDescent="0.25">
      <c r="B14" s="407"/>
      <c r="C14" s="21" t="s">
        <v>93</v>
      </c>
      <c r="D14" s="22">
        <v>47</v>
      </c>
      <c r="E14" s="23" t="s">
        <v>94</v>
      </c>
      <c r="F14" s="24">
        <v>52</v>
      </c>
      <c r="G14" s="22">
        <v>60</v>
      </c>
      <c r="H14" s="23" t="s">
        <v>94</v>
      </c>
      <c r="I14" s="24">
        <v>20</v>
      </c>
      <c r="L14" s="56"/>
      <c r="M14" s="13" t="s">
        <v>267</v>
      </c>
    </row>
    <row r="15" spans="1:13" ht="21" customHeight="1" x14ac:dyDescent="0.2">
      <c r="B15" s="405">
        <v>0.44791666666666669</v>
      </c>
      <c r="C15" s="19">
        <v>2</v>
      </c>
      <c r="D15" s="429">
        <v>39</v>
      </c>
      <c r="E15" s="430"/>
      <c r="F15" s="431"/>
      <c r="G15" s="420">
        <v>47</v>
      </c>
      <c r="H15" s="421"/>
      <c r="I15" s="422"/>
      <c r="L15" s="56" t="s">
        <v>259</v>
      </c>
      <c r="M15" s="13" t="s">
        <v>260</v>
      </c>
    </row>
    <row r="16" spans="1:13" ht="21" customHeight="1" x14ac:dyDescent="0.2">
      <c r="B16" s="406"/>
      <c r="C16" s="20" t="s">
        <v>90</v>
      </c>
      <c r="D16" s="42" t="s">
        <v>145</v>
      </c>
      <c r="E16" s="39" t="s">
        <v>0</v>
      </c>
      <c r="F16" s="43" t="s">
        <v>130</v>
      </c>
      <c r="G16" s="42" t="s">
        <v>82</v>
      </c>
      <c r="H16" s="39" t="s">
        <v>0</v>
      </c>
      <c r="I16" s="43" t="s">
        <v>58</v>
      </c>
    </row>
    <row r="17" spans="2:13" ht="21" customHeight="1" x14ac:dyDescent="0.2">
      <c r="B17" s="406"/>
      <c r="C17" s="20" t="s">
        <v>97</v>
      </c>
      <c r="D17" s="423" t="s">
        <v>161</v>
      </c>
      <c r="E17" s="424"/>
      <c r="F17" s="425"/>
      <c r="G17" s="442" t="s">
        <v>83</v>
      </c>
      <c r="H17" s="443"/>
      <c r="I17" s="444"/>
      <c r="L17" s="102" t="s">
        <v>273</v>
      </c>
    </row>
    <row r="18" spans="2:13" ht="21" customHeight="1" x14ac:dyDescent="0.2">
      <c r="B18" s="406"/>
      <c r="C18" s="20" t="s">
        <v>91</v>
      </c>
      <c r="D18" s="42" t="s">
        <v>161</v>
      </c>
      <c r="E18" s="39" t="s">
        <v>92</v>
      </c>
      <c r="F18" s="43" t="s">
        <v>79</v>
      </c>
      <c r="G18" s="42" t="s">
        <v>157</v>
      </c>
      <c r="H18" s="39" t="s">
        <v>92</v>
      </c>
      <c r="I18" s="43" t="s">
        <v>83</v>
      </c>
    </row>
    <row r="19" spans="2:13" ht="21" customHeight="1" thickBot="1" x14ac:dyDescent="0.25">
      <c r="B19" s="407"/>
      <c r="C19" s="21" t="s">
        <v>93</v>
      </c>
      <c r="D19" s="44">
        <v>36</v>
      </c>
      <c r="E19" s="45" t="s">
        <v>95</v>
      </c>
      <c r="F19" s="46">
        <v>77</v>
      </c>
      <c r="G19" s="44">
        <v>21</v>
      </c>
      <c r="H19" s="45" t="s">
        <v>95</v>
      </c>
      <c r="I19" s="46">
        <v>55</v>
      </c>
      <c r="L19" s="100" t="s">
        <v>239</v>
      </c>
      <c r="M19" s="7" t="s">
        <v>303</v>
      </c>
    </row>
    <row r="20" spans="2:13" ht="21" customHeight="1" x14ac:dyDescent="0.2">
      <c r="B20" s="405">
        <v>0.5</v>
      </c>
      <c r="C20" s="19">
        <v>3</v>
      </c>
      <c r="D20" s="411">
        <v>9</v>
      </c>
      <c r="E20" s="412"/>
      <c r="F20" s="413"/>
      <c r="G20" s="420">
        <v>19</v>
      </c>
      <c r="H20" s="421"/>
      <c r="I20" s="422"/>
      <c r="L20" s="100" t="s">
        <v>240</v>
      </c>
      <c r="M20" s="7" t="s">
        <v>251</v>
      </c>
    </row>
    <row r="21" spans="2:13" ht="21" customHeight="1" x14ac:dyDescent="0.2">
      <c r="B21" s="406"/>
      <c r="C21" s="20" t="s">
        <v>90</v>
      </c>
      <c r="D21" s="40" t="s">
        <v>78</v>
      </c>
      <c r="E21" s="39" t="s">
        <v>0</v>
      </c>
      <c r="F21" s="41" t="s">
        <v>159</v>
      </c>
      <c r="G21" s="42" t="s">
        <v>79</v>
      </c>
      <c r="H21" s="39" t="s">
        <v>0</v>
      </c>
      <c r="I21" s="43" t="s">
        <v>147</v>
      </c>
      <c r="L21" s="100" t="s">
        <v>241</v>
      </c>
      <c r="M21" s="7" t="s">
        <v>279</v>
      </c>
    </row>
    <row r="22" spans="2:13" ht="21" customHeight="1" x14ac:dyDescent="0.2">
      <c r="B22" s="406"/>
      <c r="C22" s="20" t="s">
        <v>97</v>
      </c>
      <c r="D22" s="423" t="s">
        <v>145</v>
      </c>
      <c r="E22" s="424"/>
      <c r="F22" s="425"/>
      <c r="G22" s="423" t="s">
        <v>157</v>
      </c>
      <c r="H22" s="424"/>
      <c r="I22" s="425"/>
      <c r="L22" s="100"/>
      <c r="M22" s="7" t="s">
        <v>271</v>
      </c>
    </row>
    <row r="23" spans="2:13" ht="21" customHeight="1" x14ac:dyDescent="0.2">
      <c r="B23" s="406"/>
      <c r="C23" s="20" t="s">
        <v>91</v>
      </c>
      <c r="D23" s="53" t="s">
        <v>143</v>
      </c>
      <c r="E23" s="39" t="s">
        <v>92</v>
      </c>
      <c r="F23" s="43" t="s">
        <v>81</v>
      </c>
      <c r="G23" s="42" t="s">
        <v>82</v>
      </c>
      <c r="H23" s="39" t="s">
        <v>92</v>
      </c>
      <c r="I23" s="43" t="s">
        <v>58</v>
      </c>
      <c r="L23" s="100" t="s">
        <v>238</v>
      </c>
      <c r="M23" s="7" t="s">
        <v>274</v>
      </c>
    </row>
    <row r="24" spans="2:13" ht="21" customHeight="1" thickBot="1" x14ac:dyDescent="0.25">
      <c r="B24" s="407"/>
      <c r="C24" s="21" t="s">
        <v>93</v>
      </c>
      <c r="D24" s="22">
        <v>27</v>
      </c>
      <c r="E24" s="23" t="s">
        <v>94</v>
      </c>
      <c r="F24" s="24">
        <v>38</v>
      </c>
      <c r="G24" s="44">
        <v>43</v>
      </c>
      <c r="H24" s="45" t="s">
        <v>95</v>
      </c>
      <c r="I24" s="46">
        <v>50</v>
      </c>
      <c r="L24" s="100" t="s">
        <v>250</v>
      </c>
      <c r="M24" s="13" t="s">
        <v>275</v>
      </c>
    </row>
    <row r="25" spans="2:13" ht="21" customHeight="1" x14ac:dyDescent="0.2">
      <c r="B25" s="405">
        <v>0.55208333333333337</v>
      </c>
      <c r="C25" s="19">
        <v>4</v>
      </c>
      <c r="D25" s="438">
        <v>4</v>
      </c>
      <c r="E25" s="439"/>
      <c r="F25" s="440"/>
      <c r="G25" s="429">
        <v>52</v>
      </c>
      <c r="H25" s="430"/>
      <c r="I25" s="431"/>
      <c r="L25" s="56" t="s">
        <v>257</v>
      </c>
      <c r="M25" s="7" t="s">
        <v>261</v>
      </c>
    </row>
    <row r="26" spans="2:13" ht="21" customHeight="1" x14ac:dyDescent="0.2">
      <c r="B26" s="406"/>
      <c r="C26" s="20" t="s">
        <v>90</v>
      </c>
      <c r="D26" s="40" t="s">
        <v>128</v>
      </c>
      <c r="E26" s="39" t="s">
        <v>0</v>
      </c>
      <c r="F26" s="41" t="s">
        <v>154</v>
      </c>
      <c r="G26" s="42" t="s">
        <v>144</v>
      </c>
      <c r="H26" s="39" t="s">
        <v>0</v>
      </c>
      <c r="I26" s="43" t="s">
        <v>157</v>
      </c>
    </row>
    <row r="27" spans="2:13" ht="21" customHeight="1" x14ac:dyDescent="0.2">
      <c r="B27" s="406"/>
      <c r="C27" s="20" t="s">
        <v>97</v>
      </c>
      <c r="D27" s="417" t="s">
        <v>159</v>
      </c>
      <c r="E27" s="418"/>
      <c r="F27" s="419"/>
      <c r="G27" s="423" t="s">
        <v>79</v>
      </c>
      <c r="H27" s="424"/>
      <c r="I27" s="425"/>
      <c r="L27" s="101" t="s">
        <v>262</v>
      </c>
    </row>
    <row r="28" spans="2:13" ht="21" customHeight="1" x14ac:dyDescent="0.2">
      <c r="B28" s="406"/>
      <c r="C28" s="20" t="s">
        <v>91</v>
      </c>
      <c r="D28" s="40" t="s">
        <v>78</v>
      </c>
      <c r="E28" s="39" t="s">
        <v>92</v>
      </c>
      <c r="F28" s="41" t="s">
        <v>159</v>
      </c>
      <c r="G28" s="42" t="s">
        <v>79</v>
      </c>
      <c r="H28" s="39" t="s">
        <v>92</v>
      </c>
      <c r="I28" s="43" t="s">
        <v>147</v>
      </c>
      <c r="L28" s="99" t="s">
        <v>264</v>
      </c>
    </row>
    <row r="29" spans="2:13" ht="21" customHeight="1" thickBot="1" x14ac:dyDescent="0.25">
      <c r="B29" s="407"/>
      <c r="C29" s="21" t="s">
        <v>93</v>
      </c>
      <c r="D29" s="22">
        <v>53</v>
      </c>
      <c r="E29" s="23" t="s">
        <v>94</v>
      </c>
      <c r="F29" s="24">
        <v>13</v>
      </c>
      <c r="G29" s="22">
        <v>53</v>
      </c>
      <c r="H29" s="23" t="s">
        <v>94</v>
      </c>
      <c r="I29" s="24">
        <v>43</v>
      </c>
      <c r="L29" s="99"/>
      <c r="M29" s="99" t="s">
        <v>245</v>
      </c>
    </row>
    <row r="30" spans="2:13" ht="21" customHeight="1" x14ac:dyDescent="0.2">
      <c r="B30" s="405">
        <v>0.60416666666666663</v>
      </c>
      <c r="C30" s="19">
        <v>5</v>
      </c>
      <c r="D30" s="435">
        <v>38</v>
      </c>
      <c r="E30" s="436"/>
      <c r="F30" s="437"/>
      <c r="G30" s="429">
        <v>18</v>
      </c>
      <c r="H30" s="430"/>
      <c r="I30" s="431"/>
      <c r="L30" s="99"/>
      <c r="M30" s="99" t="s">
        <v>246</v>
      </c>
    </row>
    <row r="31" spans="2:13" ht="21" customHeight="1" x14ac:dyDescent="0.2">
      <c r="B31" s="406"/>
      <c r="C31" s="20" t="s">
        <v>90</v>
      </c>
      <c r="D31" s="42" t="s">
        <v>130</v>
      </c>
      <c r="E31" s="39" t="s">
        <v>0</v>
      </c>
      <c r="F31" s="43" t="s">
        <v>82</v>
      </c>
      <c r="G31" s="42" t="s">
        <v>147</v>
      </c>
      <c r="H31" s="39" t="s">
        <v>0</v>
      </c>
      <c r="I31" s="43" t="s">
        <v>161</v>
      </c>
      <c r="L31" s="99"/>
      <c r="M31" s="99" t="s">
        <v>247</v>
      </c>
    </row>
    <row r="32" spans="2:13" ht="21" customHeight="1" x14ac:dyDescent="0.2">
      <c r="B32" s="406"/>
      <c r="C32" s="20" t="s">
        <v>97</v>
      </c>
      <c r="D32" s="417" t="s">
        <v>154</v>
      </c>
      <c r="E32" s="418"/>
      <c r="F32" s="419"/>
      <c r="G32" s="423" t="s">
        <v>144</v>
      </c>
      <c r="H32" s="424"/>
      <c r="I32" s="425"/>
      <c r="L32" s="99"/>
      <c r="M32" s="99" t="s">
        <v>249</v>
      </c>
    </row>
    <row r="33" spans="2:13" ht="21" customHeight="1" x14ac:dyDescent="0.2">
      <c r="B33" s="406"/>
      <c r="C33" s="20" t="s">
        <v>91</v>
      </c>
      <c r="D33" s="40" t="s">
        <v>128</v>
      </c>
      <c r="E33" s="39" t="s">
        <v>92</v>
      </c>
      <c r="F33" s="41" t="s">
        <v>154</v>
      </c>
      <c r="G33" s="42" t="s">
        <v>144</v>
      </c>
      <c r="H33" s="39" t="s">
        <v>92</v>
      </c>
      <c r="I33" s="43" t="s">
        <v>157</v>
      </c>
      <c r="L33" s="99"/>
      <c r="M33" s="99" t="s">
        <v>248</v>
      </c>
    </row>
    <row r="34" spans="2:13" ht="21" customHeight="1" thickBot="1" x14ac:dyDescent="0.25">
      <c r="B34" s="407"/>
      <c r="C34" s="21" t="s">
        <v>93</v>
      </c>
      <c r="D34" s="44">
        <v>100</v>
      </c>
      <c r="E34" s="45" t="s">
        <v>95</v>
      </c>
      <c r="F34" s="46">
        <v>17</v>
      </c>
      <c r="G34" s="44">
        <v>51</v>
      </c>
      <c r="H34" s="45"/>
      <c r="I34" s="46">
        <v>52</v>
      </c>
      <c r="L34" s="13" t="s">
        <v>265</v>
      </c>
    </row>
    <row r="35" spans="2:13" ht="21" customHeight="1" x14ac:dyDescent="0.2">
      <c r="B35" s="405">
        <v>0.65625</v>
      </c>
      <c r="C35" s="19">
        <v>6</v>
      </c>
      <c r="D35" s="408">
        <v>1</v>
      </c>
      <c r="E35" s="409"/>
      <c r="F35" s="410"/>
      <c r="G35" s="420">
        <v>49</v>
      </c>
      <c r="H35" s="421"/>
      <c r="I35" s="422"/>
    </row>
    <row r="36" spans="2:13" ht="21" customHeight="1" x14ac:dyDescent="0.2">
      <c r="B36" s="406"/>
      <c r="C36" s="20" t="s">
        <v>90</v>
      </c>
      <c r="D36" s="40" t="s">
        <v>159</v>
      </c>
      <c r="E36" s="39" t="s">
        <v>0</v>
      </c>
      <c r="F36" s="41" t="s">
        <v>128</v>
      </c>
      <c r="G36" s="42" t="s">
        <v>58</v>
      </c>
      <c r="H36" s="39" t="s">
        <v>0</v>
      </c>
      <c r="I36" s="43" t="s">
        <v>145</v>
      </c>
    </row>
    <row r="37" spans="2:13" ht="21" customHeight="1" x14ac:dyDescent="0.2">
      <c r="B37" s="406"/>
      <c r="C37" s="20" t="s">
        <v>97</v>
      </c>
      <c r="D37" s="423" t="s">
        <v>130</v>
      </c>
      <c r="E37" s="424"/>
      <c r="F37" s="425"/>
      <c r="G37" s="423" t="s">
        <v>82</v>
      </c>
      <c r="H37" s="424"/>
      <c r="I37" s="425"/>
    </row>
    <row r="38" spans="2:13" ht="21" customHeight="1" x14ac:dyDescent="0.2">
      <c r="B38" s="406"/>
      <c r="C38" s="20" t="s">
        <v>91</v>
      </c>
      <c r="D38" s="53" t="s">
        <v>143</v>
      </c>
      <c r="E38" s="39" t="s">
        <v>92</v>
      </c>
      <c r="F38" s="61" t="s">
        <v>143</v>
      </c>
      <c r="G38" s="42" t="s">
        <v>147</v>
      </c>
      <c r="H38" s="39"/>
      <c r="I38" s="43" t="s">
        <v>161</v>
      </c>
    </row>
    <row r="39" spans="2:13" ht="21" customHeight="1" thickBot="1" x14ac:dyDescent="0.25">
      <c r="B39" s="407"/>
      <c r="C39" s="21" t="s">
        <v>93</v>
      </c>
      <c r="D39" s="44">
        <v>33</v>
      </c>
      <c r="E39" s="45" t="s">
        <v>95</v>
      </c>
      <c r="F39" s="46">
        <v>44</v>
      </c>
      <c r="G39" s="44">
        <v>52</v>
      </c>
      <c r="H39" s="45"/>
      <c r="I39" s="46">
        <v>41</v>
      </c>
    </row>
    <row r="40" spans="2:13" ht="21" customHeight="1" x14ac:dyDescent="0.2">
      <c r="B40" s="405">
        <v>0.70833333333333337</v>
      </c>
      <c r="C40" s="19">
        <v>7</v>
      </c>
      <c r="D40" s="408">
        <v>15</v>
      </c>
      <c r="E40" s="409"/>
      <c r="F40" s="410"/>
      <c r="G40" s="420">
        <v>8</v>
      </c>
      <c r="H40" s="421"/>
      <c r="I40" s="422"/>
    </row>
    <row r="41" spans="2:13" ht="21" customHeight="1" x14ac:dyDescent="0.2">
      <c r="B41" s="406"/>
      <c r="C41" s="20" t="s">
        <v>90</v>
      </c>
      <c r="D41" s="40" t="s">
        <v>154</v>
      </c>
      <c r="E41" s="39" t="s">
        <v>0</v>
      </c>
      <c r="F41" s="41" t="s">
        <v>78</v>
      </c>
      <c r="G41" s="42" t="s">
        <v>78</v>
      </c>
      <c r="H41" s="39" t="s">
        <v>0</v>
      </c>
      <c r="I41" s="43" t="s">
        <v>156</v>
      </c>
    </row>
    <row r="42" spans="2:13" ht="21" customHeight="1" x14ac:dyDescent="0.2">
      <c r="B42" s="406"/>
      <c r="C42" s="20" t="s">
        <v>97</v>
      </c>
      <c r="D42" s="417" t="s">
        <v>128</v>
      </c>
      <c r="E42" s="418"/>
      <c r="F42" s="419"/>
      <c r="G42" s="423" t="s">
        <v>58</v>
      </c>
      <c r="H42" s="424"/>
      <c r="I42" s="425"/>
    </row>
    <row r="43" spans="2:13" ht="21" customHeight="1" x14ac:dyDescent="0.2">
      <c r="B43" s="406"/>
      <c r="C43" s="20" t="s">
        <v>91</v>
      </c>
      <c r="D43" s="40" t="s">
        <v>159</v>
      </c>
      <c r="E43" s="39" t="s">
        <v>92</v>
      </c>
      <c r="F43" s="41" t="s">
        <v>128</v>
      </c>
      <c r="G43" s="53" t="s">
        <v>143</v>
      </c>
      <c r="H43" s="39"/>
      <c r="I43" s="61" t="s">
        <v>143</v>
      </c>
    </row>
    <row r="44" spans="2:13" ht="21" customHeight="1" thickBot="1" x14ac:dyDescent="0.25">
      <c r="B44" s="407"/>
      <c r="C44" s="21" t="s">
        <v>93</v>
      </c>
      <c r="D44" s="44">
        <v>26</v>
      </c>
      <c r="E44" s="45" t="s">
        <v>95</v>
      </c>
      <c r="F44" s="46">
        <v>21</v>
      </c>
      <c r="G44" s="44">
        <v>37</v>
      </c>
      <c r="H44" s="45"/>
      <c r="I44" s="46">
        <v>33</v>
      </c>
    </row>
    <row r="45" spans="2:13" ht="21" customHeight="1" x14ac:dyDescent="0.2">
      <c r="G45" s="13"/>
      <c r="H45" s="13"/>
      <c r="I45" s="13"/>
    </row>
    <row r="46" spans="2:13" ht="21" customHeight="1" x14ac:dyDescent="0.2">
      <c r="G46" s="13"/>
      <c r="H46" s="13"/>
      <c r="I46" s="13"/>
    </row>
    <row r="47" spans="2:13" ht="21" customHeight="1" x14ac:dyDescent="0.2"/>
    <row r="48" spans="2:13" x14ac:dyDescent="0.2">
      <c r="B48" s="27"/>
    </row>
    <row r="49" ht="18" customHeight="1" x14ac:dyDescent="0.2"/>
  </sheetData>
  <mergeCells count="38">
    <mergeCell ref="B35:B39"/>
    <mergeCell ref="D35:F35"/>
    <mergeCell ref="G35:I35"/>
    <mergeCell ref="D37:F37"/>
    <mergeCell ref="G37:I37"/>
    <mergeCell ref="B40:B44"/>
    <mergeCell ref="D40:F40"/>
    <mergeCell ref="G40:I40"/>
    <mergeCell ref="D42:F42"/>
    <mergeCell ref="G42:I42"/>
    <mergeCell ref="B25:B29"/>
    <mergeCell ref="D25:F25"/>
    <mergeCell ref="G25:I25"/>
    <mergeCell ref="D27:F27"/>
    <mergeCell ref="G27:I27"/>
    <mergeCell ref="B30:B34"/>
    <mergeCell ref="D30:F30"/>
    <mergeCell ref="G30:I30"/>
    <mergeCell ref="D32:F32"/>
    <mergeCell ref="G32:I32"/>
    <mergeCell ref="B15:B19"/>
    <mergeCell ref="D15:F15"/>
    <mergeCell ref="G15:I15"/>
    <mergeCell ref="D17:F17"/>
    <mergeCell ref="G17:I17"/>
    <mergeCell ref="B20:B24"/>
    <mergeCell ref="D20:F20"/>
    <mergeCell ref="G20:I20"/>
    <mergeCell ref="D22:F22"/>
    <mergeCell ref="G22:I22"/>
    <mergeCell ref="A1:J1"/>
    <mergeCell ref="D9:F9"/>
    <mergeCell ref="G9:I9"/>
    <mergeCell ref="B10:B14"/>
    <mergeCell ref="D10:F10"/>
    <mergeCell ref="G10:I10"/>
    <mergeCell ref="D12:F12"/>
    <mergeCell ref="G12:I12"/>
  </mergeCells>
  <phoneticPr fontId="2"/>
  <pageMargins left="0.23622047244094491" right="0.23622047244094491" top="0.35433070866141736" bottom="0.15748031496062992" header="0.31496062992125984" footer="0.31496062992125984"/>
  <pageSetup paperSize="9" scale="65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4"/>
  <sheetViews>
    <sheetView showGridLines="0" topLeftCell="A8" zoomScaleNormal="100" workbookViewId="0">
      <selection activeCell="I30" sqref="I30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81640625" style="13" customWidth="1"/>
    <col min="11" max="11" width="4.08984375" style="13" customWidth="1"/>
    <col min="12" max="12" width="4.6328125" style="13" customWidth="1"/>
    <col min="13" max="16384" width="9.90625" style="13"/>
  </cols>
  <sheetData>
    <row r="1" spans="1:13" ht="35.25" customHeight="1" x14ac:dyDescent="0.3">
      <c r="A1" s="401" t="s">
        <v>100</v>
      </c>
      <c r="B1" s="401"/>
      <c r="C1" s="401"/>
      <c r="D1" s="401"/>
      <c r="E1" s="401"/>
      <c r="F1" s="401"/>
      <c r="G1" s="401"/>
      <c r="H1" s="401"/>
      <c r="I1" s="401"/>
      <c r="J1" s="401"/>
    </row>
    <row r="2" spans="1:13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101" t="s">
        <v>228</v>
      </c>
    </row>
    <row r="3" spans="1:13" ht="21" customHeight="1" x14ac:dyDescent="0.2">
      <c r="B3" s="13" t="s">
        <v>114</v>
      </c>
      <c r="G3" s="13" t="s">
        <v>183</v>
      </c>
    </row>
    <row r="4" spans="1:13" ht="21" customHeight="1" x14ac:dyDescent="0.2">
      <c r="B4" s="13" t="s">
        <v>85</v>
      </c>
      <c r="G4" s="15" t="s">
        <v>223</v>
      </c>
      <c r="L4" s="56" t="s">
        <v>229</v>
      </c>
      <c r="M4" s="13" t="s">
        <v>230</v>
      </c>
    </row>
    <row r="5" spans="1:13" ht="21" customHeight="1" x14ac:dyDescent="0.2">
      <c r="B5" s="16" t="s">
        <v>112</v>
      </c>
      <c r="D5" s="15" t="s">
        <v>295</v>
      </c>
      <c r="L5" s="56"/>
      <c r="M5" s="13" t="s">
        <v>231</v>
      </c>
    </row>
    <row r="6" spans="1:13" ht="21" customHeight="1" x14ac:dyDescent="0.2">
      <c r="B6" s="13" t="s">
        <v>86</v>
      </c>
      <c r="D6" s="15" t="s">
        <v>164</v>
      </c>
      <c r="L6" s="56"/>
      <c r="M6" s="13" t="s">
        <v>232</v>
      </c>
    </row>
    <row r="7" spans="1:13" ht="21" customHeight="1" x14ac:dyDescent="0.2">
      <c r="B7" s="13" t="s">
        <v>96</v>
      </c>
      <c r="D7" s="15" t="s">
        <v>276</v>
      </c>
      <c r="L7" s="56" t="s">
        <v>233</v>
      </c>
      <c r="M7" s="13" t="s">
        <v>235</v>
      </c>
    </row>
    <row r="8" spans="1:13" ht="18.75" customHeight="1" thickBot="1" x14ac:dyDescent="0.25">
      <c r="L8" s="56"/>
      <c r="M8" s="13" t="s">
        <v>234</v>
      </c>
    </row>
    <row r="9" spans="1:13" ht="21" customHeight="1" thickBot="1" x14ac:dyDescent="0.25">
      <c r="B9" s="17" t="s">
        <v>87</v>
      </c>
      <c r="C9" s="18"/>
      <c r="D9" s="402" t="s">
        <v>88</v>
      </c>
      <c r="E9" s="403"/>
      <c r="F9" s="404"/>
      <c r="G9" s="402" t="s">
        <v>89</v>
      </c>
      <c r="H9" s="403"/>
      <c r="I9" s="404"/>
      <c r="L9" s="56" t="s">
        <v>236</v>
      </c>
      <c r="M9" s="13" t="s">
        <v>237</v>
      </c>
    </row>
    <row r="10" spans="1:13" ht="20.25" customHeight="1" x14ac:dyDescent="0.2">
      <c r="B10" s="405">
        <v>0.41666666666666669</v>
      </c>
      <c r="C10" s="19">
        <v>1</v>
      </c>
      <c r="D10" s="408">
        <v>21</v>
      </c>
      <c r="E10" s="409"/>
      <c r="F10" s="410"/>
      <c r="G10" s="408">
        <v>30</v>
      </c>
      <c r="H10" s="409"/>
      <c r="I10" s="410"/>
      <c r="L10" s="56" t="s">
        <v>238</v>
      </c>
      <c r="M10" s="13" t="s">
        <v>255</v>
      </c>
    </row>
    <row r="11" spans="1:13" ht="21" customHeight="1" x14ac:dyDescent="0.2">
      <c r="B11" s="406"/>
      <c r="C11" s="20" t="s">
        <v>90</v>
      </c>
      <c r="D11" s="40" t="s">
        <v>153</v>
      </c>
      <c r="E11" s="39" t="s">
        <v>0</v>
      </c>
      <c r="F11" s="41" t="s">
        <v>145</v>
      </c>
      <c r="G11" s="40" t="s">
        <v>156</v>
      </c>
      <c r="H11" s="39" t="s">
        <v>0</v>
      </c>
      <c r="I11" s="41" t="s">
        <v>79</v>
      </c>
      <c r="L11" s="56"/>
      <c r="M11" s="13" t="s">
        <v>256</v>
      </c>
    </row>
    <row r="12" spans="1:13" ht="21" customHeight="1" x14ac:dyDescent="0.2">
      <c r="B12" s="406"/>
      <c r="C12" s="20" t="s">
        <v>97</v>
      </c>
      <c r="D12" s="423" t="s">
        <v>79</v>
      </c>
      <c r="E12" s="424"/>
      <c r="F12" s="425"/>
      <c r="G12" s="423" t="s">
        <v>163</v>
      </c>
      <c r="H12" s="424"/>
      <c r="I12" s="425"/>
      <c r="L12" s="56" t="s">
        <v>250</v>
      </c>
      <c r="M12" s="13" t="s">
        <v>266</v>
      </c>
    </row>
    <row r="13" spans="1:13" ht="21" customHeight="1" x14ac:dyDescent="0.2">
      <c r="B13" s="406"/>
      <c r="C13" s="20" t="s">
        <v>91</v>
      </c>
      <c r="D13" s="40" t="s">
        <v>163</v>
      </c>
      <c r="E13" s="39" t="s">
        <v>92</v>
      </c>
      <c r="F13" s="43" t="s">
        <v>79</v>
      </c>
      <c r="G13" s="42" t="s">
        <v>163</v>
      </c>
      <c r="H13" s="39" t="s">
        <v>92</v>
      </c>
      <c r="I13" s="41" t="s">
        <v>157</v>
      </c>
      <c r="L13" s="56" t="s">
        <v>257</v>
      </c>
      <c r="M13" s="13" t="s">
        <v>258</v>
      </c>
    </row>
    <row r="14" spans="1:13" ht="21" customHeight="1" thickBot="1" x14ac:dyDescent="0.25">
      <c r="B14" s="407"/>
      <c r="C14" s="21" t="s">
        <v>93</v>
      </c>
      <c r="D14" s="22">
        <v>52</v>
      </c>
      <c r="E14" s="23" t="s">
        <v>94</v>
      </c>
      <c r="F14" s="24">
        <v>31</v>
      </c>
      <c r="G14" s="22">
        <v>36</v>
      </c>
      <c r="H14" s="23" t="s">
        <v>94</v>
      </c>
      <c r="I14" s="24">
        <v>39</v>
      </c>
      <c r="L14" s="56"/>
      <c r="M14" s="13" t="s">
        <v>267</v>
      </c>
    </row>
    <row r="15" spans="1:13" ht="21" customHeight="1" x14ac:dyDescent="0.2">
      <c r="B15" s="405">
        <v>0.46875</v>
      </c>
      <c r="C15" s="19">
        <v>2</v>
      </c>
      <c r="D15" s="429">
        <v>26</v>
      </c>
      <c r="E15" s="430"/>
      <c r="F15" s="431"/>
      <c r="G15" s="408">
        <v>58</v>
      </c>
      <c r="H15" s="409"/>
      <c r="I15" s="410"/>
      <c r="L15" s="56" t="s">
        <v>259</v>
      </c>
      <c r="M15" s="13" t="s">
        <v>260</v>
      </c>
    </row>
    <row r="16" spans="1:13" ht="21" customHeight="1" x14ac:dyDescent="0.2">
      <c r="B16" s="406"/>
      <c r="C16" s="20" t="s">
        <v>90</v>
      </c>
      <c r="D16" s="42" t="s">
        <v>163</v>
      </c>
      <c r="E16" s="39" t="s">
        <v>0</v>
      </c>
      <c r="F16" s="43" t="s">
        <v>79</v>
      </c>
      <c r="G16" s="40" t="s">
        <v>163</v>
      </c>
      <c r="H16" s="39" t="s">
        <v>0</v>
      </c>
      <c r="I16" s="41" t="s">
        <v>157</v>
      </c>
    </row>
    <row r="17" spans="2:13" ht="21" customHeight="1" x14ac:dyDescent="0.2">
      <c r="B17" s="406"/>
      <c r="C17" s="20" t="s">
        <v>97</v>
      </c>
      <c r="D17" s="417" t="s">
        <v>66</v>
      </c>
      <c r="E17" s="418"/>
      <c r="F17" s="419"/>
      <c r="G17" s="432" t="s">
        <v>160</v>
      </c>
      <c r="H17" s="433"/>
      <c r="I17" s="434"/>
      <c r="L17" s="102" t="s">
        <v>272</v>
      </c>
    </row>
    <row r="18" spans="2:13" ht="21" customHeight="1" x14ac:dyDescent="0.2">
      <c r="B18" s="406"/>
      <c r="C18" s="20" t="s">
        <v>91</v>
      </c>
      <c r="D18" s="40" t="s">
        <v>153</v>
      </c>
      <c r="E18" s="39" t="s">
        <v>92</v>
      </c>
      <c r="F18" s="41" t="s">
        <v>145</v>
      </c>
      <c r="G18" s="40" t="s">
        <v>156</v>
      </c>
      <c r="H18" s="39" t="s">
        <v>92</v>
      </c>
      <c r="I18" s="41" t="s">
        <v>79</v>
      </c>
    </row>
    <row r="19" spans="2:13" ht="21" customHeight="1" thickBot="1" x14ac:dyDescent="0.25">
      <c r="B19" s="407"/>
      <c r="C19" s="21" t="s">
        <v>93</v>
      </c>
      <c r="D19" s="44">
        <v>60</v>
      </c>
      <c r="E19" s="45" t="s">
        <v>95</v>
      </c>
      <c r="F19" s="46">
        <v>32</v>
      </c>
      <c r="G19" s="44">
        <v>79</v>
      </c>
      <c r="H19" s="45" t="s">
        <v>95</v>
      </c>
      <c r="I19" s="46">
        <v>23</v>
      </c>
      <c r="L19" s="100" t="s">
        <v>239</v>
      </c>
      <c r="M19" s="7" t="s">
        <v>269</v>
      </c>
    </row>
    <row r="20" spans="2:13" ht="21" customHeight="1" x14ac:dyDescent="0.2">
      <c r="B20" s="405">
        <v>0.52083333333333337</v>
      </c>
      <c r="C20" s="19">
        <v>3</v>
      </c>
      <c r="D20" s="411">
        <v>26</v>
      </c>
      <c r="E20" s="412"/>
      <c r="F20" s="413"/>
      <c r="G20" s="408">
        <v>24</v>
      </c>
      <c r="H20" s="409"/>
      <c r="I20" s="410"/>
      <c r="L20" s="100" t="s">
        <v>240</v>
      </c>
      <c r="M20" s="7" t="s">
        <v>251</v>
      </c>
    </row>
    <row r="21" spans="2:13" ht="21" customHeight="1" x14ac:dyDescent="0.2">
      <c r="B21" s="406"/>
      <c r="C21" s="20" t="s">
        <v>90</v>
      </c>
      <c r="D21" s="40" t="s">
        <v>145</v>
      </c>
      <c r="E21" s="39" t="s">
        <v>0</v>
      </c>
      <c r="F21" s="41" t="s">
        <v>156</v>
      </c>
      <c r="G21" s="40" t="s">
        <v>79</v>
      </c>
      <c r="H21" s="39" t="s">
        <v>0</v>
      </c>
      <c r="I21" s="41" t="s">
        <v>153</v>
      </c>
      <c r="L21" s="100" t="s">
        <v>241</v>
      </c>
      <c r="M21" s="7" t="s">
        <v>313</v>
      </c>
    </row>
    <row r="22" spans="2:13" ht="21" customHeight="1" x14ac:dyDescent="0.2">
      <c r="B22" s="406"/>
      <c r="C22" s="20" t="s">
        <v>97</v>
      </c>
      <c r="D22" s="417" t="s">
        <v>157</v>
      </c>
      <c r="E22" s="418"/>
      <c r="F22" s="419"/>
      <c r="G22" s="417" t="s">
        <v>163</v>
      </c>
      <c r="H22" s="418"/>
      <c r="I22" s="419"/>
      <c r="L22" s="100"/>
      <c r="M22" s="7" t="s">
        <v>271</v>
      </c>
    </row>
    <row r="23" spans="2:13" ht="21" customHeight="1" x14ac:dyDescent="0.2">
      <c r="B23" s="406"/>
      <c r="C23" s="20" t="s">
        <v>91</v>
      </c>
      <c r="D23" s="40" t="s">
        <v>66</v>
      </c>
      <c r="E23" s="39" t="s">
        <v>92</v>
      </c>
      <c r="F23" s="41" t="s">
        <v>69</v>
      </c>
      <c r="G23" s="40" t="s">
        <v>160</v>
      </c>
      <c r="H23" s="39" t="s">
        <v>92</v>
      </c>
      <c r="I23" s="41" t="s">
        <v>163</v>
      </c>
      <c r="L23" s="100" t="s">
        <v>238</v>
      </c>
      <c r="M23" s="7" t="s">
        <v>314</v>
      </c>
    </row>
    <row r="24" spans="2:13" ht="21" customHeight="1" thickBot="1" x14ac:dyDescent="0.25">
      <c r="B24" s="407"/>
      <c r="C24" s="21" t="s">
        <v>93</v>
      </c>
      <c r="D24" s="22">
        <v>39</v>
      </c>
      <c r="E24" s="23" t="s">
        <v>94</v>
      </c>
      <c r="F24" s="24">
        <v>47</v>
      </c>
      <c r="G24" s="44">
        <v>19</v>
      </c>
      <c r="H24" s="45" t="s">
        <v>95</v>
      </c>
      <c r="I24" s="46">
        <v>70</v>
      </c>
      <c r="L24" s="100" t="s">
        <v>250</v>
      </c>
      <c r="M24" s="13" t="s">
        <v>263</v>
      </c>
    </row>
    <row r="25" spans="2:13" ht="21" customHeight="1" x14ac:dyDescent="0.2">
      <c r="B25" s="405">
        <v>0.57291666666666663</v>
      </c>
      <c r="C25" s="19">
        <v>4</v>
      </c>
      <c r="D25" s="411">
        <v>63</v>
      </c>
      <c r="E25" s="412"/>
      <c r="F25" s="413"/>
      <c r="G25" s="408">
        <v>53</v>
      </c>
      <c r="H25" s="409"/>
      <c r="I25" s="410"/>
      <c r="L25" s="56" t="s">
        <v>257</v>
      </c>
      <c r="M25" s="7" t="s">
        <v>261</v>
      </c>
    </row>
    <row r="26" spans="2:13" ht="21" customHeight="1" x14ac:dyDescent="0.2">
      <c r="B26" s="406"/>
      <c r="C26" s="20" t="s">
        <v>90</v>
      </c>
      <c r="D26" s="40" t="s">
        <v>66</v>
      </c>
      <c r="E26" s="39" t="s">
        <v>0</v>
      </c>
      <c r="F26" s="41" t="s">
        <v>69</v>
      </c>
      <c r="G26" s="40" t="s">
        <v>160</v>
      </c>
      <c r="H26" s="39" t="s">
        <v>0</v>
      </c>
      <c r="I26" s="41" t="s">
        <v>163</v>
      </c>
    </row>
    <row r="27" spans="2:13" ht="21" customHeight="1" x14ac:dyDescent="0.2">
      <c r="B27" s="406"/>
      <c r="C27" s="20" t="s">
        <v>97</v>
      </c>
      <c r="D27" s="417" t="s">
        <v>145</v>
      </c>
      <c r="E27" s="418"/>
      <c r="F27" s="419"/>
      <c r="G27" s="417" t="s">
        <v>79</v>
      </c>
      <c r="H27" s="418"/>
      <c r="I27" s="419"/>
      <c r="L27" s="101" t="s">
        <v>262</v>
      </c>
    </row>
    <row r="28" spans="2:13" ht="21" customHeight="1" x14ac:dyDescent="0.2">
      <c r="B28" s="406"/>
      <c r="C28" s="20" t="s">
        <v>91</v>
      </c>
      <c r="D28" s="40" t="s">
        <v>145</v>
      </c>
      <c r="E28" s="39" t="s">
        <v>92</v>
      </c>
      <c r="F28" s="41" t="s">
        <v>155</v>
      </c>
      <c r="G28" s="40" t="s">
        <v>79</v>
      </c>
      <c r="H28" s="39" t="s">
        <v>92</v>
      </c>
      <c r="I28" s="41" t="s">
        <v>153</v>
      </c>
      <c r="L28" s="99" t="s">
        <v>264</v>
      </c>
    </row>
    <row r="29" spans="2:13" ht="21" customHeight="1" thickBot="1" x14ac:dyDescent="0.25">
      <c r="B29" s="407"/>
      <c r="C29" s="21" t="s">
        <v>93</v>
      </c>
      <c r="D29" s="22">
        <v>72</v>
      </c>
      <c r="E29" s="23" t="s">
        <v>94</v>
      </c>
      <c r="F29" s="24">
        <v>25</v>
      </c>
      <c r="G29" s="22">
        <v>37</v>
      </c>
      <c r="H29" s="23" t="s">
        <v>94</v>
      </c>
      <c r="I29" s="24">
        <v>40</v>
      </c>
      <c r="L29" s="99"/>
      <c r="M29" s="99" t="s">
        <v>245</v>
      </c>
    </row>
    <row r="30" spans="2:13" ht="21" customHeight="1" x14ac:dyDescent="0.2">
      <c r="G30" s="13"/>
      <c r="H30" s="13"/>
      <c r="I30" s="13"/>
      <c r="L30" s="99"/>
      <c r="M30" s="99" t="s">
        <v>246</v>
      </c>
    </row>
    <row r="31" spans="2:13" ht="21" customHeight="1" x14ac:dyDescent="0.2">
      <c r="G31" s="13"/>
      <c r="H31" s="13"/>
      <c r="I31" s="13"/>
      <c r="L31" s="99"/>
      <c r="M31" s="99" t="s">
        <v>247</v>
      </c>
    </row>
    <row r="32" spans="2:13" ht="21" customHeight="1" x14ac:dyDescent="0.2">
      <c r="L32" s="99"/>
      <c r="M32" s="99" t="s">
        <v>249</v>
      </c>
    </row>
    <row r="33" spans="2:13" x14ac:dyDescent="0.2">
      <c r="B33" s="27"/>
      <c r="L33" s="99"/>
      <c r="M33" s="99" t="s">
        <v>248</v>
      </c>
    </row>
    <row r="34" spans="2:13" ht="18" customHeight="1" x14ac:dyDescent="0.2">
      <c r="L34" s="13" t="s">
        <v>265</v>
      </c>
    </row>
  </sheetData>
  <mergeCells count="23">
    <mergeCell ref="B25:B29"/>
    <mergeCell ref="D25:F25"/>
    <mergeCell ref="G25:I25"/>
    <mergeCell ref="D27:F27"/>
    <mergeCell ref="G27:I27"/>
    <mergeCell ref="B15:B19"/>
    <mergeCell ref="D15:F15"/>
    <mergeCell ref="G15:I15"/>
    <mergeCell ref="D17:F17"/>
    <mergeCell ref="G17:I17"/>
    <mergeCell ref="B20:B24"/>
    <mergeCell ref="D20:F20"/>
    <mergeCell ref="G20:I20"/>
    <mergeCell ref="D22:F22"/>
    <mergeCell ref="G22:I22"/>
    <mergeCell ref="A1:J1"/>
    <mergeCell ref="D9:F9"/>
    <mergeCell ref="G9:I9"/>
    <mergeCell ref="B10:B14"/>
    <mergeCell ref="D10:F10"/>
    <mergeCell ref="G10:I10"/>
    <mergeCell ref="D12:F12"/>
    <mergeCell ref="G12:I12"/>
  </mergeCells>
  <phoneticPr fontId="2"/>
  <pageMargins left="0.25" right="0.25" top="0.75" bottom="0.75" header="0.3" footer="0.3"/>
  <pageSetup paperSize="9" scale="70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9"/>
  <sheetViews>
    <sheetView showGridLines="0" topLeftCell="A23" zoomScaleNormal="100" workbookViewId="0">
      <selection activeCell="I45" sqref="I45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81640625" style="13" customWidth="1"/>
    <col min="11" max="11" width="15.6328125" style="13" customWidth="1"/>
    <col min="12" max="12" width="4.6328125" style="13" customWidth="1"/>
    <col min="13" max="16384" width="9.90625" style="13"/>
  </cols>
  <sheetData>
    <row r="1" spans="1:13" ht="35.25" customHeight="1" x14ac:dyDescent="0.3">
      <c r="A1" s="401" t="s">
        <v>100</v>
      </c>
      <c r="B1" s="401"/>
      <c r="C1" s="401"/>
      <c r="D1" s="401"/>
      <c r="E1" s="401"/>
      <c r="F1" s="401"/>
      <c r="G1" s="401"/>
      <c r="H1" s="401"/>
      <c r="I1" s="401"/>
      <c r="J1" s="401"/>
    </row>
    <row r="2" spans="1:13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101" t="s">
        <v>228</v>
      </c>
    </row>
    <row r="3" spans="1:13" ht="21" customHeight="1" x14ac:dyDescent="0.2">
      <c r="B3" s="13" t="s">
        <v>115</v>
      </c>
      <c r="G3" s="13" t="s">
        <v>317</v>
      </c>
    </row>
    <row r="4" spans="1:13" ht="21" customHeight="1" x14ac:dyDescent="0.2">
      <c r="B4" s="13" t="s">
        <v>85</v>
      </c>
      <c r="G4" s="15" t="s">
        <v>99</v>
      </c>
      <c r="L4" s="56" t="s">
        <v>229</v>
      </c>
      <c r="M4" s="13" t="s">
        <v>230</v>
      </c>
    </row>
    <row r="5" spans="1:13" ht="21" customHeight="1" x14ac:dyDescent="0.2">
      <c r="B5" s="16" t="s">
        <v>318</v>
      </c>
      <c r="D5" s="15" t="s">
        <v>307</v>
      </c>
      <c r="L5" s="56"/>
      <c r="M5" s="13" t="s">
        <v>231</v>
      </c>
    </row>
    <row r="6" spans="1:13" ht="21" customHeight="1" x14ac:dyDescent="0.2">
      <c r="B6" s="13" t="s">
        <v>86</v>
      </c>
      <c r="D6" s="15" t="s">
        <v>280</v>
      </c>
      <c r="L6" s="56"/>
      <c r="M6" s="13" t="s">
        <v>232</v>
      </c>
    </row>
    <row r="7" spans="1:13" ht="21" customHeight="1" x14ac:dyDescent="0.2">
      <c r="B7" s="13" t="s">
        <v>96</v>
      </c>
      <c r="D7" s="15" t="s">
        <v>306</v>
      </c>
      <c r="L7" s="56" t="s">
        <v>233</v>
      </c>
      <c r="M7" s="13" t="s">
        <v>235</v>
      </c>
    </row>
    <row r="8" spans="1:13" ht="18.75" customHeight="1" thickBot="1" x14ac:dyDescent="0.25">
      <c r="L8" s="56"/>
      <c r="M8" s="13" t="s">
        <v>234</v>
      </c>
    </row>
    <row r="9" spans="1:13" ht="21" customHeight="1" thickBot="1" x14ac:dyDescent="0.25">
      <c r="B9" s="17" t="s">
        <v>87</v>
      </c>
      <c r="C9" s="18"/>
      <c r="D9" s="402" t="s">
        <v>88</v>
      </c>
      <c r="E9" s="403"/>
      <c r="F9" s="404"/>
      <c r="G9" s="402" t="s">
        <v>89</v>
      </c>
      <c r="H9" s="403"/>
      <c r="I9" s="404"/>
      <c r="L9" s="56" t="s">
        <v>236</v>
      </c>
      <c r="M9" s="13" t="s">
        <v>237</v>
      </c>
    </row>
    <row r="10" spans="1:13" ht="20.25" customHeight="1" x14ac:dyDescent="0.2">
      <c r="B10" s="405">
        <v>0.39583333333333298</v>
      </c>
      <c r="C10" s="19">
        <v>1</v>
      </c>
      <c r="D10" s="420">
        <v>53</v>
      </c>
      <c r="E10" s="421"/>
      <c r="F10" s="422"/>
      <c r="G10" s="408">
        <v>55</v>
      </c>
      <c r="H10" s="409"/>
      <c r="I10" s="410"/>
      <c r="L10" s="56" t="s">
        <v>238</v>
      </c>
      <c r="M10" s="13" t="s">
        <v>255</v>
      </c>
    </row>
    <row r="11" spans="1:13" ht="21" customHeight="1" x14ac:dyDescent="0.2">
      <c r="B11" s="406"/>
      <c r="C11" s="20" t="s">
        <v>90</v>
      </c>
      <c r="D11" s="42" t="s">
        <v>1</v>
      </c>
      <c r="E11" s="39" t="s">
        <v>0</v>
      </c>
      <c r="F11" s="43" t="s">
        <v>144</v>
      </c>
      <c r="G11" s="40" t="s">
        <v>150</v>
      </c>
      <c r="H11" s="39" t="s">
        <v>0</v>
      </c>
      <c r="I11" s="41" t="s">
        <v>157</v>
      </c>
      <c r="L11" s="56"/>
      <c r="M11" s="13" t="s">
        <v>256</v>
      </c>
    </row>
    <row r="12" spans="1:13" ht="21" customHeight="1" x14ac:dyDescent="0.2">
      <c r="B12" s="406"/>
      <c r="C12" s="20" t="s">
        <v>97</v>
      </c>
      <c r="D12" s="423" t="s">
        <v>127</v>
      </c>
      <c r="E12" s="424"/>
      <c r="F12" s="425"/>
      <c r="G12" s="423" t="s">
        <v>161</v>
      </c>
      <c r="H12" s="424"/>
      <c r="I12" s="425"/>
      <c r="L12" s="56" t="s">
        <v>250</v>
      </c>
      <c r="M12" s="13" t="s">
        <v>266</v>
      </c>
    </row>
    <row r="13" spans="1:13" ht="21" customHeight="1" x14ac:dyDescent="0.2">
      <c r="B13" s="406"/>
      <c r="C13" s="20" t="s">
        <v>91</v>
      </c>
      <c r="D13" s="42" t="s">
        <v>5</v>
      </c>
      <c r="E13" s="39" t="s">
        <v>92</v>
      </c>
      <c r="F13" s="43" t="s">
        <v>157</v>
      </c>
      <c r="G13" s="53" t="s">
        <v>143</v>
      </c>
      <c r="H13" s="39" t="s">
        <v>92</v>
      </c>
      <c r="I13" s="43" t="s">
        <v>161</v>
      </c>
      <c r="L13" s="56" t="s">
        <v>257</v>
      </c>
      <c r="M13" s="13" t="s">
        <v>258</v>
      </c>
    </row>
    <row r="14" spans="1:13" ht="21" customHeight="1" thickBot="1" x14ac:dyDescent="0.25">
      <c r="B14" s="407"/>
      <c r="C14" s="21" t="s">
        <v>93</v>
      </c>
      <c r="D14" s="22">
        <v>8</v>
      </c>
      <c r="E14" s="23" t="s">
        <v>94</v>
      </c>
      <c r="F14" s="24">
        <v>51</v>
      </c>
      <c r="G14" s="22">
        <v>30</v>
      </c>
      <c r="H14" s="23" t="s">
        <v>94</v>
      </c>
      <c r="I14" s="24">
        <v>27</v>
      </c>
      <c r="L14" s="56"/>
      <c r="M14" s="13" t="s">
        <v>267</v>
      </c>
    </row>
    <row r="15" spans="1:13" ht="21" customHeight="1" x14ac:dyDescent="0.2">
      <c r="B15" s="405">
        <v>0.44791666666666669</v>
      </c>
      <c r="C15" s="19">
        <v>2</v>
      </c>
      <c r="D15" s="429">
        <v>59</v>
      </c>
      <c r="E15" s="430"/>
      <c r="F15" s="431"/>
      <c r="G15" s="420">
        <v>5</v>
      </c>
      <c r="H15" s="421"/>
      <c r="I15" s="422"/>
      <c r="L15" s="56" t="s">
        <v>259</v>
      </c>
      <c r="M15" s="13" t="s">
        <v>260</v>
      </c>
    </row>
    <row r="16" spans="1:13" ht="21" customHeight="1" x14ac:dyDescent="0.2">
      <c r="B16" s="406"/>
      <c r="C16" s="20" t="s">
        <v>90</v>
      </c>
      <c r="D16" s="42" t="s">
        <v>5</v>
      </c>
      <c r="E16" s="39" t="s">
        <v>0</v>
      </c>
      <c r="F16" s="43" t="s">
        <v>157</v>
      </c>
      <c r="G16" s="42" t="s">
        <v>153</v>
      </c>
      <c r="H16" s="39" t="s">
        <v>0</v>
      </c>
      <c r="I16" s="43" t="s">
        <v>131</v>
      </c>
    </row>
    <row r="17" spans="2:13" ht="21" customHeight="1" x14ac:dyDescent="0.2">
      <c r="B17" s="406"/>
      <c r="C17" s="20" t="s">
        <v>97</v>
      </c>
      <c r="D17" s="423" t="s">
        <v>1</v>
      </c>
      <c r="E17" s="424"/>
      <c r="F17" s="425"/>
      <c r="G17" s="432" t="s">
        <v>150</v>
      </c>
      <c r="H17" s="433"/>
      <c r="I17" s="434"/>
      <c r="L17" s="102" t="s">
        <v>273</v>
      </c>
    </row>
    <row r="18" spans="2:13" ht="21" customHeight="1" x14ac:dyDescent="0.2">
      <c r="B18" s="406"/>
      <c r="C18" s="20" t="s">
        <v>91</v>
      </c>
      <c r="D18" s="42" t="s">
        <v>1</v>
      </c>
      <c r="E18" s="39" t="s">
        <v>92</v>
      </c>
      <c r="F18" s="43" t="s">
        <v>144</v>
      </c>
      <c r="G18" s="53" t="s">
        <v>143</v>
      </c>
      <c r="H18" s="39" t="s">
        <v>92</v>
      </c>
      <c r="I18" s="61" t="s">
        <v>143</v>
      </c>
    </row>
    <row r="19" spans="2:13" ht="21" customHeight="1" thickBot="1" x14ac:dyDescent="0.25">
      <c r="B19" s="407"/>
      <c r="C19" s="21" t="s">
        <v>93</v>
      </c>
      <c r="D19" s="44">
        <v>15</v>
      </c>
      <c r="E19" s="45" t="s">
        <v>95</v>
      </c>
      <c r="F19" s="46">
        <v>42</v>
      </c>
      <c r="G19" s="44">
        <v>48</v>
      </c>
      <c r="H19" s="45" t="s">
        <v>95</v>
      </c>
      <c r="I19" s="46">
        <v>24</v>
      </c>
      <c r="L19" s="100" t="s">
        <v>239</v>
      </c>
      <c r="M19" s="7" t="s">
        <v>269</v>
      </c>
    </row>
    <row r="20" spans="2:13" ht="21" customHeight="1" x14ac:dyDescent="0.2">
      <c r="B20" s="405">
        <v>0.5</v>
      </c>
      <c r="C20" s="19">
        <v>3</v>
      </c>
      <c r="D20" s="435">
        <v>11</v>
      </c>
      <c r="E20" s="436"/>
      <c r="F20" s="437"/>
      <c r="G20" s="420">
        <v>25</v>
      </c>
      <c r="H20" s="421"/>
      <c r="I20" s="422"/>
      <c r="L20" s="100" t="s">
        <v>240</v>
      </c>
      <c r="M20" s="7" t="s">
        <v>251</v>
      </c>
    </row>
    <row r="21" spans="2:13" ht="21" customHeight="1" x14ac:dyDescent="0.2">
      <c r="B21" s="406"/>
      <c r="C21" s="20" t="s">
        <v>90</v>
      </c>
      <c r="D21" s="42" t="s">
        <v>127</v>
      </c>
      <c r="E21" s="39" t="s">
        <v>0</v>
      </c>
      <c r="F21" s="43" t="s">
        <v>156</v>
      </c>
      <c r="G21" s="42" t="s">
        <v>163</v>
      </c>
      <c r="H21" s="39" t="s">
        <v>0</v>
      </c>
      <c r="I21" s="43" t="s">
        <v>161</v>
      </c>
      <c r="L21" s="100" t="s">
        <v>241</v>
      </c>
      <c r="M21" s="7" t="s">
        <v>279</v>
      </c>
    </row>
    <row r="22" spans="2:13" ht="21" customHeight="1" x14ac:dyDescent="0.2">
      <c r="B22" s="406"/>
      <c r="C22" s="20" t="s">
        <v>97</v>
      </c>
      <c r="D22" s="423" t="s">
        <v>131</v>
      </c>
      <c r="E22" s="424"/>
      <c r="F22" s="425"/>
      <c r="G22" s="423" t="s">
        <v>153</v>
      </c>
      <c r="H22" s="424"/>
      <c r="I22" s="425"/>
      <c r="L22" s="100"/>
      <c r="M22" s="7" t="s">
        <v>271</v>
      </c>
    </row>
    <row r="23" spans="2:13" ht="21" customHeight="1" x14ac:dyDescent="0.2">
      <c r="B23" s="406"/>
      <c r="C23" s="20" t="s">
        <v>91</v>
      </c>
      <c r="D23" s="53" t="s">
        <v>143</v>
      </c>
      <c r="E23" s="39" t="s">
        <v>92</v>
      </c>
      <c r="F23" s="61" t="s">
        <v>143</v>
      </c>
      <c r="G23" s="42" t="s">
        <v>153</v>
      </c>
      <c r="H23" s="39" t="s">
        <v>92</v>
      </c>
      <c r="I23" s="43" t="s">
        <v>131</v>
      </c>
      <c r="L23" s="100" t="s">
        <v>238</v>
      </c>
      <c r="M23" s="7" t="s">
        <v>274</v>
      </c>
    </row>
    <row r="24" spans="2:13" ht="21" customHeight="1" thickBot="1" x14ac:dyDescent="0.25">
      <c r="B24" s="407"/>
      <c r="C24" s="21" t="s">
        <v>93</v>
      </c>
      <c r="D24" s="22">
        <v>41</v>
      </c>
      <c r="E24" s="23" t="s">
        <v>94</v>
      </c>
      <c r="F24" s="24">
        <v>43</v>
      </c>
      <c r="G24" s="44">
        <v>72</v>
      </c>
      <c r="H24" s="45" t="s">
        <v>95</v>
      </c>
      <c r="I24" s="46">
        <v>25</v>
      </c>
      <c r="L24" s="100" t="s">
        <v>250</v>
      </c>
      <c r="M24" s="13" t="s">
        <v>275</v>
      </c>
    </row>
    <row r="25" spans="2:13" ht="21" customHeight="1" x14ac:dyDescent="0.2">
      <c r="B25" s="405">
        <v>0.55208333333333337</v>
      </c>
      <c r="C25" s="19">
        <v>4</v>
      </c>
      <c r="D25" s="429">
        <v>9</v>
      </c>
      <c r="E25" s="430"/>
      <c r="F25" s="431"/>
      <c r="G25" s="429">
        <v>30</v>
      </c>
      <c r="H25" s="430"/>
      <c r="I25" s="431"/>
      <c r="L25" s="56" t="s">
        <v>257</v>
      </c>
      <c r="M25" s="7" t="s">
        <v>261</v>
      </c>
    </row>
    <row r="26" spans="2:13" ht="21" customHeight="1" x14ac:dyDescent="0.2">
      <c r="B26" s="406"/>
      <c r="C26" s="20" t="s">
        <v>90</v>
      </c>
      <c r="D26" s="42" t="s">
        <v>157</v>
      </c>
      <c r="E26" s="39" t="s">
        <v>0</v>
      </c>
      <c r="F26" s="43" t="s">
        <v>1</v>
      </c>
      <c r="G26" s="42" t="s">
        <v>79</v>
      </c>
      <c r="H26" s="39" t="s">
        <v>0</v>
      </c>
      <c r="I26" s="43" t="s">
        <v>146</v>
      </c>
    </row>
    <row r="27" spans="2:13" ht="21" customHeight="1" x14ac:dyDescent="0.2">
      <c r="B27" s="406"/>
      <c r="C27" s="20" t="s">
        <v>97</v>
      </c>
      <c r="D27" s="417" t="s">
        <v>145</v>
      </c>
      <c r="E27" s="418"/>
      <c r="F27" s="419"/>
      <c r="G27" s="423" t="s">
        <v>163</v>
      </c>
      <c r="H27" s="424"/>
      <c r="I27" s="425"/>
      <c r="L27" s="101" t="s">
        <v>262</v>
      </c>
    </row>
    <row r="28" spans="2:13" ht="21" customHeight="1" x14ac:dyDescent="0.2">
      <c r="B28" s="406"/>
      <c r="C28" s="20" t="s">
        <v>91</v>
      </c>
      <c r="D28" s="42" t="s">
        <v>127</v>
      </c>
      <c r="E28" s="39" t="s">
        <v>92</v>
      </c>
      <c r="F28" s="43" t="s">
        <v>156</v>
      </c>
      <c r="G28" s="50" t="s">
        <v>144</v>
      </c>
      <c r="H28" s="39" t="s">
        <v>92</v>
      </c>
      <c r="I28" s="52" t="s">
        <v>5</v>
      </c>
      <c r="L28" s="99" t="s">
        <v>264</v>
      </c>
    </row>
    <row r="29" spans="2:13" ht="21" customHeight="1" thickBot="1" x14ac:dyDescent="0.25">
      <c r="B29" s="407"/>
      <c r="C29" s="21" t="s">
        <v>93</v>
      </c>
      <c r="D29" s="22">
        <v>73</v>
      </c>
      <c r="E29" s="23" t="s">
        <v>94</v>
      </c>
      <c r="F29" s="24">
        <v>41</v>
      </c>
      <c r="G29" s="22">
        <v>34</v>
      </c>
      <c r="H29" s="23" t="s">
        <v>94</v>
      </c>
      <c r="I29" s="24">
        <v>47</v>
      </c>
      <c r="L29" s="99"/>
      <c r="M29" s="99" t="s">
        <v>245</v>
      </c>
    </row>
    <row r="30" spans="2:13" ht="21" customHeight="1" x14ac:dyDescent="0.2">
      <c r="B30" s="405">
        <v>0.60416666666666663</v>
      </c>
      <c r="C30" s="19">
        <v>5</v>
      </c>
      <c r="D30" s="435">
        <v>22</v>
      </c>
      <c r="E30" s="436"/>
      <c r="F30" s="437"/>
      <c r="G30" s="429">
        <v>54</v>
      </c>
      <c r="H30" s="430"/>
      <c r="I30" s="431"/>
      <c r="L30" s="99"/>
      <c r="M30" s="99" t="s">
        <v>246</v>
      </c>
    </row>
    <row r="31" spans="2:13" ht="21" customHeight="1" x14ac:dyDescent="0.2">
      <c r="B31" s="406"/>
      <c r="C31" s="20" t="s">
        <v>90</v>
      </c>
      <c r="D31" s="42" t="s">
        <v>161</v>
      </c>
      <c r="E31" s="39" t="s">
        <v>0</v>
      </c>
      <c r="F31" s="43" t="s">
        <v>150</v>
      </c>
      <c r="G31" s="42" t="s">
        <v>144</v>
      </c>
      <c r="H31" s="39" t="s">
        <v>0</v>
      </c>
      <c r="I31" s="43" t="s">
        <v>5</v>
      </c>
      <c r="L31" s="99"/>
      <c r="M31" s="99" t="s">
        <v>247</v>
      </c>
    </row>
    <row r="32" spans="2:13" ht="21" customHeight="1" x14ac:dyDescent="0.2">
      <c r="B32" s="406"/>
      <c r="C32" s="20" t="s">
        <v>97</v>
      </c>
      <c r="D32" s="423" t="s">
        <v>157</v>
      </c>
      <c r="E32" s="424"/>
      <c r="F32" s="425"/>
      <c r="G32" s="423" t="s">
        <v>146</v>
      </c>
      <c r="H32" s="424"/>
      <c r="I32" s="425"/>
      <c r="L32" s="99"/>
      <c r="M32" s="99" t="s">
        <v>249</v>
      </c>
    </row>
    <row r="33" spans="2:13" ht="21" customHeight="1" x14ac:dyDescent="0.2">
      <c r="B33" s="406"/>
      <c r="C33" s="20" t="s">
        <v>91</v>
      </c>
      <c r="D33" s="42" t="s">
        <v>157</v>
      </c>
      <c r="E33" s="39" t="s">
        <v>92</v>
      </c>
      <c r="F33" s="43" t="s">
        <v>1</v>
      </c>
      <c r="G33" s="42" t="s">
        <v>79</v>
      </c>
      <c r="H33" s="39" t="s">
        <v>92</v>
      </c>
      <c r="I33" s="43" t="s">
        <v>146</v>
      </c>
      <c r="L33" s="99"/>
      <c r="M33" s="99" t="s">
        <v>248</v>
      </c>
    </row>
    <row r="34" spans="2:13" ht="21" customHeight="1" thickBot="1" x14ac:dyDescent="0.25">
      <c r="B34" s="407"/>
      <c r="C34" s="21" t="s">
        <v>93</v>
      </c>
      <c r="D34" s="44">
        <v>48</v>
      </c>
      <c r="E34" s="45" t="s">
        <v>95</v>
      </c>
      <c r="F34" s="46">
        <v>40</v>
      </c>
      <c r="G34" s="44">
        <v>58</v>
      </c>
      <c r="H34" s="45"/>
      <c r="I34" s="46">
        <v>15</v>
      </c>
      <c r="L34" s="13" t="s">
        <v>265</v>
      </c>
    </row>
    <row r="35" spans="2:13" ht="21" customHeight="1" x14ac:dyDescent="0.2">
      <c r="B35" s="405">
        <v>0.65625</v>
      </c>
      <c r="C35" s="19">
        <v>6</v>
      </c>
      <c r="D35" s="420">
        <v>17</v>
      </c>
      <c r="E35" s="421"/>
      <c r="F35" s="422"/>
      <c r="G35" s="420">
        <v>4</v>
      </c>
      <c r="H35" s="421"/>
      <c r="I35" s="422"/>
    </row>
    <row r="36" spans="2:13" ht="21" customHeight="1" x14ac:dyDescent="0.2">
      <c r="B36" s="406"/>
      <c r="C36" s="20" t="s">
        <v>90</v>
      </c>
      <c r="D36" s="42" t="s">
        <v>147</v>
      </c>
      <c r="E36" s="39" t="s">
        <v>0</v>
      </c>
      <c r="F36" s="43" t="s">
        <v>163</v>
      </c>
      <c r="G36" s="42" t="s">
        <v>156</v>
      </c>
      <c r="H36" s="39" t="s">
        <v>0</v>
      </c>
      <c r="I36" s="43" t="s">
        <v>153</v>
      </c>
    </row>
    <row r="37" spans="2:13" ht="21" customHeight="1" x14ac:dyDescent="0.2">
      <c r="B37" s="406"/>
      <c r="C37" s="20" t="s">
        <v>97</v>
      </c>
      <c r="D37" s="423" t="s">
        <v>150</v>
      </c>
      <c r="E37" s="424"/>
      <c r="F37" s="425"/>
      <c r="G37" s="423" t="s">
        <v>5</v>
      </c>
      <c r="H37" s="424"/>
      <c r="I37" s="425"/>
    </row>
    <row r="38" spans="2:13" ht="21" customHeight="1" x14ac:dyDescent="0.2">
      <c r="B38" s="406"/>
      <c r="C38" s="20" t="s">
        <v>91</v>
      </c>
      <c r="D38" s="42" t="s">
        <v>161</v>
      </c>
      <c r="E38" s="39" t="s">
        <v>92</v>
      </c>
      <c r="F38" s="43" t="s">
        <v>150</v>
      </c>
      <c r="G38" s="53" t="s">
        <v>143</v>
      </c>
      <c r="H38" s="39"/>
      <c r="I38" s="61" t="s">
        <v>143</v>
      </c>
    </row>
    <row r="39" spans="2:13" ht="21" customHeight="1" thickBot="1" x14ac:dyDescent="0.25">
      <c r="B39" s="407"/>
      <c r="C39" s="21" t="s">
        <v>93</v>
      </c>
      <c r="D39" s="44">
        <v>45</v>
      </c>
      <c r="E39" s="45" t="s">
        <v>95</v>
      </c>
      <c r="F39" s="46">
        <v>77</v>
      </c>
      <c r="G39" s="44">
        <v>26</v>
      </c>
      <c r="H39" s="45"/>
      <c r="I39" s="46">
        <v>37</v>
      </c>
    </row>
    <row r="40" spans="2:13" ht="21" customHeight="1" x14ac:dyDescent="0.2">
      <c r="B40" s="405">
        <v>0.70833333333333337</v>
      </c>
      <c r="C40" s="19">
        <v>7</v>
      </c>
      <c r="D40" s="420">
        <v>23</v>
      </c>
      <c r="E40" s="421"/>
      <c r="F40" s="422"/>
      <c r="G40" s="408">
        <v>17</v>
      </c>
      <c r="H40" s="409"/>
      <c r="I40" s="410"/>
    </row>
    <row r="41" spans="2:13" ht="21" customHeight="1" x14ac:dyDescent="0.2">
      <c r="B41" s="406"/>
      <c r="C41" s="20" t="s">
        <v>90</v>
      </c>
      <c r="D41" s="42" t="s">
        <v>150</v>
      </c>
      <c r="E41" s="39" t="s">
        <v>0</v>
      </c>
      <c r="F41" s="43" t="s">
        <v>79</v>
      </c>
      <c r="G41" s="40" t="s">
        <v>1</v>
      </c>
      <c r="H41" s="39" t="s">
        <v>0</v>
      </c>
      <c r="I41" s="41" t="s">
        <v>145</v>
      </c>
    </row>
    <row r="42" spans="2:13" ht="21" customHeight="1" x14ac:dyDescent="0.2">
      <c r="B42" s="406"/>
      <c r="C42" s="20" t="s">
        <v>97</v>
      </c>
      <c r="D42" s="423" t="s">
        <v>147</v>
      </c>
      <c r="E42" s="424"/>
      <c r="F42" s="425"/>
      <c r="G42" s="423" t="s">
        <v>156</v>
      </c>
      <c r="H42" s="424"/>
      <c r="I42" s="425"/>
    </row>
    <row r="43" spans="2:13" ht="21" customHeight="1" x14ac:dyDescent="0.2">
      <c r="B43" s="406"/>
      <c r="C43" s="20" t="s">
        <v>91</v>
      </c>
      <c r="D43" s="42" t="s">
        <v>147</v>
      </c>
      <c r="E43" s="39" t="s">
        <v>92</v>
      </c>
      <c r="F43" s="43" t="s">
        <v>163</v>
      </c>
      <c r="G43" s="42" t="s">
        <v>156</v>
      </c>
      <c r="H43" s="39"/>
      <c r="I43" s="43" t="s">
        <v>153</v>
      </c>
    </row>
    <row r="44" spans="2:13" ht="21" customHeight="1" thickBot="1" x14ac:dyDescent="0.25">
      <c r="B44" s="407"/>
      <c r="C44" s="21" t="s">
        <v>93</v>
      </c>
      <c r="D44" s="44">
        <v>15</v>
      </c>
      <c r="E44" s="45" t="s">
        <v>95</v>
      </c>
      <c r="F44" s="46">
        <v>57</v>
      </c>
      <c r="G44" s="44">
        <v>68</v>
      </c>
      <c r="H44" s="45"/>
      <c r="I44" s="46">
        <v>28</v>
      </c>
    </row>
    <row r="45" spans="2:13" ht="21" customHeight="1" x14ac:dyDescent="0.2">
      <c r="G45" s="13"/>
      <c r="H45" s="13"/>
      <c r="I45" s="13"/>
    </row>
    <row r="46" spans="2:13" ht="21" customHeight="1" x14ac:dyDescent="0.2">
      <c r="G46" s="13"/>
      <c r="H46" s="13"/>
      <c r="I46" s="13"/>
    </row>
    <row r="47" spans="2:13" ht="21" customHeight="1" x14ac:dyDescent="0.2"/>
    <row r="48" spans="2:13" x14ac:dyDescent="0.2">
      <c r="B48" s="27"/>
    </row>
    <row r="49" ht="18" customHeight="1" x14ac:dyDescent="0.2"/>
  </sheetData>
  <mergeCells count="38">
    <mergeCell ref="B35:B39"/>
    <mergeCell ref="D35:F35"/>
    <mergeCell ref="G35:I35"/>
    <mergeCell ref="D37:F37"/>
    <mergeCell ref="G37:I37"/>
    <mergeCell ref="B40:B44"/>
    <mergeCell ref="D40:F40"/>
    <mergeCell ref="G40:I40"/>
    <mergeCell ref="D42:F42"/>
    <mergeCell ref="G42:I42"/>
    <mergeCell ref="B25:B29"/>
    <mergeCell ref="D25:F25"/>
    <mergeCell ref="G25:I25"/>
    <mergeCell ref="D27:F27"/>
    <mergeCell ref="G27:I27"/>
    <mergeCell ref="B30:B34"/>
    <mergeCell ref="D30:F30"/>
    <mergeCell ref="G30:I30"/>
    <mergeCell ref="D32:F32"/>
    <mergeCell ref="G32:I32"/>
    <mergeCell ref="B15:B19"/>
    <mergeCell ref="D15:F15"/>
    <mergeCell ref="G15:I15"/>
    <mergeCell ref="D17:F17"/>
    <mergeCell ref="G17:I17"/>
    <mergeCell ref="B20:B24"/>
    <mergeCell ref="D20:F20"/>
    <mergeCell ref="G20:I20"/>
    <mergeCell ref="D22:F22"/>
    <mergeCell ref="G22:I22"/>
    <mergeCell ref="A1:J1"/>
    <mergeCell ref="D9:F9"/>
    <mergeCell ref="G9:I9"/>
    <mergeCell ref="B10:B14"/>
    <mergeCell ref="D10:F10"/>
    <mergeCell ref="G10:I10"/>
    <mergeCell ref="D12:F12"/>
    <mergeCell ref="G12:I12"/>
  </mergeCells>
  <phoneticPr fontId="2"/>
  <pageMargins left="0.23622047244094491" right="0.23622047244094491" top="0.35433070866141736" bottom="0.15748031496062992" header="0.31496062992125984" footer="0.31496062992125984"/>
  <pageSetup paperSize="9" scale="65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44"/>
  <sheetViews>
    <sheetView showGridLines="0" topLeftCell="A19" zoomScaleNormal="100" workbookViewId="0">
      <selection activeCell="F41" sqref="F41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81640625" style="13" customWidth="1"/>
    <col min="11" max="11" width="8" style="13" customWidth="1"/>
    <col min="12" max="12" width="4.6328125" style="13" customWidth="1"/>
    <col min="13" max="16384" width="9.90625" style="13"/>
  </cols>
  <sheetData>
    <row r="1" spans="1:13" ht="35.25" customHeight="1" x14ac:dyDescent="0.3">
      <c r="A1" s="401" t="s">
        <v>100</v>
      </c>
      <c r="B1" s="401"/>
      <c r="C1" s="401"/>
      <c r="D1" s="401"/>
      <c r="E1" s="401"/>
      <c r="F1" s="401"/>
      <c r="G1" s="401"/>
      <c r="H1" s="401"/>
      <c r="I1" s="401"/>
      <c r="J1" s="401"/>
    </row>
    <row r="2" spans="1:13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101" t="s">
        <v>228</v>
      </c>
    </row>
    <row r="3" spans="1:13" ht="21" customHeight="1" x14ac:dyDescent="0.2">
      <c r="B3" s="13" t="s">
        <v>116</v>
      </c>
      <c r="G3" s="13" t="s">
        <v>184</v>
      </c>
    </row>
    <row r="4" spans="1:13" ht="21" customHeight="1" x14ac:dyDescent="0.2">
      <c r="B4" s="13" t="s">
        <v>117</v>
      </c>
      <c r="G4" s="15" t="s">
        <v>99</v>
      </c>
      <c r="L4" s="56" t="s">
        <v>229</v>
      </c>
      <c r="M4" s="13" t="s">
        <v>230</v>
      </c>
    </row>
    <row r="5" spans="1:13" ht="21" customHeight="1" x14ac:dyDescent="0.2">
      <c r="B5" s="16" t="s">
        <v>112</v>
      </c>
      <c r="D5" s="15" t="s">
        <v>294</v>
      </c>
      <c r="L5" s="56"/>
      <c r="M5" s="13" t="s">
        <v>231</v>
      </c>
    </row>
    <row r="6" spans="1:13" ht="21" customHeight="1" x14ac:dyDescent="0.2">
      <c r="B6" s="13" t="s">
        <v>86</v>
      </c>
      <c r="D6" s="15" t="s">
        <v>108</v>
      </c>
      <c r="L6" s="56"/>
      <c r="M6" s="13" t="s">
        <v>232</v>
      </c>
    </row>
    <row r="7" spans="1:13" ht="21" customHeight="1" x14ac:dyDescent="0.2">
      <c r="B7" s="13" t="s">
        <v>96</v>
      </c>
      <c r="D7" s="15" t="s">
        <v>3</v>
      </c>
      <c r="L7" s="56" t="s">
        <v>233</v>
      </c>
      <c r="M7" s="13" t="s">
        <v>235</v>
      </c>
    </row>
    <row r="8" spans="1:13" ht="18.75" customHeight="1" thickBot="1" x14ac:dyDescent="0.25">
      <c r="L8" s="56"/>
      <c r="M8" s="13" t="s">
        <v>234</v>
      </c>
    </row>
    <row r="9" spans="1:13" ht="21" customHeight="1" thickBot="1" x14ac:dyDescent="0.25">
      <c r="B9" s="17" t="s">
        <v>87</v>
      </c>
      <c r="C9" s="18"/>
      <c r="D9" s="402" t="s">
        <v>88</v>
      </c>
      <c r="E9" s="403"/>
      <c r="F9" s="404"/>
      <c r="G9" s="402" t="s">
        <v>89</v>
      </c>
      <c r="H9" s="403"/>
      <c r="I9" s="404"/>
      <c r="L9" s="56" t="s">
        <v>236</v>
      </c>
      <c r="M9" s="13" t="s">
        <v>237</v>
      </c>
    </row>
    <row r="10" spans="1:13" ht="20.25" customHeight="1" x14ac:dyDescent="0.2">
      <c r="B10" s="405">
        <v>0.39583333333333298</v>
      </c>
      <c r="C10" s="19">
        <v>1</v>
      </c>
      <c r="D10" s="408">
        <v>62</v>
      </c>
      <c r="E10" s="409"/>
      <c r="F10" s="410"/>
      <c r="G10" s="445"/>
      <c r="H10" s="446"/>
      <c r="I10" s="447"/>
      <c r="L10" s="56" t="s">
        <v>238</v>
      </c>
      <c r="M10" s="13" t="s">
        <v>255</v>
      </c>
    </row>
    <row r="11" spans="1:13" ht="21" customHeight="1" x14ac:dyDescent="0.2">
      <c r="B11" s="406"/>
      <c r="C11" s="20" t="s">
        <v>90</v>
      </c>
      <c r="D11" s="40" t="s">
        <v>66</v>
      </c>
      <c r="E11" s="39" t="s">
        <v>0</v>
      </c>
      <c r="F11" s="41" t="s">
        <v>68</v>
      </c>
      <c r="G11" s="29"/>
      <c r="H11" s="28" t="s">
        <v>0</v>
      </c>
      <c r="I11" s="30"/>
      <c r="L11" s="56"/>
      <c r="M11" s="13" t="s">
        <v>256</v>
      </c>
    </row>
    <row r="12" spans="1:13" ht="21" customHeight="1" x14ac:dyDescent="0.2">
      <c r="B12" s="406"/>
      <c r="C12" s="20" t="s">
        <v>97</v>
      </c>
      <c r="D12" s="417" t="s">
        <v>69</v>
      </c>
      <c r="E12" s="418"/>
      <c r="F12" s="419"/>
      <c r="G12" s="448"/>
      <c r="H12" s="449"/>
      <c r="I12" s="450"/>
      <c r="L12" s="56" t="s">
        <v>250</v>
      </c>
      <c r="M12" s="13" t="s">
        <v>266</v>
      </c>
    </row>
    <row r="13" spans="1:13" ht="21" customHeight="1" x14ac:dyDescent="0.2">
      <c r="B13" s="406"/>
      <c r="C13" s="20" t="s">
        <v>91</v>
      </c>
      <c r="D13" s="42" t="s">
        <v>145</v>
      </c>
      <c r="E13" s="39" t="s">
        <v>92</v>
      </c>
      <c r="F13" s="41" t="s">
        <v>69</v>
      </c>
      <c r="G13" s="29"/>
      <c r="H13" s="28" t="s">
        <v>92</v>
      </c>
      <c r="I13" s="30"/>
      <c r="L13" s="56" t="s">
        <v>257</v>
      </c>
      <c r="M13" s="13" t="s">
        <v>258</v>
      </c>
    </row>
    <row r="14" spans="1:13" ht="21" customHeight="1" thickBot="1" x14ac:dyDescent="0.25">
      <c r="B14" s="407"/>
      <c r="C14" s="21" t="s">
        <v>93</v>
      </c>
      <c r="D14" s="22">
        <v>0</v>
      </c>
      <c r="E14" s="23" t="s">
        <v>94</v>
      </c>
      <c r="F14" s="24">
        <v>20</v>
      </c>
      <c r="G14" s="25"/>
      <c r="H14" s="23" t="s">
        <v>94</v>
      </c>
      <c r="I14" s="26"/>
      <c r="L14" s="56"/>
      <c r="M14" s="13" t="s">
        <v>267</v>
      </c>
    </row>
    <row r="15" spans="1:13" ht="21" customHeight="1" x14ac:dyDescent="0.2">
      <c r="B15" s="405">
        <v>0.44791666666666669</v>
      </c>
      <c r="C15" s="19">
        <v>2</v>
      </c>
      <c r="D15" s="429">
        <v>50</v>
      </c>
      <c r="E15" s="430"/>
      <c r="F15" s="431"/>
      <c r="G15" s="445"/>
      <c r="H15" s="446"/>
      <c r="I15" s="447"/>
      <c r="L15" s="56" t="s">
        <v>259</v>
      </c>
      <c r="M15" s="13" t="s">
        <v>260</v>
      </c>
    </row>
    <row r="16" spans="1:13" ht="21" customHeight="1" x14ac:dyDescent="0.2">
      <c r="B16" s="406"/>
      <c r="C16" s="20" t="s">
        <v>90</v>
      </c>
      <c r="D16" s="42" t="s">
        <v>145</v>
      </c>
      <c r="E16" s="39" t="s">
        <v>0</v>
      </c>
      <c r="F16" s="43" t="s">
        <v>152</v>
      </c>
      <c r="G16" s="29"/>
      <c r="H16" s="28" t="s">
        <v>0</v>
      </c>
      <c r="I16" s="30"/>
    </row>
    <row r="17" spans="2:13" ht="21" customHeight="1" x14ac:dyDescent="0.2">
      <c r="B17" s="406"/>
      <c r="C17" s="20" t="s">
        <v>97</v>
      </c>
      <c r="D17" s="417" t="s">
        <v>66</v>
      </c>
      <c r="E17" s="418"/>
      <c r="F17" s="419"/>
      <c r="G17" s="451"/>
      <c r="H17" s="452"/>
      <c r="I17" s="453"/>
      <c r="L17" s="102" t="s">
        <v>282</v>
      </c>
    </row>
    <row r="18" spans="2:13" ht="21" customHeight="1" x14ac:dyDescent="0.2">
      <c r="B18" s="406"/>
      <c r="C18" s="20" t="s">
        <v>91</v>
      </c>
      <c r="D18" s="40" t="s">
        <v>66</v>
      </c>
      <c r="E18" s="39" t="s">
        <v>92</v>
      </c>
      <c r="F18" s="41" t="s">
        <v>68</v>
      </c>
      <c r="G18" s="29"/>
      <c r="H18" s="28" t="s">
        <v>92</v>
      </c>
      <c r="I18" s="30"/>
    </row>
    <row r="19" spans="2:13" ht="21" customHeight="1" thickBot="1" x14ac:dyDescent="0.25">
      <c r="B19" s="407"/>
      <c r="C19" s="21" t="s">
        <v>93</v>
      </c>
      <c r="D19" s="44">
        <v>0</v>
      </c>
      <c r="E19" s="45" t="s">
        <v>95</v>
      </c>
      <c r="F19" s="46">
        <v>20</v>
      </c>
      <c r="G19" s="31"/>
      <c r="H19" s="32" t="s">
        <v>95</v>
      </c>
      <c r="I19" s="33"/>
      <c r="L19" s="100" t="s">
        <v>239</v>
      </c>
      <c r="M19" s="7" t="s">
        <v>283</v>
      </c>
    </row>
    <row r="20" spans="2:13" ht="21" customHeight="1" x14ac:dyDescent="0.2">
      <c r="B20" s="405">
        <v>0.5</v>
      </c>
      <c r="C20" s="19">
        <v>3</v>
      </c>
      <c r="D20" s="411">
        <v>68</v>
      </c>
      <c r="E20" s="412"/>
      <c r="F20" s="413"/>
      <c r="G20" s="445"/>
      <c r="H20" s="446"/>
      <c r="I20" s="447"/>
      <c r="L20" s="100" t="s">
        <v>240</v>
      </c>
      <c r="M20" s="7" t="s">
        <v>284</v>
      </c>
    </row>
    <row r="21" spans="2:13" ht="21" customHeight="1" x14ac:dyDescent="0.2">
      <c r="B21" s="406"/>
      <c r="C21" s="20" t="s">
        <v>90</v>
      </c>
      <c r="D21" s="40" t="s">
        <v>68</v>
      </c>
      <c r="E21" s="39" t="s">
        <v>0</v>
      </c>
      <c r="F21" s="41" t="s">
        <v>69</v>
      </c>
      <c r="G21" s="29"/>
      <c r="H21" s="28" t="s">
        <v>0</v>
      </c>
      <c r="I21" s="30"/>
      <c r="L21" s="100" t="s">
        <v>241</v>
      </c>
      <c r="M21" s="7" t="s">
        <v>285</v>
      </c>
    </row>
    <row r="22" spans="2:13" ht="21" customHeight="1" x14ac:dyDescent="0.2">
      <c r="B22" s="406"/>
      <c r="C22" s="20" t="s">
        <v>97</v>
      </c>
      <c r="D22" s="423" t="s">
        <v>145</v>
      </c>
      <c r="E22" s="424"/>
      <c r="F22" s="425"/>
      <c r="G22" s="448"/>
      <c r="H22" s="449"/>
      <c r="I22" s="450"/>
      <c r="L22" s="100" t="s">
        <v>238</v>
      </c>
      <c r="M22" s="7" t="s">
        <v>286</v>
      </c>
    </row>
    <row r="23" spans="2:13" ht="21" customHeight="1" x14ac:dyDescent="0.2">
      <c r="B23" s="406"/>
      <c r="C23" s="20" t="s">
        <v>91</v>
      </c>
      <c r="D23" s="53" t="s">
        <v>143</v>
      </c>
      <c r="E23" s="39" t="s">
        <v>92</v>
      </c>
      <c r="F23" s="43" t="s">
        <v>152</v>
      </c>
      <c r="G23" s="29"/>
      <c r="H23" s="28" t="s">
        <v>92</v>
      </c>
      <c r="I23" s="30"/>
      <c r="L23" s="100" t="s">
        <v>250</v>
      </c>
      <c r="M23" s="13" t="s">
        <v>263</v>
      </c>
    </row>
    <row r="24" spans="2:13" ht="21" customHeight="1" thickBot="1" x14ac:dyDescent="0.25">
      <c r="B24" s="407"/>
      <c r="C24" s="21" t="s">
        <v>93</v>
      </c>
      <c r="D24" s="22">
        <v>72</v>
      </c>
      <c r="E24" s="23" t="s">
        <v>94</v>
      </c>
      <c r="F24" s="24">
        <v>20</v>
      </c>
      <c r="G24" s="31"/>
      <c r="H24" s="32" t="s">
        <v>95</v>
      </c>
      <c r="I24" s="33"/>
      <c r="L24" s="56" t="s">
        <v>257</v>
      </c>
      <c r="M24" s="7" t="s">
        <v>287</v>
      </c>
    </row>
    <row r="25" spans="2:13" ht="21" customHeight="1" x14ac:dyDescent="0.2">
      <c r="B25" s="405">
        <v>0.55208333333333337</v>
      </c>
      <c r="C25" s="19">
        <v>4</v>
      </c>
      <c r="D25" s="429">
        <v>41</v>
      </c>
      <c r="E25" s="430"/>
      <c r="F25" s="431"/>
      <c r="G25" s="454"/>
      <c r="H25" s="455"/>
      <c r="I25" s="456"/>
    </row>
    <row r="26" spans="2:13" ht="21" customHeight="1" x14ac:dyDescent="0.2">
      <c r="B26" s="406"/>
      <c r="C26" s="20" t="s">
        <v>90</v>
      </c>
      <c r="D26" s="42" t="s">
        <v>152</v>
      </c>
      <c r="E26" s="39" t="s">
        <v>0</v>
      </c>
      <c r="F26" s="43" t="s">
        <v>130</v>
      </c>
      <c r="G26" s="29"/>
      <c r="H26" s="28" t="s">
        <v>0</v>
      </c>
      <c r="I26" s="30"/>
    </row>
    <row r="27" spans="2:13" ht="21" customHeight="1" x14ac:dyDescent="0.2">
      <c r="B27" s="406"/>
      <c r="C27" s="20" t="s">
        <v>97</v>
      </c>
      <c r="D27" s="423" t="s">
        <v>58</v>
      </c>
      <c r="E27" s="424"/>
      <c r="F27" s="425"/>
      <c r="G27" s="448"/>
      <c r="H27" s="449"/>
      <c r="I27" s="450"/>
      <c r="L27" s="101" t="s">
        <v>262</v>
      </c>
    </row>
    <row r="28" spans="2:13" ht="21" customHeight="1" x14ac:dyDescent="0.2">
      <c r="B28" s="406"/>
      <c r="C28" s="20" t="s">
        <v>91</v>
      </c>
      <c r="D28" s="42" t="s">
        <v>58</v>
      </c>
      <c r="E28" s="39" t="s">
        <v>92</v>
      </c>
      <c r="F28" s="61" t="s">
        <v>143</v>
      </c>
      <c r="G28" s="29"/>
      <c r="H28" s="28" t="s">
        <v>92</v>
      </c>
      <c r="I28" s="30"/>
      <c r="L28" s="99" t="s">
        <v>264</v>
      </c>
    </row>
    <row r="29" spans="2:13" ht="21" customHeight="1" thickBot="1" x14ac:dyDescent="0.25">
      <c r="B29" s="407"/>
      <c r="C29" s="21" t="s">
        <v>93</v>
      </c>
      <c r="D29" s="22">
        <v>15</v>
      </c>
      <c r="E29" s="23" t="s">
        <v>94</v>
      </c>
      <c r="F29" s="24">
        <v>96</v>
      </c>
      <c r="G29" s="22"/>
      <c r="H29" s="23" t="s">
        <v>94</v>
      </c>
      <c r="I29" s="24"/>
      <c r="L29" s="99"/>
      <c r="M29" s="99" t="s">
        <v>245</v>
      </c>
    </row>
    <row r="30" spans="2:13" ht="21" customHeight="1" x14ac:dyDescent="0.2">
      <c r="B30" s="405">
        <v>0.60416666666666663</v>
      </c>
      <c r="C30" s="19">
        <v>5</v>
      </c>
      <c r="D30" s="411">
        <v>70</v>
      </c>
      <c r="E30" s="412"/>
      <c r="F30" s="413"/>
      <c r="G30" s="454"/>
      <c r="H30" s="455"/>
      <c r="I30" s="456"/>
      <c r="L30" s="99"/>
      <c r="M30" s="99" t="s">
        <v>246</v>
      </c>
    </row>
    <row r="31" spans="2:13" ht="21" customHeight="1" x14ac:dyDescent="0.2">
      <c r="B31" s="406"/>
      <c r="C31" s="20" t="s">
        <v>90</v>
      </c>
      <c r="D31" s="40" t="s">
        <v>69</v>
      </c>
      <c r="E31" s="39" t="s">
        <v>0</v>
      </c>
      <c r="F31" s="41" t="s">
        <v>142</v>
      </c>
      <c r="G31" s="29"/>
      <c r="H31" s="28" t="s">
        <v>0</v>
      </c>
      <c r="I31" s="30"/>
      <c r="L31" s="99"/>
      <c r="M31" s="99" t="s">
        <v>247</v>
      </c>
    </row>
    <row r="32" spans="2:13" ht="21" customHeight="1" x14ac:dyDescent="0.2">
      <c r="B32" s="406"/>
      <c r="C32" s="20" t="s">
        <v>97</v>
      </c>
      <c r="D32" s="423" t="s">
        <v>152</v>
      </c>
      <c r="E32" s="424"/>
      <c r="F32" s="425"/>
      <c r="G32" s="448"/>
      <c r="H32" s="449"/>
      <c r="I32" s="450"/>
      <c r="L32" s="99"/>
      <c r="M32" s="99" t="s">
        <v>249</v>
      </c>
    </row>
    <row r="33" spans="2:13" ht="21" customHeight="1" x14ac:dyDescent="0.2">
      <c r="B33" s="406"/>
      <c r="C33" s="20" t="s">
        <v>91</v>
      </c>
      <c r="D33" s="42" t="s">
        <v>152</v>
      </c>
      <c r="E33" s="39" t="s">
        <v>92</v>
      </c>
      <c r="F33" s="43" t="s">
        <v>130</v>
      </c>
      <c r="G33" s="29"/>
      <c r="H33" s="28" t="s">
        <v>92</v>
      </c>
      <c r="I33" s="30"/>
      <c r="L33" s="99"/>
      <c r="M33" s="99" t="s">
        <v>248</v>
      </c>
    </row>
    <row r="34" spans="2:13" ht="21" customHeight="1" thickBot="1" x14ac:dyDescent="0.25">
      <c r="B34" s="407"/>
      <c r="C34" s="21" t="s">
        <v>93</v>
      </c>
      <c r="D34" s="44">
        <v>30</v>
      </c>
      <c r="E34" s="45" t="s">
        <v>95</v>
      </c>
      <c r="F34" s="46">
        <v>52</v>
      </c>
      <c r="G34" s="31"/>
      <c r="H34" s="32"/>
      <c r="I34" s="33"/>
      <c r="L34" s="13" t="s">
        <v>265</v>
      </c>
    </row>
    <row r="35" spans="2:13" ht="21" customHeight="1" x14ac:dyDescent="0.2">
      <c r="B35" s="405">
        <v>0.65625</v>
      </c>
      <c r="C35" s="19">
        <v>6</v>
      </c>
      <c r="D35" s="420">
        <v>40</v>
      </c>
      <c r="E35" s="421"/>
      <c r="F35" s="422"/>
      <c r="G35" s="445"/>
      <c r="H35" s="446"/>
      <c r="I35" s="447"/>
    </row>
    <row r="36" spans="2:13" ht="21" customHeight="1" x14ac:dyDescent="0.2">
      <c r="B36" s="406"/>
      <c r="C36" s="20" t="s">
        <v>90</v>
      </c>
      <c r="D36" s="42" t="s">
        <v>130</v>
      </c>
      <c r="E36" s="39" t="s">
        <v>0</v>
      </c>
      <c r="F36" s="43" t="s">
        <v>165</v>
      </c>
      <c r="G36" s="29"/>
      <c r="H36" s="28" t="s">
        <v>0</v>
      </c>
      <c r="I36" s="30"/>
    </row>
    <row r="37" spans="2:13" ht="21" customHeight="1" x14ac:dyDescent="0.2">
      <c r="B37" s="406"/>
      <c r="C37" s="20" t="s">
        <v>97</v>
      </c>
      <c r="D37" s="417" t="s">
        <v>142</v>
      </c>
      <c r="E37" s="418"/>
      <c r="F37" s="419"/>
      <c r="G37" s="448"/>
      <c r="H37" s="449"/>
      <c r="I37" s="450"/>
    </row>
    <row r="38" spans="2:13" ht="21" customHeight="1" x14ac:dyDescent="0.2">
      <c r="B38" s="406"/>
      <c r="C38" s="20" t="s">
        <v>91</v>
      </c>
      <c r="D38" s="40" t="s">
        <v>69</v>
      </c>
      <c r="E38" s="39" t="s">
        <v>92</v>
      </c>
      <c r="F38" s="41" t="s">
        <v>142</v>
      </c>
      <c r="G38" s="29"/>
      <c r="H38" s="28"/>
      <c r="I38" s="30"/>
    </row>
    <row r="39" spans="2:13" ht="21" customHeight="1" thickBot="1" x14ac:dyDescent="0.25">
      <c r="B39" s="407"/>
      <c r="C39" s="21" t="s">
        <v>93</v>
      </c>
      <c r="D39" s="44">
        <v>89</v>
      </c>
      <c r="E39" s="45" t="s">
        <v>95</v>
      </c>
      <c r="F39" s="46">
        <v>55</v>
      </c>
      <c r="G39" s="31"/>
      <c r="H39" s="32"/>
      <c r="I39" s="33"/>
    </row>
    <row r="40" spans="2:13" ht="21" customHeight="1" x14ac:dyDescent="0.2">
      <c r="G40" s="13"/>
      <c r="H40" s="13"/>
      <c r="I40" s="13"/>
    </row>
    <row r="41" spans="2:13" ht="21" customHeight="1" x14ac:dyDescent="0.2">
      <c r="G41" s="13"/>
      <c r="H41" s="13"/>
      <c r="I41" s="13"/>
    </row>
    <row r="42" spans="2:13" ht="21" customHeight="1" x14ac:dyDescent="0.2"/>
    <row r="43" spans="2:13" x14ac:dyDescent="0.2">
      <c r="B43" s="27"/>
    </row>
    <row r="44" spans="2:13" ht="18" customHeight="1" x14ac:dyDescent="0.2"/>
  </sheetData>
  <mergeCells count="33">
    <mergeCell ref="B35:B39"/>
    <mergeCell ref="D35:F35"/>
    <mergeCell ref="G35:I35"/>
    <mergeCell ref="D37:F37"/>
    <mergeCell ref="G37:I37"/>
    <mergeCell ref="B25:B29"/>
    <mergeCell ref="D25:F25"/>
    <mergeCell ref="G25:I25"/>
    <mergeCell ref="D27:F27"/>
    <mergeCell ref="G27:I27"/>
    <mergeCell ref="B30:B34"/>
    <mergeCell ref="D30:F30"/>
    <mergeCell ref="G30:I30"/>
    <mergeCell ref="D32:F32"/>
    <mergeCell ref="G32:I32"/>
    <mergeCell ref="B15:B19"/>
    <mergeCell ref="D15:F15"/>
    <mergeCell ref="G15:I15"/>
    <mergeCell ref="D17:F17"/>
    <mergeCell ref="G17:I17"/>
    <mergeCell ref="B20:B24"/>
    <mergeCell ref="D20:F20"/>
    <mergeCell ref="G20:I20"/>
    <mergeCell ref="D22:F22"/>
    <mergeCell ref="G22:I22"/>
    <mergeCell ref="A1:J1"/>
    <mergeCell ref="D9:F9"/>
    <mergeCell ref="G9:I9"/>
    <mergeCell ref="B10:B14"/>
    <mergeCell ref="D10:F10"/>
    <mergeCell ref="G10:I10"/>
    <mergeCell ref="D12:F12"/>
    <mergeCell ref="G12:I12"/>
  </mergeCells>
  <phoneticPr fontId="2"/>
  <pageMargins left="0.23622047244094491" right="0.23622047244094491" top="0.35433070866141736" bottom="0.15748031496062992" header="0.31496062992125984" footer="0.31496062992125984"/>
  <pageSetup paperSize="9" scale="70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9"/>
  <sheetViews>
    <sheetView showGridLines="0" topLeftCell="A13" zoomScaleNormal="100" workbookViewId="0">
      <selection activeCell="I35" sqref="I35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81640625" style="13" customWidth="1"/>
    <col min="11" max="11" width="4.08984375" style="13" customWidth="1"/>
    <col min="12" max="12" width="4.6328125" style="13" customWidth="1"/>
    <col min="13" max="16384" width="9.90625" style="13"/>
  </cols>
  <sheetData>
    <row r="1" spans="1:13" ht="35.25" customHeight="1" x14ac:dyDescent="0.3">
      <c r="A1" s="401" t="s">
        <v>100</v>
      </c>
      <c r="B1" s="401"/>
      <c r="C1" s="401"/>
      <c r="D1" s="401"/>
      <c r="E1" s="401"/>
      <c r="F1" s="401"/>
      <c r="G1" s="401"/>
      <c r="H1" s="401"/>
      <c r="I1" s="401"/>
      <c r="J1" s="401"/>
    </row>
    <row r="2" spans="1:13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101" t="s">
        <v>228</v>
      </c>
    </row>
    <row r="3" spans="1:13" ht="21" customHeight="1" x14ac:dyDescent="0.2">
      <c r="B3" s="13" t="s">
        <v>118</v>
      </c>
      <c r="G3" s="13" t="s">
        <v>185</v>
      </c>
    </row>
    <row r="4" spans="1:13" ht="21" customHeight="1" x14ac:dyDescent="0.2">
      <c r="B4" s="13" t="s">
        <v>85</v>
      </c>
      <c r="G4" s="15" t="s">
        <v>99</v>
      </c>
      <c r="L4" s="56" t="s">
        <v>229</v>
      </c>
      <c r="M4" s="13" t="s">
        <v>230</v>
      </c>
    </row>
    <row r="5" spans="1:13" ht="21" customHeight="1" x14ac:dyDescent="0.2">
      <c r="B5" s="16" t="s">
        <v>112</v>
      </c>
      <c r="D5" s="15" t="s">
        <v>293</v>
      </c>
      <c r="L5" s="56"/>
      <c r="M5" s="13" t="s">
        <v>231</v>
      </c>
    </row>
    <row r="6" spans="1:13" ht="21" customHeight="1" x14ac:dyDescent="0.2">
      <c r="B6" s="13" t="s">
        <v>86</v>
      </c>
      <c r="D6" s="15" t="s">
        <v>278</v>
      </c>
      <c r="L6" s="56"/>
      <c r="M6" s="13" t="s">
        <v>232</v>
      </c>
    </row>
    <row r="7" spans="1:13" ht="21" customHeight="1" x14ac:dyDescent="0.2">
      <c r="B7" s="13" t="s">
        <v>96</v>
      </c>
      <c r="D7" s="63" t="s">
        <v>277</v>
      </c>
      <c r="L7" s="56" t="s">
        <v>233</v>
      </c>
      <c r="M7" s="13" t="s">
        <v>235</v>
      </c>
    </row>
    <row r="8" spans="1:13" ht="18.75" customHeight="1" thickBot="1" x14ac:dyDescent="0.25">
      <c r="L8" s="56"/>
      <c r="M8" s="13" t="s">
        <v>234</v>
      </c>
    </row>
    <row r="9" spans="1:13" ht="21" customHeight="1" thickBot="1" x14ac:dyDescent="0.25">
      <c r="B9" s="17" t="s">
        <v>87</v>
      </c>
      <c r="C9" s="18"/>
      <c r="D9" s="402" t="s">
        <v>88</v>
      </c>
      <c r="E9" s="403"/>
      <c r="F9" s="404"/>
      <c r="G9" s="402" t="s">
        <v>89</v>
      </c>
      <c r="H9" s="403"/>
      <c r="I9" s="404"/>
      <c r="L9" s="56" t="s">
        <v>236</v>
      </c>
      <c r="M9" s="13" t="s">
        <v>237</v>
      </c>
    </row>
    <row r="10" spans="1:13" ht="20.25" customHeight="1" x14ac:dyDescent="0.2">
      <c r="B10" s="405">
        <v>0.39583333333333298</v>
      </c>
      <c r="C10" s="19">
        <v>1</v>
      </c>
      <c r="D10" s="408">
        <v>59</v>
      </c>
      <c r="E10" s="409"/>
      <c r="F10" s="410"/>
      <c r="G10" s="420">
        <v>36</v>
      </c>
      <c r="H10" s="421"/>
      <c r="I10" s="422"/>
      <c r="L10" s="56" t="s">
        <v>238</v>
      </c>
      <c r="M10" s="13" t="s">
        <v>255</v>
      </c>
    </row>
    <row r="11" spans="1:13" ht="21" customHeight="1" x14ac:dyDescent="0.2">
      <c r="B11" s="406"/>
      <c r="C11" s="20" t="s">
        <v>90</v>
      </c>
      <c r="D11" s="40" t="s">
        <v>64</v>
      </c>
      <c r="E11" s="39" t="s">
        <v>0</v>
      </c>
      <c r="F11" s="41" t="s">
        <v>157</v>
      </c>
      <c r="G11" s="42" t="s">
        <v>80</v>
      </c>
      <c r="H11" s="39" t="s">
        <v>0</v>
      </c>
      <c r="I11" s="43" t="s">
        <v>152</v>
      </c>
      <c r="L11" s="56"/>
      <c r="M11" s="13" t="s">
        <v>256</v>
      </c>
    </row>
    <row r="12" spans="1:13" ht="21" customHeight="1" x14ac:dyDescent="0.2">
      <c r="B12" s="406"/>
      <c r="C12" s="20" t="s">
        <v>97</v>
      </c>
      <c r="D12" s="417" t="s">
        <v>158</v>
      </c>
      <c r="E12" s="418"/>
      <c r="F12" s="419"/>
      <c r="G12" s="423" t="s">
        <v>154</v>
      </c>
      <c r="H12" s="424"/>
      <c r="I12" s="425"/>
      <c r="L12" s="56" t="s">
        <v>250</v>
      </c>
      <c r="M12" s="13" t="s">
        <v>266</v>
      </c>
    </row>
    <row r="13" spans="1:13" ht="21" customHeight="1" x14ac:dyDescent="0.2">
      <c r="B13" s="406"/>
      <c r="C13" s="20" t="s">
        <v>91</v>
      </c>
      <c r="D13" s="40" t="s">
        <v>152</v>
      </c>
      <c r="E13" s="39" t="s">
        <v>92</v>
      </c>
      <c r="F13" s="41" t="s">
        <v>158</v>
      </c>
      <c r="G13" s="40" t="s">
        <v>144</v>
      </c>
      <c r="H13" s="39" t="s">
        <v>92</v>
      </c>
      <c r="I13" s="61" t="s">
        <v>143</v>
      </c>
      <c r="L13" s="56" t="s">
        <v>257</v>
      </c>
      <c r="M13" s="13" t="s">
        <v>258</v>
      </c>
    </row>
    <row r="14" spans="1:13" ht="21" customHeight="1" thickBot="1" x14ac:dyDescent="0.25">
      <c r="B14" s="407"/>
      <c r="C14" s="21" t="s">
        <v>93</v>
      </c>
      <c r="D14" s="22">
        <v>60</v>
      </c>
      <c r="E14" s="23" t="s">
        <v>94</v>
      </c>
      <c r="F14" s="24">
        <v>6</v>
      </c>
      <c r="G14" s="22">
        <v>57</v>
      </c>
      <c r="H14" s="23" t="s">
        <v>94</v>
      </c>
      <c r="I14" s="24">
        <v>26</v>
      </c>
      <c r="L14" s="56"/>
      <c r="M14" s="13" t="s">
        <v>267</v>
      </c>
    </row>
    <row r="15" spans="1:13" ht="21" customHeight="1" x14ac:dyDescent="0.2">
      <c r="B15" s="405">
        <v>0.44791666666666669</v>
      </c>
      <c r="C15" s="19">
        <v>2</v>
      </c>
      <c r="D15" s="438">
        <v>36</v>
      </c>
      <c r="E15" s="439"/>
      <c r="F15" s="440"/>
      <c r="G15" s="408">
        <v>66</v>
      </c>
      <c r="H15" s="409"/>
      <c r="I15" s="410"/>
      <c r="L15" s="56" t="s">
        <v>259</v>
      </c>
      <c r="M15" s="13" t="s">
        <v>260</v>
      </c>
    </row>
    <row r="16" spans="1:13" ht="21" customHeight="1" x14ac:dyDescent="0.2">
      <c r="B16" s="406"/>
      <c r="C16" s="20" t="s">
        <v>90</v>
      </c>
      <c r="D16" s="40" t="s">
        <v>152</v>
      </c>
      <c r="E16" s="39" t="s">
        <v>0</v>
      </c>
      <c r="F16" s="41" t="s">
        <v>131</v>
      </c>
      <c r="G16" s="40" t="s">
        <v>144</v>
      </c>
      <c r="H16" s="39" t="s">
        <v>0</v>
      </c>
      <c r="I16" s="41" t="s">
        <v>69</v>
      </c>
    </row>
    <row r="17" spans="2:13" ht="21" customHeight="1" x14ac:dyDescent="0.2">
      <c r="B17" s="406"/>
      <c r="C17" s="20" t="s">
        <v>97</v>
      </c>
      <c r="D17" s="417" t="s">
        <v>157</v>
      </c>
      <c r="E17" s="418"/>
      <c r="F17" s="419"/>
      <c r="G17" s="442" t="s">
        <v>80</v>
      </c>
      <c r="H17" s="443"/>
      <c r="I17" s="444"/>
      <c r="L17" s="102" t="s">
        <v>272</v>
      </c>
    </row>
    <row r="18" spans="2:13" ht="21" customHeight="1" x14ac:dyDescent="0.2">
      <c r="B18" s="406"/>
      <c r="C18" s="20" t="s">
        <v>91</v>
      </c>
      <c r="D18" s="40" t="s">
        <v>64</v>
      </c>
      <c r="E18" s="39" t="s">
        <v>92</v>
      </c>
      <c r="F18" s="41" t="s">
        <v>157</v>
      </c>
      <c r="G18" s="42" t="s">
        <v>80</v>
      </c>
      <c r="H18" s="39" t="s">
        <v>92</v>
      </c>
      <c r="I18" s="43" t="s">
        <v>152</v>
      </c>
    </row>
    <row r="19" spans="2:13" ht="21" customHeight="1" thickBot="1" x14ac:dyDescent="0.25">
      <c r="B19" s="407"/>
      <c r="C19" s="21" t="s">
        <v>93</v>
      </c>
      <c r="D19" s="44">
        <v>30</v>
      </c>
      <c r="E19" s="45" t="s">
        <v>95</v>
      </c>
      <c r="F19" s="46">
        <v>20</v>
      </c>
      <c r="G19" s="44">
        <v>48</v>
      </c>
      <c r="H19" s="45" t="s">
        <v>95</v>
      </c>
      <c r="I19" s="46">
        <v>9</v>
      </c>
      <c r="L19" s="100" t="s">
        <v>239</v>
      </c>
      <c r="M19" s="7" t="s">
        <v>269</v>
      </c>
    </row>
    <row r="20" spans="2:13" ht="21" customHeight="1" x14ac:dyDescent="0.2">
      <c r="B20" s="405">
        <v>0.5</v>
      </c>
      <c r="C20" s="19">
        <v>3</v>
      </c>
      <c r="D20" s="411">
        <v>50</v>
      </c>
      <c r="E20" s="412"/>
      <c r="F20" s="413"/>
      <c r="G20" s="420">
        <v>45</v>
      </c>
      <c r="H20" s="421"/>
      <c r="I20" s="422"/>
      <c r="L20" s="100" t="s">
        <v>240</v>
      </c>
      <c r="M20" s="7" t="s">
        <v>251</v>
      </c>
    </row>
    <row r="21" spans="2:13" ht="21" customHeight="1" x14ac:dyDescent="0.2">
      <c r="B21" s="406"/>
      <c r="C21" s="20" t="s">
        <v>90</v>
      </c>
      <c r="D21" s="40" t="s">
        <v>158</v>
      </c>
      <c r="E21" s="39" t="s">
        <v>0</v>
      </c>
      <c r="F21" s="41" t="s">
        <v>64</v>
      </c>
      <c r="G21" s="42" t="s">
        <v>152</v>
      </c>
      <c r="H21" s="39" t="s">
        <v>0</v>
      </c>
      <c r="I21" s="43" t="s">
        <v>154</v>
      </c>
      <c r="L21" s="100" t="s">
        <v>241</v>
      </c>
      <c r="M21" s="7" t="s">
        <v>313</v>
      </c>
    </row>
    <row r="22" spans="2:13" ht="21" customHeight="1" x14ac:dyDescent="0.2">
      <c r="B22" s="406"/>
      <c r="C22" s="20" t="s">
        <v>97</v>
      </c>
      <c r="D22" s="417" t="s">
        <v>131</v>
      </c>
      <c r="E22" s="418"/>
      <c r="F22" s="419"/>
      <c r="G22" s="417" t="s">
        <v>69</v>
      </c>
      <c r="H22" s="418"/>
      <c r="I22" s="419"/>
      <c r="L22" s="100"/>
      <c r="M22" s="7" t="s">
        <v>271</v>
      </c>
    </row>
    <row r="23" spans="2:13" ht="21" customHeight="1" x14ac:dyDescent="0.2">
      <c r="B23" s="406"/>
      <c r="C23" s="20" t="s">
        <v>91</v>
      </c>
      <c r="D23" s="53" t="s">
        <v>143</v>
      </c>
      <c r="E23" s="39" t="s">
        <v>92</v>
      </c>
      <c r="F23" s="41" t="s">
        <v>131</v>
      </c>
      <c r="G23" s="53" t="s">
        <v>143</v>
      </c>
      <c r="H23" s="39" t="s">
        <v>92</v>
      </c>
      <c r="I23" s="41" t="s">
        <v>69</v>
      </c>
      <c r="L23" s="100" t="s">
        <v>238</v>
      </c>
      <c r="M23" s="7" t="s">
        <v>314</v>
      </c>
    </row>
    <row r="24" spans="2:13" ht="21" customHeight="1" thickBot="1" x14ac:dyDescent="0.25">
      <c r="B24" s="407"/>
      <c r="C24" s="21" t="s">
        <v>93</v>
      </c>
      <c r="D24" s="22">
        <v>28</v>
      </c>
      <c r="E24" s="23" t="s">
        <v>94</v>
      </c>
      <c r="F24" s="24">
        <v>62</v>
      </c>
      <c r="G24" s="44">
        <v>16</v>
      </c>
      <c r="H24" s="45" t="s">
        <v>95</v>
      </c>
      <c r="I24" s="46">
        <v>53</v>
      </c>
      <c r="L24" s="100" t="s">
        <v>250</v>
      </c>
      <c r="M24" s="13" t="s">
        <v>263</v>
      </c>
    </row>
    <row r="25" spans="2:13" ht="21" customHeight="1" x14ac:dyDescent="0.2">
      <c r="B25" s="405">
        <v>0.55208333333333337</v>
      </c>
      <c r="C25" s="19">
        <v>4</v>
      </c>
      <c r="D25" s="438">
        <v>14</v>
      </c>
      <c r="E25" s="439"/>
      <c r="F25" s="440"/>
      <c r="G25" s="438">
        <v>28</v>
      </c>
      <c r="H25" s="439"/>
      <c r="I25" s="440"/>
      <c r="L25" s="56" t="s">
        <v>257</v>
      </c>
      <c r="M25" s="7" t="s">
        <v>261</v>
      </c>
    </row>
    <row r="26" spans="2:13" ht="21" customHeight="1" x14ac:dyDescent="0.2">
      <c r="B26" s="406"/>
      <c r="C26" s="20" t="s">
        <v>90</v>
      </c>
      <c r="D26" s="40" t="s">
        <v>84</v>
      </c>
      <c r="E26" s="39" t="s">
        <v>0</v>
      </c>
      <c r="F26" s="41" t="s">
        <v>78</v>
      </c>
      <c r="G26" s="40" t="s">
        <v>147</v>
      </c>
      <c r="H26" s="39" t="s">
        <v>0</v>
      </c>
      <c r="I26" s="41" t="s">
        <v>156</v>
      </c>
    </row>
    <row r="27" spans="2:13" ht="21" customHeight="1" x14ac:dyDescent="0.2">
      <c r="B27" s="406"/>
      <c r="C27" s="20" t="s">
        <v>97</v>
      </c>
      <c r="D27" s="417" t="s">
        <v>64</v>
      </c>
      <c r="E27" s="418"/>
      <c r="F27" s="419"/>
      <c r="G27" s="423" t="s">
        <v>152</v>
      </c>
      <c r="H27" s="424"/>
      <c r="I27" s="425"/>
      <c r="L27" s="101" t="s">
        <v>262</v>
      </c>
    </row>
    <row r="28" spans="2:13" ht="21" customHeight="1" x14ac:dyDescent="0.2">
      <c r="B28" s="406"/>
      <c r="C28" s="20" t="s">
        <v>91</v>
      </c>
      <c r="D28" s="40" t="s">
        <v>159</v>
      </c>
      <c r="E28" s="39" t="s">
        <v>92</v>
      </c>
      <c r="F28" s="41" t="s">
        <v>130</v>
      </c>
      <c r="G28" s="42" t="s">
        <v>58</v>
      </c>
      <c r="H28" s="39" t="s">
        <v>92</v>
      </c>
      <c r="I28" s="43" t="s">
        <v>154</v>
      </c>
      <c r="L28" s="99" t="s">
        <v>264</v>
      </c>
    </row>
    <row r="29" spans="2:13" ht="21" customHeight="1" thickBot="1" x14ac:dyDescent="0.25">
      <c r="B29" s="407"/>
      <c r="C29" s="21" t="s">
        <v>93</v>
      </c>
      <c r="D29" s="22">
        <v>38</v>
      </c>
      <c r="E29" s="23" t="s">
        <v>94</v>
      </c>
      <c r="F29" s="24">
        <v>40</v>
      </c>
      <c r="G29" s="22">
        <v>46</v>
      </c>
      <c r="H29" s="23" t="s">
        <v>94</v>
      </c>
      <c r="I29" s="24">
        <v>19</v>
      </c>
      <c r="L29" s="99"/>
      <c r="M29" s="99" t="s">
        <v>245</v>
      </c>
    </row>
    <row r="30" spans="2:13" ht="21" customHeight="1" x14ac:dyDescent="0.2">
      <c r="B30" s="405">
        <v>0.60416666666666663</v>
      </c>
      <c r="C30" s="19">
        <v>5</v>
      </c>
      <c r="D30" s="411">
        <v>6</v>
      </c>
      <c r="E30" s="412"/>
      <c r="F30" s="413"/>
      <c r="G30" s="429">
        <v>44</v>
      </c>
      <c r="H30" s="430"/>
      <c r="I30" s="431"/>
      <c r="L30" s="99"/>
      <c r="M30" s="99" t="s">
        <v>246</v>
      </c>
    </row>
    <row r="31" spans="2:13" ht="21" customHeight="1" x14ac:dyDescent="0.2">
      <c r="B31" s="406"/>
      <c r="C31" s="20" t="s">
        <v>90</v>
      </c>
      <c r="D31" s="40" t="s">
        <v>159</v>
      </c>
      <c r="E31" s="39" t="s">
        <v>0</v>
      </c>
      <c r="F31" s="41" t="s">
        <v>130</v>
      </c>
      <c r="G31" s="42" t="s">
        <v>154</v>
      </c>
      <c r="H31" s="39" t="s">
        <v>0</v>
      </c>
      <c r="I31" s="43" t="s">
        <v>58</v>
      </c>
      <c r="L31" s="99"/>
      <c r="M31" s="99" t="s">
        <v>247</v>
      </c>
    </row>
    <row r="32" spans="2:13" ht="21" customHeight="1" x14ac:dyDescent="0.2">
      <c r="B32" s="406"/>
      <c r="C32" s="20" t="s">
        <v>97</v>
      </c>
      <c r="D32" s="417" t="s">
        <v>84</v>
      </c>
      <c r="E32" s="418"/>
      <c r="F32" s="419"/>
      <c r="G32" s="417" t="s">
        <v>147</v>
      </c>
      <c r="H32" s="418"/>
      <c r="I32" s="419"/>
      <c r="L32" s="99"/>
      <c r="M32" s="99" t="s">
        <v>249</v>
      </c>
    </row>
    <row r="33" spans="2:13" ht="21" customHeight="1" x14ac:dyDescent="0.2">
      <c r="B33" s="406"/>
      <c r="C33" s="20" t="s">
        <v>91</v>
      </c>
      <c r="D33" s="40" t="s">
        <v>84</v>
      </c>
      <c r="E33" s="39" t="s">
        <v>92</v>
      </c>
      <c r="F33" s="41" t="s">
        <v>78</v>
      </c>
      <c r="G33" s="40" t="s">
        <v>147</v>
      </c>
      <c r="H33" s="39" t="s">
        <v>92</v>
      </c>
      <c r="I33" s="41" t="s">
        <v>156</v>
      </c>
      <c r="L33" s="99"/>
      <c r="M33" s="99" t="s">
        <v>248</v>
      </c>
    </row>
    <row r="34" spans="2:13" ht="21" customHeight="1" thickBot="1" x14ac:dyDescent="0.25">
      <c r="B34" s="407"/>
      <c r="C34" s="21" t="s">
        <v>93</v>
      </c>
      <c r="D34" s="44">
        <v>33</v>
      </c>
      <c r="E34" s="45" t="s">
        <v>95</v>
      </c>
      <c r="F34" s="46">
        <v>47</v>
      </c>
      <c r="G34" s="44">
        <v>48</v>
      </c>
      <c r="H34" s="45"/>
      <c r="I34" s="46">
        <v>57</v>
      </c>
      <c r="L34" s="13" t="s">
        <v>265</v>
      </c>
    </row>
    <row r="35" spans="2:13" ht="21" customHeight="1" x14ac:dyDescent="0.2">
      <c r="G35" s="13"/>
      <c r="H35" s="13"/>
      <c r="I35" s="13"/>
    </row>
    <row r="36" spans="2:13" ht="21" customHeight="1" x14ac:dyDescent="0.2">
      <c r="G36" s="13"/>
      <c r="H36" s="13"/>
      <c r="I36" s="13"/>
    </row>
    <row r="37" spans="2:13" ht="21" customHeight="1" x14ac:dyDescent="0.2"/>
    <row r="38" spans="2:13" x14ac:dyDescent="0.2">
      <c r="B38" s="27"/>
    </row>
    <row r="39" spans="2:13" ht="18" customHeight="1" x14ac:dyDescent="0.2"/>
  </sheetData>
  <mergeCells count="28">
    <mergeCell ref="B25:B29"/>
    <mergeCell ref="D25:F25"/>
    <mergeCell ref="G25:I25"/>
    <mergeCell ref="D27:F27"/>
    <mergeCell ref="G27:I27"/>
    <mergeCell ref="B30:B34"/>
    <mergeCell ref="D30:F30"/>
    <mergeCell ref="G30:I30"/>
    <mergeCell ref="D32:F32"/>
    <mergeCell ref="G32:I32"/>
    <mergeCell ref="B15:B19"/>
    <mergeCell ref="D15:F15"/>
    <mergeCell ref="G15:I15"/>
    <mergeCell ref="D17:F17"/>
    <mergeCell ref="G17:I17"/>
    <mergeCell ref="B20:B24"/>
    <mergeCell ref="D20:F20"/>
    <mergeCell ref="G20:I20"/>
    <mergeCell ref="D22:F22"/>
    <mergeCell ref="G22:I22"/>
    <mergeCell ref="A1:J1"/>
    <mergeCell ref="D9:F9"/>
    <mergeCell ref="G9:I9"/>
    <mergeCell ref="B10:B14"/>
    <mergeCell ref="D10:F10"/>
    <mergeCell ref="G10:I10"/>
    <mergeCell ref="D12:F12"/>
    <mergeCell ref="G12:I12"/>
  </mergeCells>
  <phoneticPr fontId="2"/>
  <pageMargins left="0.25" right="0.25" top="0.75" bottom="0.75" header="0.3" footer="0.3"/>
  <pageSetup paperSize="9" scale="70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topLeftCell="B3" zoomScaleNormal="100" workbookViewId="0">
      <selection activeCell="H40" sqref="H40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81640625" style="13" customWidth="1"/>
    <col min="11" max="11" width="11.81640625" style="13" customWidth="1"/>
    <col min="12" max="12" width="4.6328125" style="13" customWidth="1"/>
    <col min="13" max="19" width="9.90625" style="13"/>
    <col min="20" max="20" width="15.90625" style="13" customWidth="1"/>
    <col min="21" max="16384" width="9.90625" style="13"/>
  </cols>
  <sheetData>
    <row r="1" spans="1:13" ht="35.25" customHeight="1" x14ac:dyDescent="0.3">
      <c r="A1" s="401" t="s">
        <v>100</v>
      </c>
      <c r="B1" s="401"/>
      <c r="C1" s="401"/>
      <c r="D1" s="401"/>
      <c r="E1" s="401"/>
      <c r="F1" s="401"/>
      <c r="G1" s="401"/>
      <c r="H1" s="401"/>
      <c r="I1" s="401"/>
      <c r="J1" s="401"/>
    </row>
    <row r="2" spans="1:13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101" t="s">
        <v>228</v>
      </c>
    </row>
    <row r="3" spans="1:13" ht="21" customHeight="1" x14ac:dyDescent="0.2">
      <c r="B3" s="13" t="s">
        <v>119</v>
      </c>
      <c r="G3" s="13" t="s">
        <v>317</v>
      </c>
    </row>
    <row r="4" spans="1:13" ht="21" customHeight="1" x14ac:dyDescent="0.2">
      <c r="B4" s="13" t="s">
        <v>85</v>
      </c>
      <c r="G4" s="15" t="s">
        <v>99</v>
      </c>
      <c r="L4" s="56" t="s">
        <v>229</v>
      </c>
      <c r="M4" s="13" t="s">
        <v>230</v>
      </c>
    </row>
    <row r="5" spans="1:13" ht="21" customHeight="1" x14ac:dyDescent="0.2">
      <c r="B5" s="16" t="s">
        <v>318</v>
      </c>
      <c r="D5" s="15" t="s">
        <v>308</v>
      </c>
      <c r="L5" s="56"/>
      <c r="M5" s="13" t="s">
        <v>231</v>
      </c>
    </row>
    <row r="6" spans="1:13" ht="21" customHeight="1" x14ac:dyDescent="0.2">
      <c r="B6" s="13" t="s">
        <v>86</v>
      </c>
      <c r="D6" s="15" t="s">
        <v>166</v>
      </c>
      <c r="L6" s="56"/>
      <c r="M6" s="13" t="s">
        <v>232</v>
      </c>
    </row>
    <row r="7" spans="1:13" ht="21" customHeight="1" x14ac:dyDescent="0.2">
      <c r="B7" s="13" t="s">
        <v>96</v>
      </c>
      <c r="D7" s="15" t="s">
        <v>304</v>
      </c>
      <c r="L7" s="56" t="s">
        <v>233</v>
      </c>
      <c r="M7" s="13" t="s">
        <v>235</v>
      </c>
    </row>
    <row r="8" spans="1:13" ht="18.75" customHeight="1" thickBot="1" x14ac:dyDescent="0.25">
      <c r="L8" s="56"/>
      <c r="M8" s="13" t="s">
        <v>234</v>
      </c>
    </row>
    <row r="9" spans="1:13" ht="21" customHeight="1" thickBot="1" x14ac:dyDescent="0.25">
      <c r="B9" s="17" t="s">
        <v>87</v>
      </c>
      <c r="C9" s="18"/>
      <c r="D9" s="402" t="s">
        <v>88</v>
      </c>
      <c r="E9" s="403"/>
      <c r="F9" s="404"/>
      <c r="G9" s="402" t="s">
        <v>89</v>
      </c>
      <c r="H9" s="403"/>
      <c r="I9" s="404"/>
      <c r="L9" s="56" t="s">
        <v>236</v>
      </c>
      <c r="M9" s="13" t="s">
        <v>237</v>
      </c>
    </row>
    <row r="10" spans="1:13" ht="20.25" customHeight="1" x14ac:dyDescent="0.2">
      <c r="B10" s="405">
        <v>0.39583333333333298</v>
      </c>
      <c r="C10" s="19">
        <v>1</v>
      </c>
      <c r="D10" s="420">
        <v>31</v>
      </c>
      <c r="E10" s="421"/>
      <c r="F10" s="422"/>
      <c r="G10" s="408">
        <v>40</v>
      </c>
      <c r="H10" s="409"/>
      <c r="I10" s="410"/>
      <c r="L10" s="56" t="s">
        <v>238</v>
      </c>
      <c r="M10" s="13" t="s">
        <v>255</v>
      </c>
    </row>
    <row r="11" spans="1:13" ht="21" customHeight="1" x14ac:dyDescent="0.2">
      <c r="B11" s="406"/>
      <c r="C11" s="20" t="s">
        <v>90</v>
      </c>
      <c r="D11" s="42" t="s">
        <v>80</v>
      </c>
      <c r="E11" s="39" t="s">
        <v>0</v>
      </c>
      <c r="F11" s="43" t="s">
        <v>130</v>
      </c>
      <c r="G11" s="40" t="s">
        <v>131</v>
      </c>
      <c r="H11" s="39" t="s">
        <v>0</v>
      </c>
      <c r="I11" s="41" t="s">
        <v>149</v>
      </c>
      <c r="L11" s="56"/>
      <c r="M11" s="13" t="s">
        <v>256</v>
      </c>
    </row>
    <row r="12" spans="1:13" ht="21" customHeight="1" x14ac:dyDescent="0.2">
      <c r="B12" s="406"/>
      <c r="C12" s="20" t="s">
        <v>97</v>
      </c>
      <c r="D12" s="423" t="s">
        <v>148</v>
      </c>
      <c r="E12" s="424"/>
      <c r="F12" s="425"/>
      <c r="G12" s="417" t="s">
        <v>148</v>
      </c>
      <c r="H12" s="424"/>
      <c r="I12" s="425"/>
      <c r="L12" s="56" t="s">
        <v>250</v>
      </c>
      <c r="M12" s="13" t="s">
        <v>266</v>
      </c>
    </row>
    <row r="13" spans="1:13" ht="21" customHeight="1" x14ac:dyDescent="0.2">
      <c r="B13" s="406"/>
      <c r="C13" s="20" t="s">
        <v>91</v>
      </c>
      <c r="D13" s="53" t="s">
        <v>143</v>
      </c>
      <c r="E13" s="39" t="s">
        <v>92</v>
      </c>
      <c r="F13" s="41" t="s">
        <v>148</v>
      </c>
      <c r="G13" s="53" t="s">
        <v>143</v>
      </c>
      <c r="H13" s="39" t="s">
        <v>92</v>
      </c>
      <c r="I13" s="61" t="s">
        <v>143</v>
      </c>
      <c r="L13" s="56" t="s">
        <v>257</v>
      </c>
      <c r="M13" s="13" t="s">
        <v>258</v>
      </c>
    </row>
    <row r="14" spans="1:13" ht="21" customHeight="1" thickBot="1" x14ac:dyDescent="0.25">
      <c r="B14" s="407"/>
      <c r="C14" s="21" t="s">
        <v>93</v>
      </c>
      <c r="D14" s="22">
        <v>51</v>
      </c>
      <c r="E14" s="23" t="s">
        <v>94</v>
      </c>
      <c r="F14" s="24">
        <v>41</v>
      </c>
      <c r="G14" s="22">
        <v>20</v>
      </c>
      <c r="H14" s="23" t="s">
        <v>94</v>
      </c>
      <c r="I14" s="24">
        <v>0</v>
      </c>
      <c r="L14" s="56"/>
      <c r="M14" s="13" t="s">
        <v>267</v>
      </c>
    </row>
    <row r="15" spans="1:13" ht="21" customHeight="1" x14ac:dyDescent="0.2">
      <c r="B15" s="405">
        <v>0.44791666666666669</v>
      </c>
      <c r="C15" s="19">
        <v>2</v>
      </c>
      <c r="D15" s="438">
        <v>60</v>
      </c>
      <c r="E15" s="439"/>
      <c r="F15" s="440"/>
      <c r="G15" s="408">
        <v>51</v>
      </c>
      <c r="H15" s="409"/>
      <c r="I15" s="410"/>
      <c r="L15" s="56" t="s">
        <v>259</v>
      </c>
      <c r="M15" s="13" t="s">
        <v>260</v>
      </c>
    </row>
    <row r="16" spans="1:13" ht="21" customHeight="1" x14ac:dyDescent="0.2">
      <c r="B16" s="406"/>
      <c r="C16" s="20" t="s">
        <v>90</v>
      </c>
      <c r="D16" s="40" t="s">
        <v>163</v>
      </c>
      <c r="E16" s="39" t="s">
        <v>0</v>
      </c>
      <c r="F16" s="41" t="s">
        <v>64</v>
      </c>
      <c r="G16" s="40" t="s">
        <v>160</v>
      </c>
      <c r="H16" s="39" t="s">
        <v>0</v>
      </c>
      <c r="I16" s="41" t="s">
        <v>150</v>
      </c>
    </row>
    <row r="17" spans="2:13" ht="21" customHeight="1" x14ac:dyDescent="0.2">
      <c r="B17" s="406"/>
      <c r="C17" s="20" t="s">
        <v>97</v>
      </c>
      <c r="D17" s="423" t="s">
        <v>80</v>
      </c>
      <c r="E17" s="424"/>
      <c r="F17" s="425"/>
      <c r="G17" s="442" t="s">
        <v>149</v>
      </c>
      <c r="H17" s="433"/>
      <c r="I17" s="434"/>
      <c r="L17" s="102" t="s">
        <v>273</v>
      </c>
    </row>
    <row r="18" spans="2:13" ht="21" customHeight="1" x14ac:dyDescent="0.2">
      <c r="B18" s="406"/>
      <c r="C18" s="20" t="s">
        <v>91</v>
      </c>
      <c r="D18" s="42" t="s">
        <v>80</v>
      </c>
      <c r="E18" s="39" t="s">
        <v>92</v>
      </c>
      <c r="F18" s="43" t="s">
        <v>130</v>
      </c>
      <c r="G18" s="40" t="s">
        <v>131</v>
      </c>
      <c r="H18" s="39" t="s">
        <v>92</v>
      </c>
      <c r="I18" s="41" t="s">
        <v>149</v>
      </c>
    </row>
    <row r="19" spans="2:13" ht="21" customHeight="1" thickBot="1" x14ac:dyDescent="0.25">
      <c r="B19" s="407"/>
      <c r="C19" s="21" t="s">
        <v>93</v>
      </c>
      <c r="D19" s="44">
        <v>35</v>
      </c>
      <c r="E19" s="45" t="s">
        <v>95</v>
      </c>
      <c r="F19" s="46">
        <v>86</v>
      </c>
      <c r="G19" s="44">
        <v>35</v>
      </c>
      <c r="H19" s="45" t="s">
        <v>95</v>
      </c>
      <c r="I19" s="46">
        <v>28</v>
      </c>
      <c r="L19" s="100" t="s">
        <v>239</v>
      </c>
      <c r="M19" s="7" t="s">
        <v>269</v>
      </c>
    </row>
    <row r="20" spans="2:13" ht="21" customHeight="1" x14ac:dyDescent="0.2">
      <c r="B20" s="405">
        <v>0.5</v>
      </c>
      <c r="C20" s="19">
        <v>3</v>
      </c>
      <c r="D20" s="411">
        <v>43</v>
      </c>
      <c r="E20" s="412"/>
      <c r="F20" s="413"/>
      <c r="G20" s="420">
        <v>56</v>
      </c>
      <c r="H20" s="421"/>
      <c r="I20" s="422"/>
      <c r="L20" s="100" t="s">
        <v>240</v>
      </c>
      <c r="M20" s="7" t="s">
        <v>251</v>
      </c>
    </row>
    <row r="21" spans="2:13" ht="21" customHeight="1" x14ac:dyDescent="0.2">
      <c r="B21" s="406"/>
      <c r="C21" s="20" t="s">
        <v>90</v>
      </c>
      <c r="D21" s="40" t="s">
        <v>149</v>
      </c>
      <c r="E21" s="39" t="s">
        <v>0</v>
      </c>
      <c r="F21" s="41" t="s">
        <v>148</v>
      </c>
      <c r="G21" s="42" t="s">
        <v>144</v>
      </c>
      <c r="H21" s="39" t="s">
        <v>0</v>
      </c>
      <c r="I21" s="43" t="s">
        <v>148</v>
      </c>
      <c r="L21" s="100" t="s">
        <v>241</v>
      </c>
      <c r="M21" s="7" t="s">
        <v>279</v>
      </c>
    </row>
    <row r="22" spans="2:13" ht="21" customHeight="1" x14ac:dyDescent="0.2">
      <c r="B22" s="406"/>
      <c r="C22" s="20" t="s">
        <v>97</v>
      </c>
      <c r="D22" s="417" t="s">
        <v>64</v>
      </c>
      <c r="E22" s="418"/>
      <c r="F22" s="419"/>
      <c r="G22" s="417" t="s">
        <v>150</v>
      </c>
      <c r="H22" s="418"/>
      <c r="I22" s="419"/>
      <c r="L22" s="100"/>
      <c r="M22" s="7" t="s">
        <v>271</v>
      </c>
    </row>
    <row r="23" spans="2:13" ht="21" customHeight="1" x14ac:dyDescent="0.2">
      <c r="B23" s="406"/>
      <c r="C23" s="20" t="s">
        <v>91</v>
      </c>
      <c r="D23" s="40" t="s">
        <v>163</v>
      </c>
      <c r="E23" s="39" t="s">
        <v>92</v>
      </c>
      <c r="F23" s="41" t="s">
        <v>64</v>
      </c>
      <c r="G23" s="40" t="s">
        <v>160</v>
      </c>
      <c r="H23" s="39" t="s">
        <v>92</v>
      </c>
      <c r="I23" s="41" t="s">
        <v>150</v>
      </c>
      <c r="L23" s="100" t="s">
        <v>238</v>
      </c>
      <c r="M23" s="7" t="s">
        <v>274</v>
      </c>
    </row>
    <row r="24" spans="2:13" ht="21" customHeight="1" thickBot="1" x14ac:dyDescent="0.25">
      <c r="B24" s="407"/>
      <c r="C24" s="21" t="s">
        <v>93</v>
      </c>
      <c r="D24" s="22">
        <v>0</v>
      </c>
      <c r="E24" s="23" t="s">
        <v>94</v>
      </c>
      <c r="F24" s="24">
        <v>0</v>
      </c>
      <c r="G24" s="44">
        <v>34</v>
      </c>
      <c r="H24" s="45" t="s">
        <v>95</v>
      </c>
      <c r="I24" s="46">
        <v>29</v>
      </c>
      <c r="L24" s="100" t="s">
        <v>250</v>
      </c>
      <c r="M24" s="13" t="s">
        <v>275</v>
      </c>
    </row>
    <row r="25" spans="2:13" ht="21" customHeight="1" x14ac:dyDescent="0.2">
      <c r="B25" s="405">
        <v>0.55208333333333337</v>
      </c>
      <c r="C25" s="19">
        <v>4</v>
      </c>
      <c r="D25" s="438">
        <v>56</v>
      </c>
      <c r="E25" s="439"/>
      <c r="F25" s="440"/>
      <c r="G25" s="429">
        <v>60</v>
      </c>
      <c r="H25" s="430"/>
      <c r="I25" s="431"/>
      <c r="L25" s="56" t="s">
        <v>257</v>
      </c>
      <c r="M25" s="7" t="s">
        <v>261</v>
      </c>
    </row>
    <row r="26" spans="2:13" ht="21" customHeight="1" x14ac:dyDescent="0.2">
      <c r="B26" s="406"/>
      <c r="C26" s="20" t="s">
        <v>90</v>
      </c>
      <c r="D26" s="40" t="s">
        <v>150</v>
      </c>
      <c r="E26" s="39" t="s">
        <v>0</v>
      </c>
      <c r="F26" s="41" t="s">
        <v>163</v>
      </c>
      <c r="G26" s="42" t="s">
        <v>157</v>
      </c>
      <c r="H26" s="39" t="s">
        <v>0</v>
      </c>
      <c r="I26" s="43" t="s">
        <v>149</v>
      </c>
    </row>
    <row r="27" spans="2:13" ht="21" customHeight="1" x14ac:dyDescent="0.2">
      <c r="B27" s="406"/>
      <c r="C27" s="20" t="s">
        <v>97</v>
      </c>
      <c r="D27" s="417" t="s">
        <v>149</v>
      </c>
      <c r="E27" s="418"/>
      <c r="F27" s="419"/>
      <c r="G27" s="423" t="s">
        <v>144</v>
      </c>
      <c r="H27" s="424"/>
      <c r="I27" s="425"/>
      <c r="L27" s="101" t="s">
        <v>262</v>
      </c>
    </row>
    <row r="28" spans="2:13" ht="21" customHeight="1" x14ac:dyDescent="0.2">
      <c r="B28" s="406"/>
      <c r="C28" s="20" t="s">
        <v>91</v>
      </c>
      <c r="D28" s="53" t="s">
        <v>143</v>
      </c>
      <c r="E28" s="39" t="s">
        <v>92</v>
      </c>
      <c r="F28" s="43" t="s">
        <v>5</v>
      </c>
      <c r="G28" s="42" t="s">
        <v>144</v>
      </c>
      <c r="H28" s="39" t="s">
        <v>92</v>
      </c>
      <c r="I28" s="43" t="s">
        <v>148</v>
      </c>
      <c r="L28" s="99" t="s">
        <v>264</v>
      </c>
    </row>
    <row r="29" spans="2:13" ht="21" customHeight="1" thickBot="1" x14ac:dyDescent="0.25">
      <c r="B29" s="407"/>
      <c r="C29" s="21" t="s">
        <v>93</v>
      </c>
      <c r="D29" s="22">
        <v>39</v>
      </c>
      <c r="E29" s="23" t="s">
        <v>94</v>
      </c>
      <c r="F29" s="24">
        <v>44</v>
      </c>
      <c r="G29" s="22">
        <v>68</v>
      </c>
      <c r="H29" s="23" t="s">
        <v>94</v>
      </c>
      <c r="I29" s="24">
        <v>18</v>
      </c>
      <c r="L29" s="99"/>
      <c r="M29" s="99" t="s">
        <v>245</v>
      </c>
    </row>
    <row r="30" spans="2:13" ht="21" customHeight="1" x14ac:dyDescent="0.2">
      <c r="B30" s="405">
        <v>0.60416666666666663</v>
      </c>
      <c r="C30" s="19">
        <v>5</v>
      </c>
      <c r="D30" s="411">
        <v>54</v>
      </c>
      <c r="E30" s="412"/>
      <c r="F30" s="413"/>
      <c r="G30" s="438">
        <v>41</v>
      </c>
      <c r="H30" s="439"/>
      <c r="I30" s="440"/>
      <c r="L30" s="99"/>
      <c r="M30" s="99" t="s">
        <v>246</v>
      </c>
    </row>
    <row r="31" spans="2:13" ht="21" customHeight="1" x14ac:dyDescent="0.2">
      <c r="B31" s="406"/>
      <c r="C31" s="20" t="s">
        <v>90</v>
      </c>
      <c r="D31" s="40" t="s">
        <v>64</v>
      </c>
      <c r="E31" s="39" t="s">
        <v>0</v>
      </c>
      <c r="F31" s="41" t="s">
        <v>160</v>
      </c>
      <c r="G31" s="40" t="s">
        <v>148</v>
      </c>
      <c r="H31" s="39" t="s">
        <v>0</v>
      </c>
      <c r="I31" s="41" t="s">
        <v>131</v>
      </c>
      <c r="L31" s="99"/>
      <c r="M31" s="99" t="s">
        <v>247</v>
      </c>
    </row>
    <row r="32" spans="2:13" ht="21" customHeight="1" x14ac:dyDescent="0.2">
      <c r="B32" s="406"/>
      <c r="C32" s="20" t="s">
        <v>97</v>
      </c>
      <c r="D32" s="417" t="s">
        <v>163</v>
      </c>
      <c r="E32" s="418"/>
      <c r="F32" s="419"/>
      <c r="G32" s="423" t="s">
        <v>157</v>
      </c>
      <c r="H32" s="424"/>
      <c r="I32" s="425"/>
      <c r="L32" s="99"/>
      <c r="M32" s="99" t="s">
        <v>249</v>
      </c>
    </row>
    <row r="33" spans="2:13" ht="21" customHeight="1" x14ac:dyDescent="0.2">
      <c r="B33" s="406"/>
      <c r="C33" s="20" t="s">
        <v>91</v>
      </c>
      <c r="D33" s="40" t="s">
        <v>150</v>
      </c>
      <c r="E33" s="39" t="s">
        <v>92</v>
      </c>
      <c r="F33" s="41" t="s">
        <v>163</v>
      </c>
      <c r="G33" s="42" t="s">
        <v>157</v>
      </c>
      <c r="H33" s="39" t="s">
        <v>92</v>
      </c>
      <c r="I33" s="43" t="s">
        <v>149</v>
      </c>
      <c r="L33" s="99"/>
      <c r="M33" s="99" t="s">
        <v>248</v>
      </c>
    </row>
    <row r="34" spans="2:13" ht="21" customHeight="1" thickBot="1" x14ac:dyDescent="0.25">
      <c r="B34" s="407"/>
      <c r="C34" s="21" t="s">
        <v>93</v>
      </c>
      <c r="D34" s="44">
        <v>33</v>
      </c>
      <c r="E34" s="45" t="s">
        <v>95</v>
      </c>
      <c r="F34" s="46">
        <v>30</v>
      </c>
      <c r="G34" s="44">
        <v>0</v>
      </c>
      <c r="H34" s="45"/>
      <c r="I34" s="46">
        <v>20</v>
      </c>
      <c r="L34" s="13" t="s">
        <v>265</v>
      </c>
    </row>
    <row r="35" spans="2:13" ht="21" customHeight="1" x14ac:dyDescent="0.2">
      <c r="B35" s="405">
        <v>0.65625</v>
      </c>
      <c r="C35" s="19">
        <v>6</v>
      </c>
      <c r="D35" s="420">
        <v>68</v>
      </c>
      <c r="E35" s="421"/>
      <c r="F35" s="422"/>
      <c r="G35" s="420">
        <v>55</v>
      </c>
      <c r="H35" s="421"/>
      <c r="I35" s="422"/>
    </row>
    <row r="36" spans="2:13" ht="21" customHeight="1" x14ac:dyDescent="0.2">
      <c r="B36" s="406"/>
      <c r="C36" s="20" t="s">
        <v>90</v>
      </c>
      <c r="D36" s="42" t="s">
        <v>148</v>
      </c>
      <c r="E36" s="39" t="s">
        <v>0</v>
      </c>
      <c r="F36" s="43" t="s">
        <v>5</v>
      </c>
      <c r="G36" s="42" t="s">
        <v>149</v>
      </c>
      <c r="H36" s="39" t="s">
        <v>0</v>
      </c>
      <c r="I36" s="43" t="s">
        <v>144</v>
      </c>
    </row>
    <row r="37" spans="2:13" ht="21" customHeight="1" x14ac:dyDescent="0.2">
      <c r="B37" s="406"/>
      <c r="C37" s="20" t="s">
        <v>97</v>
      </c>
      <c r="D37" s="417" t="s">
        <v>160</v>
      </c>
      <c r="E37" s="418"/>
      <c r="F37" s="419"/>
      <c r="G37" s="417" t="s">
        <v>131</v>
      </c>
      <c r="H37" s="418"/>
      <c r="I37" s="419"/>
    </row>
    <row r="38" spans="2:13" ht="21" customHeight="1" x14ac:dyDescent="0.2">
      <c r="B38" s="406"/>
      <c r="C38" s="20" t="s">
        <v>91</v>
      </c>
      <c r="D38" s="40" t="s">
        <v>64</v>
      </c>
      <c r="E38" s="39" t="s">
        <v>92</v>
      </c>
      <c r="F38" s="41" t="s">
        <v>160</v>
      </c>
      <c r="G38" s="40" t="s">
        <v>148</v>
      </c>
      <c r="H38" s="39"/>
      <c r="I38" s="41" t="s">
        <v>131</v>
      </c>
    </row>
    <row r="39" spans="2:13" ht="21" customHeight="1" thickBot="1" x14ac:dyDescent="0.25">
      <c r="B39" s="407"/>
      <c r="C39" s="21" t="s">
        <v>93</v>
      </c>
      <c r="D39" s="44">
        <v>52</v>
      </c>
      <c r="E39" s="45" t="s">
        <v>95</v>
      </c>
      <c r="F39" s="46">
        <v>46</v>
      </c>
      <c r="G39" s="44">
        <v>7</v>
      </c>
      <c r="H39" s="45" t="s">
        <v>94</v>
      </c>
      <c r="I39" s="46">
        <v>71</v>
      </c>
    </row>
    <row r="40" spans="2:13" ht="21" customHeight="1" x14ac:dyDescent="0.2">
      <c r="G40" s="13"/>
      <c r="H40" s="13"/>
      <c r="I40" s="13"/>
    </row>
    <row r="41" spans="2:13" ht="21" customHeight="1" x14ac:dyDescent="0.2">
      <c r="G41" s="13"/>
      <c r="H41" s="13"/>
      <c r="I41" s="13"/>
    </row>
    <row r="42" spans="2:13" ht="21" customHeight="1" x14ac:dyDescent="0.2"/>
    <row r="43" spans="2:13" x14ac:dyDescent="0.2">
      <c r="B43" s="27"/>
    </row>
    <row r="44" spans="2:13" ht="18" customHeight="1" x14ac:dyDescent="0.2"/>
  </sheetData>
  <mergeCells count="33">
    <mergeCell ref="B35:B39"/>
    <mergeCell ref="D35:F35"/>
    <mergeCell ref="G35:I35"/>
    <mergeCell ref="D37:F37"/>
    <mergeCell ref="G37:I37"/>
    <mergeCell ref="B25:B29"/>
    <mergeCell ref="D25:F25"/>
    <mergeCell ref="G25:I25"/>
    <mergeCell ref="D27:F27"/>
    <mergeCell ref="G27:I27"/>
    <mergeCell ref="B30:B34"/>
    <mergeCell ref="D30:F30"/>
    <mergeCell ref="G30:I30"/>
    <mergeCell ref="D32:F32"/>
    <mergeCell ref="G32:I32"/>
    <mergeCell ref="B15:B19"/>
    <mergeCell ref="D15:F15"/>
    <mergeCell ref="G15:I15"/>
    <mergeCell ref="D17:F17"/>
    <mergeCell ref="G17:I17"/>
    <mergeCell ref="B20:B24"/>
    <mergeCell ref="D20:F20"/>
    <mergeCell ref="G20:I20"/>
    <mergeCell ref="D22:F22"/>
    <mergeCell ref="G22:I22"/>
    <mergeCell ref="A1:J1"/>
    <mergeCell ref="D9:F9"/>
    <mergeCell ref="G9:I9"/>
    <mergeCell ref="B10:B14"/>
    <mergeCell ref="D10:F10"/>
    <mergeCell ref="G10:I10"/>
    <mergeCell ref="D12:F12"/>
    <mergeCell ref="G12:I12"/>
  </mergeCells>
  <phoneticPr fontId="2"/>
  <pageMargins left="0.23622047244094491" right="0.23622047244094491" top="0.35433070866141736" bottom="0.15748031496062992" header="0.31496062992125984" footer="0.31496062992125984"/>
  <pageSetup paperSize="9" scale="70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topLeftCell="B10" zoomScaleNormal="100" workbookViewId="0">
      <selection activeCell="I41" sqref="I41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81640625" style="13" customWidth="1"/>
    <col min="11" max="11" width="13.90625" style="13" customWidth="1"/>
    <col min="12" max="12" width="4.6328125" style="13" customWidth="1"/>
    <col min="13" max="16384" width="9.90625" style="13"/>
  </cols>
  <sheetData>
    <row r="1" spans="1:13" ht="35.25" customHeight="1" x14ac:dyDescent="0.3">
      <c r="A1" s="401" t="s">
        <v>100</v>
      </c>
      <c r="B1" s="401"/>
      <c r="C1" s="401"/>
      <c r="D1" s="401"/>
      <c r="E1" s="401"/>
      <c r="F1" s="401"/>
      <c r="G1" s="401"/>
      <c r="H1" s="401"/>
      <c r="I1" s="401"/>
      <c r="J1" s="401"/>
    </row>
    <row r="2" spans="1:13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101" t="s">
        <v>228</v>
      </c>
    </row>
    <row r="3" spans="1:13" ht="21" customHeight="1" x14ac:dyDescent="0.2">
      <c r="B3" s="13" t="s">
        <v>120</v>
      </c>
      <c r="G3" s="13" t="s">
        <v>183</v>
      </c>
    </row>
    <row r="4" spans="1:13" ht="21" customHeight="1" x14ac:dyDescent="0.2">
      <c r="B4" s="13" t="s">
        <v>85</v>
      </c>
      <c r="G4" s="15" t="s">
        <v>99</v>
      </c>
      <c r="L4" s="56" t="s">
        <v>229</v>
      </c>
      <c r="M4" s="13" t="s">
        <v>230</v>
      </c>
    </row>
    <row r="5" spans="1:13" ht="21" customHeight="1" x14ac:dyDescent="0.2">
      <c r="B5" s="16" t="s">
        <v>112</v>
      </c>
      <c r="D5" s="15" t="s">
        <v>292</v>
      </c>
      <c r="L5" s="56"/>
      <c r="M5" s="13" t="s">
        <v>231</v>
      </c>
    </row>
    <row r="6" spans="1:13" ht="21" customHeight="1" x14ac:dyDescent="0.2">
      <c r="B6" s="13" t="s">
        <v>86</v>
      </c>
      <c r="D6" s="15" t="s">
        <v>167</v>
      </c>
      <c r="L6" s="56"/>
      <c r="M6" s="13" t="s">
        <v>232</v>
      </c>
    </row>
    <row r="7" spans="1:13" ht="21" customHeight="1" x14ac:dyDescent="0.2">
      <c r="B7" s="13" t="s">
        <v>96</v>
      </c>
      <c r="D7" s="15" t="s">
        <v>316</v>
      </c>
      <c r="L7" s="56" t="s">
        <v>233</v>
      </c>
      <c r="M7" s="13" t="s">
        <v>235</v>
      </c>
    </row>
    <row r="8" spans="1:13" ht="18.75" customHeight="1" thickBot="1" x14ac:dyDescent="0.25">
      <c r="L8" s="56"/>
      <c r="M8" s="13" t="s">
        <v>234</v>
      </c>
    </row>
    <row r="9" spans="1:13" ht="21" customHeight="1" thickBot="1" x14ac:dyDescent="0.25">
      <c r="B9" s="17" t="s">
        <v>87</v>
      </c>
      <c r="C9" s="18"/>
      <c r="D9" s="402" t="s">
        <v>88</v>
      </c>
      <c r="E9" s="403"/>
      <c r="F9" s="404"/>
      <c r="G9" s="402" t="s">
        <v>89</v>
      </c>
      <c r="H9" s="403"/>
      <c r="I9" s="404"/>
      <c r="L9" s="56" t="s">
        <v>236</v>
      </c>
      <c r="M9" s="13" t="s">
        <v>237</v>
      </c>
    </row>
    <row r="10" spans="1:13" ht="20.25" customHeight="1" x14ac:dyDescent="0.2">
      <c r="B10" s="405">
        <v>0.39583333333333331</v>
      </c>
      <c r="C10" s="19">
        <v>1</v>
      </c>
      <c r="D10" s="408">
        <v>61</v>
      </c>
      <c r="E10" s="409"/>
      <c r="F10" s="410"/>
      <c r="G10" s="420"/>
      <c r="H10" s="421"/>
      <c r="I10" s="422"/>
      <c r="L10" s="56" t="s">
        <v>238</v>
      </c>
      <c r="M10" s="13" t="s">
        <v>255</v>
      </c>
    </row>
    <row r="11" spans="1:13" ht="21" customHeight="1" x14ac:dyDescent="0.2">
      <c r="B11" s="406"/>
      <c r="C11" s="20" t="s">
        <v>90</v>
      </c>
      <c r="D11" s="40" t="s">
        <v>66</v>
      </c>
      <c r="E11" s="39" t="s">
        <v>0</v>
      </c>
      <c r="F11" s="41" t="s">
        <v>144</v>
      </c>
      <c r="G11" s="42"/>
      <c r="H11" s="39" t="s">
        <v>0</v>
      </c>
      <c r="I11" s="43"/>
      <c r="L11" s="56"/>
      <c r="M11" s="13" t="s">
        <v>256</v>
      </c>
    </row>
    <row r="12" spans="1:13" ht="21" customHeight="1" x14ac:dyDescent="0.2">
      <c r="B12" s="406"/>
      <c r="C12" s="20" t="s">
        <v>97</v>
      </c>
      <c r="D12" s="417" t="s">
        <v>142</v>
      </c>
      <c r="E12" s="418"/>
      <c r="F12" s="419"/>
      <c r="G12" s="423"/>
      <c r="H12" s="424"/>
      <c r="I12" s="425"/>
      <c r="L12" s="56" t="s">
        <v>250</v>
      </c>
      <c r="M12" s="13" t="s">
        <v>266</v>
      </c>
    </row>
    <row r="13" spans="1:13" ht="21" customHeight="1" x14ac:dyDescent="0.2">
      <c r="B13" s="406"/>
      <c r="C13" s="20" t="s">
        <v>91</v>
      </c>
      <c r="D13" s="40" t="s">
        <v>153</v>
      </c>
      <c r="E13" s="39" t="s">
        <v>92</v>
      </c>
      <c r="F13" s="41" t="s">
        <v>1</v>
      </c>
      <c r="G13" s="42"/>
      <c r="H13" s="39" t="s">
        <v>92</v>
      </c>
      <c r="I13" s="43"/>
      <c r="L13" s="56" t="s">
        <v>257</v>
      </c>
      <c r="M13" s="13" t="s">
        <v>258</v>
      </c>
    </row>
    <row r="14" spans="1:13" ht="21" customHeight="1" thickBot="1" x14ac:dyDescent="0.25">
      <c r="B14" s="407"/>
      <c r="C14" s="21" t="s">
        <v>93</v>
      </c>
      <c r="D14" s="22">
        <v>24</v>
      </c>
      <c r="E14" s="23" t="s">
        <v>94</v>
      </c>
      <c r="F14" s="24">
        <v>35</v>
      </c>
      <c r="G14" s="25"/>
      <c r="H14" s="23" t="s">
        <v>94</v>
      </c>
      <c r="I14" s="26"/>
      <c r="L14" s="56"/>
      <c r="M14" s="13" t="s">
        <v>267</v>
      </c>
    </row>
    <row r="15" spans="1:13" ht="21" customHeight="1" x14ac:dyDescent="0.2">
      <c r="B15" s="405">
        <v>0.44791666666666669</v>
      </c>
      <c r="C15" s="19">
        <v>2</v>
      </c>
      <c r="D15" s="438">
        <v>16</v>
      </c>
      <c r="E15" s="439"/>
      <c r="F15" s="440"/>
      <c r="G15" s="420"/>
      <c r="H15" s="421"/>
      <c r="I15" s="422"/>
      <c r="L15" s="56" t="s">
        <v>259</v>
      </c>
      <c r="M15" s="13" t="s">
        <v>260</v>
      </c>
    </row>
    <row r="16" spans="1:13" ht="21" customHeight="1" x14ac:dyDescent="0.2">
      <c r="B16" s="406"/>
      <c r="C16" s="20" t="s">
        <v>90</v>
      </c>
      <c r="D16" s="40" t="s">
        <v>153</v>
      </c>
      <c r="E16" s="39" t="s">
        <v>0</v>
      </c>
      <c r="F16" s="41" t="s">
        <v>1</v>
      </c>
      <c r="G16" s="42"/>
      <c r="H16" s="39" t="s">
        <v>0</v>
      </c>
      <c r="I16" s="43"/>
    </row>
    <row r="17" spans="2:13" ht="21" customHeight="1" x14ac:dyDescent="0.2">
      <c r="B17" s="406"/>
      <c r="C17" s="20" t="s">
        <v>97</v>
      </c>
      <c r="D17" s="417" t="s">
        <v>55</v>
      </c>
      <c r="E17" s="418"/>
      <c r="F17" s="419"/>
      <c r="G17" s="442"/>
      <c r="H17" s="443"/>
      <c r="I17" s="444"/>
      <c r="L17" s="102" t="s">
        <v>272</v>
      </c>
    </row>
    <row r="18" spans="2:13" ht="21" customHeight="1" x14ac:dyDescent="0.2">
      <c r="B18" s="406"/>
      <c r="C18" s="20" t="s">
        <v>91</v>
      </c>
      <c r="D18" s="40" t="s">
        <v>66</v>
      </c>
      <c r="E18" s="39" t="s">
        <v>92</v>
      </c>
      <c r="F18" s="41" t="s">
        <v>144</v>
      </c>
      <c r="G18" s="42"/>
      <c r="H18" s="39" t="s">
        <v>92</v>
      </c>
      <c r="I18" s="43"/>
    </row>
    <row r="19" spans="2:13" ht="21" customHeight="1" thickBot="1" x14ac:dyDescent="0.25">
      <c r="B19" s="407"/>
      <c r="C19" s="21" t="s">
        <v>93</v>
      </c>
      <c r="D19" s="44">
        <v>44</v>
      </c>
      <c r="E19" s="45" t="s">
        <v>95</v>
      </c>
      <c r="F19" s="46">
        <v>35</v>
      </c>
      <c r="G19" s="44"/>
      <c r="H19" s="45" t="s">
        <v>95</v>
      </c>
      <c r="I19" s="46"/>
      <c r="L19" s="100" t="s">
        <v>239</v>
      </c>
      <c r="M19" s="7" t="s">
        <v>269</v>
      </c>
    </row>
    <row r="20" spans="2:13" ht="21" customHeight="1" x14ac:dyDescent="0.2">
      <c r="B20" s="405">
        <v>0.5</v>
      </c>
      <c r="C20" s="19">
        <v>3</v>
      </c>
      <c r="D20" s="411">
        <v>67</v>
      </c>
      <c r="E20" s="412"/>
      <c r="F20" s="413"/>
      <c r="G20" s="420">
        <v>66</v>
      </c>
      <c r="H20" s="421"/>
      <c r="I20" s="422"/>
      <c r="L20" s="100" t="s">
        <v>240</v>
      </c>
      <c r="M20" s="7" t="s">
        <v>251</v>
      </c>
    </row>
    <row r="21" spans="2:13" ht="21" customHeight="1" x14ac:dyDescent="0.2">
      <c r="B21" s="406"/>
      <c r="C21" s="20" t="s">
        <v>90</v>
      </c>
      <c r="D21" s="40" t="s">
        <v>144</v>
      </c>
      <c r="E21" s="39" t="s">
        <v>0</v>
      </c>
      <c r="F21" s="41" t="s">
        <v>142</v>
      </c>
      <c r="G21" s="42" t="s">
        <v>83</v>
      </c>
      <c r="H21" s="39" t="s">
        <v>0</v>
      </c>
      <c r="I21" s="43" t="s">
        <v>1</v>
      </c>
      <c r="L21" s="100" t="s">
        <v>241</v>
      </c>
      <c r="M21" s="7" t="s">
        <v>313</v>
      </c>
    </row>
    <row r="22" spans="2:13" ht="21" customHeight="1" x14ac:dyDescent="0.2">
      <c r="B22" s="406"/>
      <c r="C22" s="20" t="s">
        <v>97</v>
      </c>
      <c r="D22" s="417" t="s">
        <v>153</v>
      </c>
      <c r="E22" s="418"/>
      <c r="F22" s="419"/>
      <c r="G22" s="423" t="s">
        <v>144</v>
      </c>
      <c r="H22" s="424"/>
      <c r="I22" s="425"/>
      <c r="L22" s="100"/>
      <c r="M22" s="7" t="s">
        <v>271</v>
      </c>
    </row>
    <row r="23" spans="2:13" ht="21" customHeight="1" x14ac:dyDescent="0.2">
      <c r="B23" s="406"/>
      <c r="C23" s="20" t="s">
        <v>91</v>
      </c>
      <c r="D23" s="40" t="s">
        <v>1</v>
      </c>
      <c r="E23" s="39" t="s">
        <v>92</v>
      </c>
      <c r="F23" s="41" t="s">
        <v>79</v>
      </c>
      <c r="G23" s="40" t="s">
        <v>55</v>
      </c>
      <c r="H23" s="39" t="s">
        <v>92</v>
      </c>
      <c r="I23" s="41" t="s">
        <v>152</v>
      </c>
      <c r="L23" s="100" t="s">
        <v>238</v>
      </c>
      <c r="M23" s="7" t="s">
        <v>314</v>
      </c>
    </row>
    <row r="24" spans="2:13" ht="21" customHeight="1" thickBot="1" x14ac:dyDescent="0.25">
      <c r="B24" s="407"/>
      <c r="C24" s="21" t="s">
        <v>93</v>
      </c>
      <c r="D24" s="22">
        <v>37</v>
      </c>
      <c r="E24" s="23" t="s">
        <v>94</v>
      </c>
      <c r="F24" s="24">
        <v>28</v>
      </c>
      <c r="G24" s="44">
        <v>61</v>
      </c>
      <c r="H24" s="45" t="s">
        <v>95</v>
      </c>
      <c r="I24" s="46">
        <v>30</v>
      </c>
      <c r="L24" s="100" t="s">
        <v>250</v>
      </c>
      <c r="M24" s="13" t="s">
        <v>263</v>
      </c>
    </row>
    <row r="25" spans="2:13" ht="21" customHeight="1" x14ac:dyDescent="0.2">
      <c r="B25" s="405">
        <v>0.55208333333333337</v>
      </c>
      <c r="C25" s="19">
        <v>4</v>
      </c>
      <c r="D25" s="438">
        <v>20</v>
      </c>
      <c r="E25" s="439"/>
      <c r="F25" s="440"/>
      <c r="G25" s="438">
        <v>31</v>
      </c>
      <c r="H25" s="439"/>
      <c r="I25" s="440"/>
      <c r="L25" s="56" t="s">
        <v>257</v>
      </c>
      <c r="M25" s="7" t="s">
        <v>261</v>
      </c>
    </row>
    <row r="26" spans="2:13" ht="21" customHeight="1" x14ac:dyDescent="0.2">
      <c r="B26" s="406"/>
      <c r="C26" s="20" t="s">
        <v>90</v>
      </c>
      <c r="D26" s="40" t="s">
        <v>1</v>
      </c>
      <c r="E26" s="39" t="s">
        <v>0</v>
      </c>
      <c r="F26" s="41" t="s">
        <v>79</v>
      </c>
      <c r="G26" s="40" t="s">
        <v>55</v>
      </c>
      <c r="H26" s="39" t="s">
        <v>0</v>
      </c>
      <c r="I26" s="41" t="s">
        <v>152</v>
      </c>
    </row>
    <row r="27" spans="2:13" ht="21" customHeight="1" x14ac:dyDescent="0.2">
      <c r="B27" s="406"/>
      <c r="C27" s="20" t="s">
        <v>97</v>
      </c>
      <c r="D27" s="417" t="s">
        <v>144</v>
      </c>
      <c r="E27" s="418"/>
      <c r="F27" s="419"/>
      <c r="G27" s="423" t="s">
        <v>1</v>
      </c>
      <c r="H27" s="424"/>
      <c r="I27" s="425"/>
      <c r="L27" s="101" t="s">
        <v>262</v>
      </c>
    </row>
    <row r="28" spans="2:13" ht="21" customHeight="1" x14ac:dyDescent="0.2">
      <c r="B28" s="406"/>
      <c r="C28" s="20" t="s">
        <v>91</v>
      </c>
      <c r="D28" s="40" t="s">
        <v>144</v>
      </c>
      <c r="E28" s="39" t="s">
        <v>92</v>
      </c>
      <c r="F28" s="41" t="s">
        <v>142</v>
      </c>
      <c r="G28" s="42" t="s">
        <v>83</v>
      </c>
      <c r="H28" s="39" t="s">
        <v>92</v>
      </c>
      <c r="I28" s="43" t="s">
        <v>1</v>
      </c>
      <c r="L28" s="99" t="s">
        <v>264</v>
      </c>
    </row>
    <row r="29" spans="2:13" ht="21" customHeight="1" thickBot="1" x14ac:dyDescent="0.25">
      <c r="B29" s="407"/>
      <c r="C29" s="21" t="s">
        <v>93</v>
      </c>
      <c r="D29" s="22">
        <v>45</v>
      </c>
      <c r="E29" s="23" t="s">
        <v>94</v>
      </c>
      <c r="F29" s="24">
        <v>27</v>
      </c>
      <c r="G29" s="22">
        <v>36</v>
      </c>
      <c r="H29" s="23" t="s">
        <v>94</v>
      </c>
      <c r="I29" s="24">
        <v>34</v>
      </c>
      <c r="L29" s="99"/>
      <c r="M29" s="99" t="s">
        <v>245</v>
      </c>
    </row>
    <row r="30" spans="2:13" ht="21" customHeight="1" x14ac:dyDescent="0.2">
      <c r="B30" s="405">
        <v>0.60416666666666663</v>
      </c>
      <c r="C30" s="19">
        <v>5</v>
      </c>
      <c r="D30" s="411">
        <v>64</v>
      </c>
      <c r="E30" s="412"/>
      <c r="F30" s="413"/>
      <c r="G30" s="429">
        <v>57</v>
      </c>
      <c r="H30" s="430"/>
      <c r="I30" s="431"/>
      <c r="L30" s="99"/>
      <c r="M30" s="99" t="s">
        <v>246</v>
      </c>
    </row>
    <row r="31" spans="2:13" ht="21" customHeight="1" x14ac:dyDescent="0.2">
      <c r="B31" s="406"/>
      <c r="C31" s="20" t="s">
        <v>90</v>
      </c>
      <c r="D31" s="40" t="s">
        <v>142</v>
      </c>
      <c r="E31" s="39" t="s">
        <v>0</v>
      </c>
      <c r="F31" s="41" t="s">
        <v>66</v>
      </c>
      <c r="G31" s="42" t="s">
        <v>144</v>
      </c>
      <c r="H31" s="39" t="s">
        <v>0</v>
      </c>
      <c r="I31" s="43" t="s">
        <v>83</v>
      </c>
      <c r="L31" s="99"/>
      <c r="M31" s="99" t="s">
        <v>247</v>
      </c>
    </row>
    <row r="32" spans="2:13" ht="21" customHeight="1" x14ac:dyDescent="0.2">
      <c r="B32" s="406"/>
      <c r="C32" s="20" t="s">
        <v>97</v>
      </c>
      <c r="D32" s="417" t="s">
        <v>79</v>
      </c>
      <c r="E32" s="418"/>
      <c r="F32" s="419"/>
      <c r="G32" s="417" t="s">
        <v>152</v>
      </c>
      <c r="H32" s="418"/>
      <c r="I32" s="419"/>
      <c r="L32" s="99"/>
      <c r="M32" s="99" t="s">
        <v>249</v>
      </c>
    </row>
    <row r="33" spans="2:13" ht="21" customHeight="1" x14ac:dyDescent="0.2">
      <c r="B33" s="406"/>
      <c r="C33" s="20" t="s">
        <v>91</v>
      </c>
      <c r="D33" s="40" t="s">
        <v>55</v>
      </c>
      <c r="E33" s="39" t="s">
        <v>92</v>
      </c>
      <c r="F33" s="41" t="s">
        <v>148</v>
      </c>
      <c r="G33" s="40" t="s">
        <v>152</v>
      </c>
      <c r="H33" s="39" t="s">
        <v>92</v>
      </c>
      <c r="I33" s="41" t="s">
        <v>58</v>
      </c>
      <c r="L33" s="99"/>
      <c r="M33" s="99" t="s">
        <v>248</v>
      </c>
    </row>
    <row r="34" spans="2:13" ht="21" customHeight="1" thickBot="1" x14ac:dyDescent="0.25">
      <c r="B34" s="407"/>
      <c r="C34" s="21" t="s">
        <v>93</v>
      </c>
      <c r="D34" s="44">
        <v>27</v>
      </c>
      <c r="E34" s="45" t="s">
        <v>95</v>
      </c>
      <c r="F34" s="46">
        <v>80</v>
      </c>
      <c r="G34" s="44">
        <v>51</v>
      </c>
      <c r="H34" s="45"/>
      <c r="I34" s="46">
        <v>12</v>
      </c>
      <c r="L34" s="13" t="s">
        <v>265</v>
      </c>
    </row>
    <row r="35" spans="2:13" ht="21" customHeight="1" x14ac:dyDescent="0.2">
      <c r="B35" s="405">
        <v>0.65625</v>
      </c>
      <c r="C35" s="19">
        <v>6</v>
      </c>
      <c r="D35" s="408">
        <v>34</v>
      </c>
      <c r="E35" s="409"/>
      <c r="F35" s="410"/>
      <c r="G35" s="408">
        <v>39</v>
      </c>
      <c r="H35" s="409"/>
      <c r="I35" s="410"/>
    </row>
    <row r="36" spans="2:13" ht="21" customHeight="1" x14ac:dyDescent="0.2">
      <c r="B36" s="406"/>
      <c r="C36" s="20" t="s">
        <v>90</v>
      </c>
      <c r="D36" s="40" t="s">
        <v>55</v>
      </c>
      <c r="E36" s="39" t="s">
        <v>0</v>
      </c>
      <c r="F36" s="41" t="s">
        <v>148</v>
      </c>
      <c r="G36" s="40" t="s">
        <v>152</v>
      </c>
      <c r="H36" s="39" t="s">
        <v>0</v>
      </c>
      <c r="I36" s="41" t="s">
        <v>58</v>
      </c>
    </row>
    <row r="37" spans="2:13" ht="21" customHeight="1" x14ac:dyDescent="0.2">
      <c r="B37" s="406"/>
      <c r="C37" s="20" t="s">
        <v>97</v>
      </c>
      <c r="D37" s="417" t="s">
        <v>66</v>
      </c>
      <c r="E37" s="418"/>
      <c r="F37" s="419"/>
      <c r="G37" s="423" t="s">
        <v>83</v>
      </c>
      <c r="H37" s="424"/>
      <c r="I37" s="425"/>
    </row>
    <row r="38" spans="2:13" ht="21" customHeight="1" x14ac:dyDescent="0.2">
      <c r="B38" s="406"/>
      <c r="C38" s="20" t="s">
        <v>91</v>
      </c>
      <c r="D38" s="40" t="s">
        <v>142</v>
      </c>
      <c r="E38" s="39" t="s">
        <v>92</v>
      </c>
      <c r="F38" s="41" t="s">
        <v>66</v>
      </c>
      <c r="G38" s="42" t="s">
        <v>144</v>
      </c>
      <c r="H38" s="39"/>
      <c r="I38" s="43" t="s">
        <v>83</v>
      </c>
    </row>
    <row r="39" spans="2:13" ht="21" customHeight="1" thickBot="1" x14ac:dyDescent="0.25">
      <c r="B39" s="407"/>
      <c r="C39" s="21" t="s">
        <v>93</v>
      </c>
      <c r="D39" s="44">
        <v>20</v>
      </c>
      <c r="E39" s="45" t="s">
        <v>95</v>
      </c>
      <c r="F39" s="46">
        <v>0</v>
      </c>
      <c r="G39" s="44">
        <v>20</v>
      </c>
      <c r="H39" s="45"/>
      <c r="I39" s="46">
        <v>0</v>
      </c>
    </row>
    <row r="40" spans="2:13" ht="21" customHeight="1" x14ac:dyDescent="0.2">
      <c r="G40" s="13"/>
      <c r="H40" s="13"/>
      <c r="I40" s="13"/>
    </row>
    <row r="41" spans="2:13" ht="21" customHeight="1" x14ac:dyDescent="0.2">
      <c r="G41" s="13"/>
      <c r="H41" s="13"/>
      <c r="I41" s="13"/>
    </row>
    <row r="42" spans="2:13" ht="21" customHeight="1" x14ac:dyDescent="0.2"/>
    <row r="43" spans="2:13" x14ac:dyDescent="0.2">
      <c r="B43" s="27"/>
    </row>
    <row r="44" spans="2:13" ht="18" customHeight="1" x14ac:dyDescent="0.2"/>
  </sheetData>
  <mergeCells count="33">
    <mergeCell ref="B35:B39"/>
    <mergeCell ref="D35:F35"/>
    <mergeCell ref="G35:I35"/>
    <mergeCell ref="D37:F37"/>
    <mergeCell ref="G37:I37"/>
    <mergeCell ref="B25:B29"/>
    <mergeCell ref="D25:F25"/>
    <mergeCell ref="G25:I25"/>
    <mergeCell ref="D27:F27"/>
    <mergeCell ref="G27:I27"/>
    <mergeCell ref="B30:B34"/>
    <mergeCell ref="D30:F30"/>
    <mergeCell ref="G30:I30"/>
    <mergeCell ref="D32:F32"/>
    <mergeCell ref="G32:I32"/>
    <mergeCell ref="B15:B19"/>
    <mergeCell ref="D15:F15"/>
    <mergeCell ref="G15:I15"/>
    <mergeCell ref="D17:F17"/>
    <mergeCell ref="G17:I17"/>
    <mergeCell ref="B20:B24"/>
    <mergeCell ref="D20:F20"/>
    <mergeCell ref="G20:I20"/>
    <mergeCell ref="D22:F22"/>
    <mergeCell ref="G22:I22"/>
    <mergeCell ref="A1:J1"/>
    <mergeCell ref="D9:F9"/>
    <mergeCell ref="G9:I9"/>
    <mergeCell ref="B10:B14"/>
    <mergeCell ref="D10:F10"/>
    <mergeCell ref="G10:I10"/>
    <mergeCell ref="D12:F12"/>
    <mergeCell ref="G12:I12"/>
  </mergeCells>
  <phoneticPr fontId="2"/>
  <pageMargins left="0.25" right="0.25" top="0.75" bottom="0.75" header="0.3" footer="0.3"/>
  <pageSetup paperSize="9" scale="62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39"/>
  <sheetViews>
    <sheetView showGridLines="0" topLeftCell="A13" zoomScaleNormal="100" workbookViewId="0">
      <selection activeCell="F35" sqref="F35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81640625" style="13" customWidth="1"/>
    <col min="11" max="11" width="7.6328125" style="13" customWidth="1"/>
    <col min="12" max="12" width="4.6328125" style="13" customWidth="1"/>
    <col min="13" max="19" width="9.90625" style="13"/>
    <col min="20" max="20" width="17.81640625" style="13" customWidth="1"/>
    <col min="21" max="16384" width="9.90625" style="13"/>
  </cols>
  <sheetData>
    <row r="1" spans="1:13" ht="35.25" customHeight="1" x14ac:dyDescent="0.3">
      <c r="A1" s="401" t="s">
        <v>100</v>
      </c>
      <c r="B1" s="401"/>
      <c r="C1" s="401"/>
      <c r="D1" s="401"/>
      <c r="E1" s="401"/>
      <c r="F1" s="401"/>
      <c r="G1" s="401"/>
      <c r="H1" s="401"/>
      <c r="I1" s="401"/>
      <c r="J1" s="401"/>
    </row>
    <row r="2" spans="1:13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101" t="s">
        <v>228</v>
      </c>
    </row>
    <row r="3" spans="1:13" ht="21" customHeight="1" x14ac:dyDescent="0.2">
      <c r="B3" s="13" t="s">
        <v>121</v>
      </c>
      <c r="C3" s="13" t="s">
        <v>225</v>
      </c>
      <c r="G3" s="13" t="s">
        <v>186</v>
      </c>
    </row>
    <row r="4" spans="1:13" ht="21" customHeight="1" x14ac:dyDescent="0.2">
      <c r="B4" s="13" t="s">
        <v>122</v>
      </c>
      <c r="G4" s="15" t="s">
        <v>99</v>
      </c>
      <c r="L4" s="56" t="s">
        <v>229</v>
      </c>
      <c r="M4" s="13" t="s">
        <v>230</v>
      </c>
    </row>
    <row r="5" spans="1:13" ht="21" customHeight="1" x14ac:dyDescent="0.2">
      <c r="B5" s="16" t="s">
        <v>110</v>
      </c>
      <c r="C5" s="13" t="s">
        <v>123</v>
      </c>
      <c r="L5" s="56"/>
      <c r="M5" s="13" t="s">
        <v>231</v>
      </c>
    </row>
    <row r="6" spans="1:13" ht="21" customHeight="1" x14ac:dyDescent="0.2">
      <c r="B6" s="13" t="s">
        <v>86</v>
      </c>
      <c r="C6" s="13" t="s">
        <v>174</v>
      </c>
      <c r="G6" s="13"/>
      <c r="L6" s="56"/>
      <c r="M6" s="13" t="s">
        <v>232</v>
      </c>
    </row>
    <row r="7" spans="1:13" ht="21" customHeight="1" x14ac:dyDescent="0.2">
      <c r="B7" s="13" t="s">
        <v>96</v>
      </c>
      <c r="D7" s="15" t="s">
        <v>299</v>
      </c>
      <c r="L7" s="56" t="s">
        <v>233</v>
      </c>
      <c r="M7" s="13" t="s">
        <v>235</v>
      </c>
    </row>
    <row r="8" spans="1:13" ht="18.75" customHeight="1" thickBot="1" x14ac:dyDescent="0.25">
      <c r="L8" s="56"/>
      <c r="M8" s="13" t="s">
        <v>234</v>
      </c>
    </row>
    <row r="9" spans="1:13" ht="21" customHeight="1" thickBot="1" x14ac:dyDescent="0.25">
      <c r="B9" s="17" t="s">
        <v>87</v>
      </c>
      <c r="C9" s="18"/>
      <c r="D9" s="402" t="s">
        <v>88</v>
      </c>
      <c r="E9" s="403"/>
      <c r="F9" s="404"/>
      <c r="G9" s="402" t="s">
        <v>89</v>
      </c>
      <c r="H9" s="403"/>
      <c r="I9" s="404"/>
      <c r="L9" s="56" t="s">
        <v>236</v>
      </c>
      <c r="M9" s="13" t="s">
        <v>237</v>
      </c>
    </row>
    <row r="10" spans="1:13" ht="20.25" customHeight="1" x14ac:dyDescent="0.2">
      <c r="B10" s="405">
        <v>0.39583333333333298</v>
      </c>
      <c r="C10" s="19">
        <v>1</v>
      </c>
      <c r="D10" s="408">
        <v>45</v>
      </c>
      <c r="E10" s="409"/>
      <c r="F10" s="410"/>
      <c r="G10" s="408">
        <v>33</v>
      </c>
      <c r="H10" s="409"/>
      <c r="I10" s="410"/>
      <c r="L10" s="56" t="s">
        <v>238</v>
      </c>
      <c r="M10" s="13" t="s">
        <v>255</v>
      </c>
    </row>
    <row r="11" spans="1:13" ht="21" customHeight="1" x14ac:dyDescent="0.2">
      <c r="B11" s="406"/>
      <c r="C11" s="20" t="s">
        <v>90</v>
      </c>
      <c r="D11" s="40" t="s">
        <v>148</v>
      </c>
      <c r="E11" s="39" t="s">
        <v>0</v>
      </c>
      <c r="F11" s="41" t="s">
        <v>58</v>
      </c>
      <c r="G11" s="40" t="s">
        <v>55</v>
      </c>
      <c r="H11" s="39" t="s">
        <v>0</v>
      </c>
      <c r="I11" s="41" t="s">
        <v>149</v>
      </c>
      <c r="L11" s="56"/>
      <c r="M11" s="13" t="s">
        <v>256</v>
      </c>
    </row>
    <row r="12" spans="1:13" ht="21" customHeight="1" x14ac:dyDescent="0.2">
      <c r="B12" s="406"/>
      <c r="C12" s="20" t="s">
        <v>97</v>
      </c>
      <c r="D12" s="423" t="s">
        <v>83</v>
      </c>
      <c r="E12" s="424"/>
      <c r="F12" s="425"/>
      <c r="G12" s="423" t="s">
        <v>148</v>
      </c>
      <c r="H12" s="424"/>
      <c r="I12" s="425"/>
      <c r="L12" s="56" t="s">
        <v>250</v>
      </c>
      <c r="M12" s="13" t="s">
        <v>266</v>
      </c>
    </row>
    <row r="13" spans="1:13" ht="21" customHeight="1" x14ac:dyDescent="0.2">
      <c r="B13" s="406"/>
      <c r="C13" s="20" t="s">
        <v>91</v>
      </c>
      <c r="D13" s="53" t="s">
        <v>143</v>
      </c>
      <c r="E13" s="39" t="s">
        <v>92</v>
      </c>
      <c r="F13" s="41" t="s">
        <v>152</v>
      </c>
      <c r="G13" s="53" t="s">
        <v>143</v>
      </c>
      <c r="H13" s="39" t="s">
        <v>92</v>
      </c>
      <c r="I13" s="61" t="s">
        <v>143</v>
      </c>
      <c r="L13" s="56" t="s">
        <v>257</v>
      </c>
      <c r="M13" s="13" t="s">
        <v>258</v>
      </c>
    </row>
    <row r="14" spans="1:13" ht="21" customHeight="1" thickBot="1" x14ac:dyDescent="0.25">
      <c r="B14" s="407"/>
      <c r="C14" s="21" t="s">
        <v>93</v>
      </c>
      <c r="D14" s="22">
        <v>0</v>
      </c>
      <c r="E14" s="23" t="s">
        <v>94</v>
      </c>
      <c r="F14" s="24">
        <v>0</v>
      </c>
      <c r="G14" s="22">
        <v>20</v>
      </c>
      <c r="H14" s="23" t="s">
        <v>94</v>
      </c>
      <c r="I14" s="24">
        <v>0</v>
      </c>
      <c r="L14" s="56"/>
      <c r="M14" s="13" t="s">
        <v>267</v>
      </c>
    </row>
    <row r="15" spans="1:13" ht="21" customHeight="1" x14ac:dyDescent="0.2">
      <c r="B15" s="405">
        <v>0.44791666666666669</v>
      </c>
      <c r="C15" s="19">
        <v>2</v>
      </c>
      <c r="D15" s="420">
        <v>67</v>
      </c>
      <c r="E15" s="421"/>
      <c r="F15" s="422"/>
      <c r="G15" s="429">
        <v>72</v>
      </c>
      <c r="H15" s="430"/>
      <c r="I15" s="431"/>
      <c r="L15" s="56" t="s">
        <v>259</v>
      </c>
      <c r="M15" s="13" t="s">
        <v>260</v>
      </c>
    </row>
    <row r="16" spans="1:13" ht="21" customHeight="1" x14ac:dyDescent="0.2">
      <c r="B16" s="406"/>
      <c r="C16" s="20" t="s">
        <v>90</v>
      </c>
      <c r="D16" s="42" t="s">
        <v>149</v>
      </c>
      <c r="E16" s="39" t="s">
        <v>0</v>
      </c>
      <c r="F16" s="43" t="s">
        <v>5</v>
      </c>
      <c r="G16" s="42" t="s">
        <v>83</v>
      </c>
      <c r="H16" s="39" t="s">
        <v>0</v>
      </c>
      <c r="I16" s="43" t="s">
        <v>148</v>
      </c>
    </row>
    <row r="17" spans="2:13" ht="21" customHeight="1" x14ac:dyDescent="0.2">
      <c r="B17" s="406"/>
      <c r="C17" s="20" t="s">
        <v>97</v>
      </c>
      <c r="D17" s="432" t="s">
        <v>148</v>
      </c>
      <c r="E17" s="433"/>
      <c r="F17" s="434"/>
      <c r="G17" s="423" t="s">
        <v>1</v>
      </c>
      <c r="H17" s="424"/>
      <c r="I17" s="425"/>
      <c r="L17" s="102" t="s">
        <v>310</v>
      </c>
    </row>
    <row r="18" spans="2:13" ht="21" customHeight="1" x14ac:dyDescent="0.2">
      <c r="B18" s="406"/>
      <c r="C18" s="20" t="s">
        <v>91</v>
      </c>
      <c r="D18" s="40" t="s">
        <v>148</v>
      </c>
      <c r="E18" s="39" t="s">
        <v>92</v>
      </c>
      <c r="F18" s="41" t="s">
        <v>58</v>
      </c>
      <c r="G18" s="40" t="s">
        <v>55</v>
      </c>
      <c r="H18" s="39" t="s">
        <v>92</v>
      </c>
      <c r="I18" s="41" t="s">
        <v>149</v>
      </c>
    </row>
    <row r="19" spans="2:13" ht="21" customHeight="1" thickBot="1" x14ac:dyDescent="0.25">
      <c r="B19" s="407"/>
      <c r="C19" s="21" t="s">
        <v>93</v>
      </c>
      <c r="D19" s="44">
        <v>19</v>
      </c>
      <c r="E19" s="45" t="s">
        <v>95</v>
      </c>
      <c r="F19" s="46">
        <v>31</v>
      </c>
      <c r="G19" s="44">
        <v>35</v>
      </c>
      <c r="H19" s="45" t="s">
        <v>95</v>
      </c>
      <c r="I19" s="46">
        <v>51</v>
      </c>
      <c r="L19" s="100" t="s">
        <v>239</v>
      </c>
      <c r="M19" s="7" t="s">
        <v>283</v>
      </c>
    </row>
    <row r="20" spans="2:13" ht="21" customHeight="1" x14ac:dyDescent="0.2">
      <c r="B20" s="405">
        <v>0.5</v>
      </c>
      <c r="C20" s="19">
        <v>3</v>
      </c>
      <c r="D20" s="408">
        <v>35</v>
      </c>
      <c r="E20" s="409"/>
      <c r="F20" s="410"/>
      <c r="G20" s="411">
        <v>37</v>
      </c>
      <c r="H20" s="412"/>
      <c r="I20" s="413"/>
      <c r="L20" s="100" t="s">
        <v>240</v>
      </c>
      <c r="M20" s="7" t="s">
        <v>251</v>
      </c>
    </row>
    <row r="21" spans="2:13" ht="21" customHeight="1" x14ac:dyDescent="0.2">
      <c r="B21" s="406"/>
      <c r="C21" s="20" t="s">
        <v>90</v>
      </c>
      <c r="D21" s="40" t="s">
        <v>58</v>
      </c>
      <c r="E21" s="39" t="s">
        <v>0</v>
      </c>
      <c r="F21" s="41" t="s">
        <v>55</v>
      </c>
      <c r="G21" s="40" t="s">
        <v>149</v>
      </c>
      <c r="H21" s="39" t="s">
        <v>0</v>
      </c>
      <c r="I21" s="41" t="s">
        <v>152</v>
      </c>
      <c r="L21" s="100" t="s">
        <v>241</v>
      </c>
      <c r="M21" s="7" t="s">
        <v>285</v>
      </c>
    </row>
    <row r="22" spans="2:13" ht="21" customHeight="1" x14ac:dyDescent="0.2">
      <c r="B22" s="406"/>
      <c r="C22" s="20" t="s">
        <v>97</v>
      </c>
      <c r="D22" s="423" t="s">
        <v>130</v>
      </c>
      <c r="E22" s="424"/>
      <c r="F22" s="425"/>
      <c r="G22" s="423" t="s">
        <v>154</v>
      </c>
      <c r="H22" s="424"/>
      <c r="I22" s="425"/>
      <c r="L22" s="100" t="s">
        <v>238</v>
      </c>
      <c r="M22" s="7" t="s">
        <v>286</v>
      </c>
    </row>
    <row r="23" spans="2:13" ht="21" customHeight="1" x14ac:dyDescent="0.2">
      <c r="B23" s="406"/>
      <c r="C23" s="20" t="s">
        <v>91</v>
      </c>
      <c r="D23" s="53" t="s">
        <v>143</v>
      </c>
      <c r="E23" s="39" t="s">
        <v>92</v>
      </c>
      <c r="F23" s="43" t="s">
        <v>130</v>
      </c>
      <c r="G23" s="42" t="s">
        <v>154</v>
      </c>
      <c r="H23" s="39" t="s">
        <v>92</v>
      </c>
      <c r="I23" s="43" t="s">
        <v>148</v>
      </c>
      <c r="L23" s="100" t="s">
        <v>250</v>
      </c>
      <c r="M23" s="13" t="s">
        <v>263</v>
      </c>
    </row>
    <row r="24" spans="2:13" ht="21" customHeight="1" thickBot="1" x14ac:dyDescent="0.25">
      <c r="B24" s="407"/>
      <c r="C24" s="21" t="s">
        <v>93</v>
      </c>
      <c r="D24" s="44">
        <v>0</v>
      </c>
      <c r="E24" s="45" t="s">
        <v>95</v>
      </c>
      <c r="F24" s="46">
        <v>20</v>
      </c>
      <c r="G24" s="22">
        <v>0</v>
      </c>
      <c r="H24" s="23" t="s">
        <v>94</v>
      </c>
      <c r="I24" s="24">
        <v>20</v>
      </c>
      <c r="L24" s="56" t="s">
        <v>257</v>
      </c>
      <c r="M24" s="7" t="s">
        <v>287</v>
      </c>
    </row>
    <row r="25" spans="2:13" ht="21" customHeight="1" x14ac:dyDescent="0.2">
      <c r="B25" s="405">
        <v>0.55208333333333337</v>
      </c>
      <c r="C25" s="19">
        <v>4</v>
      </c>
      <c r="D25" s="429">
        <v>64</v>
      </c>
      <c r="E25" s="430"/>
      <c r="F25" s="431"/>
      <c r="G25" s="429">
        <v>69</v>
      </c>
      <c r="H25" s="430"/>
      <c r="I25" s="431"/>
    </row>
    <row r="26" spans="2:13" ht="21" customHeight="1" x14ac:dyDescent="0.2">
      <c r="B26" s="406"/>
      <c r="C26" s="20" t="s">
        <v>90</v>
      </c>
      <c r="D26" s="42" t="s">
        <v>1</v>
      </c>
      <c r="E26" s="39" t="s">
        <v>0</v>
      </c>
      <c r="F26" s="43" t="s">
        <v>149</v>
      </c>
      <c r="G26" s="42" t="s">
        <v>5</v>
      </c>
      <c r="H26" s="39" t="s">
        <v>0</v>
      </c>
      <c r="I26" s="43" t="s">
        <v>83</v>
      </c>
    </row>
    <row r="27" spans="2:13" ht="21" customHeight="1" x14ac:dyDescent="0.2">
      <c r="B27" s="406"/>
      <c r="C27" s="20" t="s">
        <v>97</v>
      </c>
      <c r="D27" s="417" t="s">
        <v>58</v>
      </c>
      <c r="E27" s="418"/>
      <c r="F27" s="419"/>
      <c r="G27" s="417" t="s">
        <v>149</v>
      </c>
      <c r="H27" s="418"/>
      <c r="I27" s="419"/>
      <c r="L27" s="101" t="s">
        <v>262</v>
      </c>
    </row>
    <row r="28" spans="2:13" ht="21" customHeight="1" x14ac:dyDescent="0.2">
      <c r="B28" s="406"/>
      <c r="C28" s="20" t="s">
        <v>91</v>
      </c>
      <c r="D28" s="40" t="s">
        <v>58</v>
      </c>
      <c r="E28" s="39" t="s">
        <v>92</v>
      </c>
      <c r="F28" s="41" t="s">
        <v>55</v>
      </c>
      <c r="G28" s="53" t="s">
        <v>143</v>
      </c>
      <c r="H28" s="39" t="s">
        <v>92</v>
      </c>
      <c r="I28" s="61" t="s">
        <v>143</v>
      </c>
      <c r="L28" s="99" t="s">
        <v>264</v>
      </c>
    </row>
    <row r="29" spans="2:13" ht="21" customHeight="1" thickBot="1" x14ac:dyDescent="0.25">
      <c r="B29" s="407"/>
      <c r="C29" s="21" t="s">
        <v>93</v>
      </c>
      <c r="D29" s="22">
        <v>79</v>
      </c>
      <c r="E29" s="23" t="s">
        <v>94</v>
      </c>
      <c r="F29" s="24">
        <v>27</v>
      </c>
      <c r="G29" s="22">
        <v>40</v>
      </c>
      <c r="H29" s="23" t="s">
        <v>94</v>
      </c>
      <c r="I29" s="24">
        <v>35</v>
      </c>
      <c r="L29" s="99"/>
      <c r="M29" s="99" t="s">
        <v>245</v>
      </c>
    </row>
    <row r="30" spans="2:13" ht="21" customHeight="1" x14ac:dyDescent="0.2">
      <c r="B30" s="405">
        <v>0.60416666666666663</v>
      </c>
      <c r="C30" s="19">
        <v>5</v>
      </c>
      <c r="D30" s="438">
        <v>38</v>
      </c>
      <c r="E30" s="439"/>
      <c r="F30" s="440"/>
      <c r="G30" s="429">
        <v>37</v>
      </c>
      <c r="H30" s="430"/>
      <c r="I30" s="431"/>
      <c r="L30" s="99"/>
      <c r="M30" s="99" t="s">
        <v>246</v>
      </c>
    </row>
    <row r="31" spans="2:13" ht="21" customHeight="1" x14ac:dyDescent="0.2">
      <c r="B31" s="406"/>
      <c r="C31" s="20" t="s">
        <v>90</v>
      </c>
      <c r="D31" s="40" t="s">
        <v>152</v>
      </c>
      <c r="E31" s="39" t="s">
        <v>0</v>
      </c>
      <c r="F31" s="41" t="s">
        <v>148</v>
      </c>
      <c r="G31" s="42" t="s">
        <v>130</v>
      </c>
      <c r="H31" s="39" t="s">
        <v>0</v>
      </c>
      <c r="I31" s="43" t="s">
        <v>154</v>
      </c>
      <c r="L31" s="99"/>
      <c r="M31" s="99" t="s">
        <v>247</v>
      </c>
    </row>
    <row r="32" spans="2:13" ht="21" customHeight="1" x14ac:dyDescent="0.2">
      <c r="B32" s="406"/>
      <c r="C32" s="20" t="s">
        <v>97</v>
      </c>
      <c r="D32" s="423" t="s">
        <v>149</v>
      </c>
      <c r="E32" s="424"/>
      <c r="F32" s="425"/>
      <c r="G32" s="423" t="s">
        <v>5</v>
      </c>
      <c r="H32" s="424"/>
      <c r="I32" s="425"/>
      <c r="L32" s="99"/>
      <c r="M32" s="99" t="s">
        <v>249</v>
      </c>
    </row>
    <row r="33" spans="2:13" ht="21" customHeight="1" x14ac:dyDescent="0.2">
      <c r="B33" s="406"/>
      <c r="C33" s="20" t="s">
        <v>91</v>
      </c>
      <c r="D33" s="42" t="s">
        <v>1</v>
      </c>
      <c r="E33" s="39" t="s">
        <v>92</v>
      </c>
      <c r="F33" s="43" t="s">
        <v>149</v>
      </c>
      <c r="G33" s="42" t="s">
        <v>5</v>
      </c>
      <c r="H33" s="39" t="s">
        <v>92</v>
      </c>
      <c r="I33" s="43" t="s">
        <v>83</v>
      </c>
      <c r="L33" s="99"/>
      <c r="M33" s="99" t="s">
        <v>248</v>
      </c>
    </row>
    <row r="34" spans="2:13" ht="21" customHeight="1" thickBot="1" x14ac:dyDescent="0.25">
      <c r="B34" s="407"/>
      <c r="C34" s="21" t="s">
        <v>93</v>
      </c>
      <c r="D34" s="44">
        <v>20</v>
      </c>
      <c r="E34" s="45" t="s">
        <v>550</v>
      </c>
      <c r="F34" s="46">
        <v>0</v>
      </c>
      <c r="G34" s="44">
        <v>51</v>
      </c>
      <c r="H34" s="45" t="s">
        <v>550</v>
      </c>
      <c r="I34" s="46">
        <v>23</v>
      </c>
      <c r="L34" s="13" t="s">
        <v>265</v>
      </c>
    </row>
    <row r="35" spans="2:13" ht="21" customHeight="1" x14ac:dyDescent="0.2">
      <c r="G35" s="13"/>
      <c r="H35" s="13"/>
      <c r="I35" s="13"/>
    </row>
    <row r="36" spans="2:13" ht="21" customHeight="1" x14ac:dyDescent="0.2">
      <c r="G36" s="13"/>
      <c r="H36" s="13"/>
      <c r="I36" s="13"/>
    </row>
    <row r="37" spans="2:13" ht="21" customHeight="1" x14ac:dyDescent="0.2"/>
    <row r="38" spans="2:13" x14ac:dyDescent="0.2">
      <c r="B38" s="27"/>
    </row>
    <row r="39" spans="2:13" ht="18" customHeight="1" x14ac:dyDescent="0.2"/>
  </sheetData>
  <mergeCells count="28">
    <mergeCell ref="B25:B29"/>
    <mergeCell ref="D25:F25"/>
    <mergeCell ref="G25:I25"/>
    <mergeCell ref="D27:F27"/>
    <mergeCell ref="G27:I27"/>
    <mergeCell ref="B30:B34"/>
    <mergeCell ref="D30:F30"/>
    <mergeCell ref="G30:I30"/>
    <mergeCell ref="D32:F32"/>
    <mergeCell ref="G32:I32"/>
    <mergeCell ref="B15:B19"/>
    <mergeCell ref="D15:F15"/>
    <mergeCell ref="G15:I15"/>
    <mergeCell ref="D17:F17"/>
    <mergeCell ref="G17:I17"/>
    <mergeCell ref="B20:B24"/>
    <mergeCell ref="D20:F20"/>
    <mergeCell ref="G20:I20"/>
    <mergeCell ref="D22:F22"/>
    <mergeCell ref="G22:I22"/>
    <mergeCell ref="A1:J1"/>
    <mergeCell ref="D9:F9"/>
    <mergeCell ref="G9:I9"/>
    <mergeCell ref="B10:B14"/>
    <mergeCell ref="D10:F10"/>
    <mergeCell ref="G10:I10"/>
    <mergeCell ref="D12:F12"/>
    <mergeCell ref="G12:I12"/>
  </mergeCells>
  <phoneticPr fontId="2"/>
  <pageMargins left="0.25" right="0.25" top="0.75" bottom="0.75" header="0.3" footer="0.3"/>
  <pageSetup paperSize="9" scale="70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44"/>
  <sheetViews>
    <sheetView showGridLines="0" topLeftCell="A16" zoomScaleNormal="100" workbookViewId="0">
      <selection activeCell="I40" sqref="I40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81640625" style="13" customWidth="1"/>
    <col min="11" max="11" width="4.08984375" style="13" customWidth="1"/>
    <col min="12" max="12" width="4.6328125" style="13" customWidth="1"/>
    <col min="13" max="16384" width="9.90625" style="13"/>
  </cols>
  <sheetData>
    <row r="1" spans="1:13" ht="35.25" customHeight="1" x14ac:dyDescent="0.3">
      <c r="A1" s="401" t="s">
        <v>100</v>
      </c>
      <c r="B1" s="401"/>
      <c r="C1" s="401"/>
      <c r="D1" s="401"/>
      <c r="E1" s="401"/>
      <c r="F1" s="401"/>
      <c r="G1" s="401"/>
      <c r="H1" s="401"/>
      <c r="I1" s="401"/>
      <c r="J1" s="401"/>
    </row>
    <row r="2" spans="1:13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101" t="s">
        <v>228</v>
      </c>
    </row>
    <row r="3" spans="1:13" ht="21" customHeight="1" x14ac:dyDescent="0.2">
      <c r="B3" s="13" t="s">
        <v>121</v>
      </c>
      <c r="C3" s="13" t="s">
        <v>124</v>
      </c>
      <c r="G3" s="13" t="s">
        <v>181</v>
      </c>
    </row>
    <row r="4" spans="1:13" ht="21" customHeight="1" x14ac:dyDescent="0.2">
      <c r="B4" s="13" t="s">
        <v>102</v>
      </c>
      <c r="G4" s="15" t="s">
        <v>223</v>
      </c>
      <c r="L4" s="56" t="s">
        <v>229</v>
      </c>
      <c r="M4" s="13" t="s">
        <v>230</v>
      </c>
    </row>
    <row r="5" spans="1:13" ht="21" customHeight="1" x14ac:dyDescent="0.2">
      <c r="B5" s="16" t="s">
        <v>291</v>
      </c>
      <c r="L5" s="56"/>
      <c r="M5" s="13" t="s">
        <v>231</v>
      </c>
    </row>
    <row r="6" spans="1:13" ht="21" customHeight="1" x14ac:dyDescent="0.2">
      <c r="B6" s="13" t="s">
        <v>86</v>
      </c>
      <c r="D6" s="15" t="s">
        <v>168</v>
      </c>
      <c r="G6" s="13"/>
      <c r="L6" s="56"/>
      <c r="M6" s="13" t="s">
        <v>232</v>
      </c>
    </row>
    <row r="7" spans="1:13" ht="21" customHeight="1" x14ac:dyDescent="0.2">
      <c r="B7" s="13" t="s">
        <v>96</v>
      </c>
      <c r="D7" s="15" t="s">
        <v>288</v>
      </c>
      <c r="L7" s="56" t="s">
        <v>233</v>
      </c>
      <c r="M7" s="13" t="s">
        <v>235</v>
      </c>
    </row>
    <row r="8" spans="1:13" ht="18.75" customHeight="1" thickBot="1" x14ac:dyDescent="0.25">
      <c r="L8" s="56"/>
      <c r="M8" s="13" t="s">
        <v>234</v>
      </c>
    </row>
    <row r="9" spans="1:13" ht="21" customHeight="1" thickBot="1" x14ac:dyDescent="0.25">
      <c r="B9" s="17" t="s">
        <v>87</v>
      </c>
      <c r="C9" s="18"/>
      <c r="D9" s="402" t="s">
        <v>88</v>
      </c>
      <c r="E9" s="403"/>
      <c r="F9" s="404"/>
      <c r="G9" s="402" t="s">
        <v>89</v>
      </c>
      <c r="H9" s="403"/>
      <c r="I9" s="404"/>
      <c r="L9" s="56" t="s">
        <v>236</v>
      </c>
      <c r="M9" s="13" t="s">
        <v>237</v>
      </c>
    </row>
    <row r="10" spans="1:13" ht="20.25" customHeight="1" x14ac:dyDescent="0.2">
      <c r="B10" s="405">
        <v>0.41666666666666669</v>
      </c>
      <c r="C10" s="19">
        <v>1</v>
      </c>
      <c r="D10" s="420">
        <v>21</v>
      </c>
      <c r="E10" s="421"/>
      <c r="F10" s="422"/>
      <c r="G10" s="408">
        <v>18</v>
      </c>
      <c r="H10" s="409"/>
      <c r="I10" s="410"/>
      <c r="L10" s="56" t="s">
        <v>238</v>
      </c>
      <c r="M10" s="13" t="s">
        <v>255</v>
      </c>
    </row>
    <row r="11" spans="1:13" ht="21" customHeight="1" x14ac:dyDescent="0.2">
      <c r="B11" s="406"/>
      <c r="C11" s="20" t="s">
        <v>90</v>
      </c>
      <c r="D11" s="42" t="s">
        <v>150</v>
      </c>
      <c r="E11" s="39" t="s">
        <v>0</v>
      </c>
      <c r="F11" s="43" t="s">
        <v>163</v>
      </c>
      <c r="G11" s="40" t="s">
        <v>1</v>
      </c>
      <c r="H11" s="39" t="s">
        <v>0</v>
      </c>
      <c r="I11" s="41" t="s">
        <v>147</v>
      </c>
      <c r="L11" s="56"/>
      <c r="M11" s="13" t="s">
        <v>256</v>
      </c>
    </row>
    <row r="12" spans="1:13" ht="21" customHeight="1" x14ac:dyDescent="0.2">
      <c r="B12" s="406"/>
      <c r="C12" s="20" t="s">
        <v>97</v>
      </c>
      <c r="D12" s="423" t="s">
        <v>146</v>
      </c>
      <c r="E12" s="424"/>
      <c r="F12" s="425"/>
      <c r="G12" s="417" t="s">
        <v>128</v>
      </c>
      <c r="H12" s="418"/>
      <c r="I12" s="419"/>
      <c r="L12" s="56" t="s">
        <v>250</v>
      </c>
      <c r="M12" s="13" t="s">
        <v>266</v>
      </c>
    </row>
    <row r="13" spans="1:13" ht="21" customHeight="1" x14ac:dyDescent="0.2">
      <c r="B13" s="406"/>
      <c r="C13" s="20" t="s">
        <v>91</v>
      </c>
      <c r="D13" s="53" t="s">
        <v>143</v>
      </c>
      <c r="E13" s="39" t="s">
        <v>92</v>
      </c>
      <c r="F13" s="43" t="s">
        <v>146</v>
      </c>
      <c r="G13" s="40" t="s">
        <v>128</v>
      </c>
      <c r="H13" s="39" t="s">
        <v>92</v>
      </c>
      <c r="I13" s="41" t="s">
        <v>130</v>
      </c>
      <c r="L13" s="56" t="s">
        <v>257</v>
      </c>
      <c r="M13" s="13" t="s">
        <v>258</v>
      </c>
    </row>
    <row r="14" spans="1:13" ht="21" customHeight="1" thickBot="1" x14ac:dyDescent="0.25">
      <c r="B14" s="407"/>
      <c r="C14" s="21" t="s">
        <v>93</v>
      </c>
      <c r="D14" s="22">
        <v>22</v>
      </c>
      <c r="E14" s="23" t="s">
        <v>94</v>
      </c>
      <c r="F14" s="24">
        <v>84</v>
      </c>
      <c r="G14" s="22">
        <v>37</v>
      </c>
      <c r="H14" s="23" t="s">
        <v>94</v>
      </c>
      <c r="I14" s="24">
        <v>18</v>
      </c>
      <c r="L14" s="56"/>
      <c r="M14" s="13" t="s">
        <v>267</v>
      </c>
    </row>
    <row r="15" spans="1:13" ht="21" customHeight="1" x14ac:dyDescent="0.2">
      <c r="B15" s="405">
        <v>0.46875</v>
      </c>
      <c r="C15" s="19">
        <v>2</v>
      </c>
      <c r="D15" s="438">
        <v>23</v>
      </c>
      <c r="E15" s="439"/>
      <c r="F15" s="440"/>
      <c r="G15" s="408">
        <v>49</v>
      </c>
      <c r="H15" s="409"/>
      <c r="I15" s="410"/>
      <c r="L15" s="56" t="s">
        <v>259</v>
      </c>
      <c r="M15" s="13" t="s">
        <v>260</v>
      </c>
    </row>
    <row r="16" spans="1:13" ht="21" customHeight="1" x14ac:dyDescent="0.2">
      <c r="B16" s="406"/>
      <c r="C16" s="20" t="s">
        <v>90</v>
      </c>
      <c r="D16" s="40" t="s">
        <v>153</v>
      </c>
      <c r="E16" s="39" t="s">
        <v>0</v>
      </c>
      <c r="F16" s="41" t="s">
        <v>156</v>
      </c>
      <c r="G16" s="40" t="s">
        <v>158</v>
      </c>
      <c r="H16" s="39" t="s">
        <v>0</v>
      </c>
      <c r="I16" s="41" t="s">
        <v>163</v>
      </c>
    </row>
    <row r="17" spans="2:13" ht="21" customHeight="1" x14ac:dyDescent="0.2">
      <c r="B17" s="406"/>
      <c r="C17" s="20" t="s">
        <v>97</v>
      </c>
      <c r="D17" s="423" t="s">
        <v>150</v>
      </c>
      <c r="E17" s="424"/>
      <c r="F17" s="425"/>
      <c r="G17" s="432" t="s">
        <v>147</v>
      </c>
      <c r="H17" s="433"/>
      <c r="I17" s="434"/>
      <c r="L17" s="102" t="s">
        <v>289</v>
      </c>
    </row>
    <row r="18" spans="2:13" ht="21" customHeight="1" x14ac:dyDescent="0.2">
      <c r="B18" s="406"/>
      <c r="C18" s="20" t="s">
        <v>91</v>
      </c>
      <c r="D18" s="42" t="s">
        <v>150</v>
      </c>
      <c r="E18" s="39" t="s">
        <v>92</v>
      </c>
      <c r="F18" s="43" t="s">
        <v>163</v>
      </c>
      <c r="G18" s="40" t="s">
        <v>1</v>
      </c>
      <c r="H18" s="39" t="s">
        <v>92</v>
      </c>
      <c r="I18" s="41" t="s">
        <v>147</v>
      </c>
    </row>
    <row r="19" spans="2:13" ht="21" customHeight="1" thickBot="1" x14ac:dyDescent="0.25">
      <c r="B19" s="407"/>
      <c r="C19" s="21" t="s">
        <v>93</v>
      </c>
      <c r="D19" s="44">
        <v>51</v>
      </c>
      <c r="E19" s="45" t="s">
        <v>95</v>
      </c>
      <c r="F19" s="46">
        <v>16</v>
      </c>
      <c r="G19" s="44">
        <v>58</v>
      </c>
      <c r="H19" s="45" t="s">
        <v>95</v>
      </c>
      <c r="I19" s="46">
        <v>39</v>
      </c>
      <c r="L19" s="100" t="s">
        <v>239</v>
      </c>
      <c r="M19" s="7" t="s">
        <v>254</v>
      </c>
    </row>
    <row r="20" spans="2:13" ht="21" customHeight="1" x14ac:dyDescent="0.2">
      <c r="B20" s="405">
        <v>0.52083333333333337</v>
      </c>
      <c r="C20" s="19">
        <v>3</v>
      </c>
      <c r="D20" s="435">
        <v>27</v>
      </c>
      <c r="E20" s="436"/>
      <c r="F20" s="437"/>
      <c r="G20" s="408">
        <v>2</v>
      </c>
      <c r="H20" s="409"/>
      <c r="I20" s="410"/>
      <c r="L20" s="100" t="s">
        <v>240</v>
      </c>
      <c r="M20" s="7" t="s">
        <v>251</v>
      </c>
    </row>
    <row r="21" spans="2:13" ht="21" customHeight="1" x14ac:dyDescent="0.2">
      <c r="B21" s="406"/>
      <c r="C21" s="20" t="s">
        <v>90</v>
      </c>
      <c r="D21" s="42" t="s">
        <v>163</v>
      </c>
      <c r="E21" s="39" t="s">
        <v>0</v>
      </c>
      <c r="F21" s="43" t="s">
        <v>146</v>
      </c>
      <c r="G21" s="40" t="s">
        <v>128</v>
      </c>
      <c r="H21" s="39" t="s">
        <v>0</v>
      </c>
      <c r="I21" s="41" t="s">
        <v>130</v>
      </c>
      <c r="L21" s="100" t="s">
        <v>241</v>
      </c>
      <c r="M21" s="7" t="s">
        <v>313</v>
      </c>
    </row>
    <row r="22" spans="2:13" ht="21" customHeight="1" x14ac:dyDescent="0.2">
      <c r="B22" s="406"/>
      <c r="C22" s="20" t="s">
        <v>97</v>
      </c>
      <c r="D22" s="417" t="s">
        <v>156</v>
      </c>
      <c r="E22" s="418"/>
      <c r="F22" s="419"/>
      <c r="G22" s="417" t="s">
        <v>163</v>
      </c>
      <c r="H22" s="418"/>
      <c r="I22" s="419"/>
      <c r="L22" s="100"/>
      <c r="M22" s="7" t="s">
        <v>271</v>
      </c>
    </row>
    <row r="23" spans="2:13" ht="21" customHeight="1" x14ac:dyDescent="0.2">
      <c r="B23" s="406"/>
      <c r="C23" s="20" t="s">
        <v>91</v>
      </c>
      <c r="D23" s="40" t="s">
        <v>153</v>
      </c>
      <c r="E23" s="39" t="s">
        <v>92</v>
      </c>
      <c r="F23" s="41" t="s">
        <v>156</v>
      </c>
      <c r="G23" s="40" t="s">
        <v>158</v>
      </c>
      <c r="H23" s="39" t="s">
        <v>92</v>
      </c>
      <c r="I23" s="61" t="s">
        <v>143</v>
      </c>
      <c r="L23" s="100" t="s">
        <v>238</v>
      </c>
      <c r="M23" s="7" t="s">
        <v>314</v>
      </c>
    </row>
    <row r="24" spans="2:13" ht="21" customHeight="1" thickBot="1" x14ac:dyDescent="0.25">
      <c r="B24" s="407"/>
      <c r="C24" s="21" t="s">
        <v>93</v>
      </c>
      <c r="D24" s="22">
        <v>43</v>
      </c>
      <c r="E24" s="23" t="s">
        <v>94</v>
      </c>
      <c r="F24" s="24">
        <v>41</v>
      </c>
      <c r="G24" s="44">
        <v>47</v>
      </c>
      <c r="H24" s="45" t="s">
        <v>95</v>
      </c>
      <c r="I24" s="46">
        <v>33</v>
      </c>
      <c r="L24" s="100" t="s">
        <v>250</v>
      </c>
      <c r="M24" s="13" t="s">
        <v>263</v>
      </c>
    </row>
    <row r="25" spans="2:13" ht="21" customHeight="1" x14ac:dyDescent="0.2">
      <c r="B25" s="405">
        <v>0.57291666666666663</v>
      </c>
      <c r="C25" s="19">
        <v>4</v>
      </c>
      <c r="D25" s="438">
        <v>47</v>
      </c>
      <c r="E25" s="439"/>
      <c r="F25" s="440"/>
      <c r="G25" s="438">
        <v>22</v>
      </c>
      <c r="H25" s="439"/>
      <c r="I25" s="440"/>
      <c r="L25" s="56" t="s">
        <v>257</v>
      </c>
      <c r="M25" s="7" t="s">
        <v>261</v>
      </c>
    </row>
    <row r="26" spans="2:13" ht="21" customHeight="1" x14ac:dyDescent="0.2">
      <c r="B26" s="406"/>
      <c r="C26" s="20" t="s">
        <v>90</v>
      </c>
      <c r="D26" s="40" t="s">
        <v>150</v>
      </c>
      <c r="E26" s="39" t="s">
        <v>0</v>
      </c>
      <c r="F26" s="41" t="s">
        <v>158</v>
      </c>
      <c r="G26" s="40" t="s">
        <v>147</v>
      </c>
      <c r="H26" s="39" t="s">
        <v>0</v>
      </c>
      <c r="I26" s="41" t="s">
        <v>153</v>
      </c>
      <c r="L26" s="56" t="s">
        <v>259</v>
      </c>
      <c r="M26" s="13" t="s">
        <v>290</v>
      </c>
    </row>
    <row r="27" spans="2:13" ht="21" customHeight="1" x14ac:dyDescent="0.2">
      <c r="B27" s="406"/>
      <c r="C27" s="20" t="s">
        <v>97</v>
      </c>
      <c r="D27" s="423" t="s">
        <v>163</v>
      </c>
      <c r="E27" s="424"/>
      <c r="F27" s="425"/>
      <c r="G27" s="417" t="s">
        <v>130</v>
      </c>
      <c r="H27" s="418"/>
      <c r="I27" s="419"/>
    </row>
    <row r="28" spans="2:13" ht="21" customHeight="1" x14ac:dyDescent="0.2">
      <c r="B28" s="406"/>
      <c r="C28" s="20" t="s">
        <v>91</v>
      </c>
      <c r="D28" s="40" t="s">
        <v>64</v>
      </c>
      <c r="E28" s="39" t="s">
        <v>92</v>
      </c>
      <c r="F28" s="61" t="s">
        <v>143</v>
      </c>
      <c r="G28" s="40" t="s">
        <v>130</v>
      </c>
      <c r="H28" s="39" t="s">
        <v>92</v>
      </c>
      <c r="I28" s="41" t="s">
        <v>154</v>
      </c>
      <c r="L28" s="101" t="s">
        <v>262</v>
      </c>
    </row>
    <row r="29" spans="2:13" ht="21" customHeight="1" thickBot="1" x14ac:dyDescent="0.25">
      <c r="B29" s="407"/>
      <c r="C29" s="21" t="s">
        <v>93</v>
      </c>
      <c r="D29" s="22">
        <v>36</v>
      </c>
      <c r="E29" s="23" t="s">
        <v>94</v>
      </c>
      <c r="F29" s="24">
        <v>38</v>
      </c>
      <c r="G29" s="22">
        <v>26</v>
      </c>
      <c r="H29" s="23" t="s">
        <v>94</v>
      </c>
      <c r="I29" s="24">
        <v>44</v>
      </c>
      <c r="L29" s="99" t="s">
        <v>264</v>
      </c>
    </row>
    <row r="30" spans="2:13" ht="21" customHeight="1" x14ac:dyDescent="0.2">
      <c r="B30" s="405">
        <v>0.625</v>
      </c>
      <c r="C30" s="19">
        <v>5</v>
      </c>
      <c r="D30" s="435">
        <v>29</v>
      </c>
      <c r="E30" s="436"/>
      <c r="F30" s="437"/>
      <c r="G30" s="438">
        <v>19</v>
      </c>
      <c r="H30" s="439"/>
      <c r="I30" s="440"/>
      <c r="L30" s="99"/>
      <c r="M30" s="99" t="s">
        <v>245</v>
      </c>
    </row>
    <row r="31" spans="2:13" ht="21" customHeight="1" x14ac:dyDescent="0.2">
      <c r="B31" s="406"/>
      <c r="C31" s="20" t="s">
        <v>90</v>
      </c>
      <c r="D31" s="42" t="s">
        <v>146</v>
      </c>
      <c r="E31" s="39" t="s">
        <v>0</v>
      </c>
      <c r="F31" s="43" t="s">
        <v>161</v>
      </c>
      <c r="G31" s="40" t="s">
        <v>156</v>
      </c>
      <c r="H31" s="39" t="s">
        <v>0</v>
      </c>
      <c r="I31" s="41" t="s">
        <v>1</v>
      </c>
      <c r="L31" s="99"/>
      <c r="M31" s="99" t="s">
        <v>246</v>
      </c>
    </row>
    <row r="32" spans="2:13" ht="21" customHeight="1" x14ac:dyDescent="0.2">
      <c r="B32" s="406"/>
      <c r="C32" s="20" t="s">
        <v>97</v>
      </c>
      <c r="D32" s="417" t="s">
        <v>158</v>
      </c>
      <c r="E32" s="418"/>
      <c r="F32" s="419"/>
      <c r="G32" s="417" t="s">
        <v>153</v>
      </c>
      <c r="H32" s="418"/>
      <c r="I32" s="419"/>
      <c r="L32" s="99"/>
      <c r="M32" s="99" t="s">
        <v>247</v>
      </c>
    </row>
    <row r="33" spans="2:13" ht="21" customHeight="1" x14ac:dyDescent="0.2">
      <c r="B33" s="406"/>
      <c r="C33" s="20" t="s">
        <v>91</v>
      </c>
      <c r="D33" s="40" t="s">
        <v>150</v>
      </c>
      <c r="E33" s="39" t="s">
        <v>92</v>
      </c>
      <c r="F33" s="41" t="s">
        <v>158</v>
      </c>
      <c r="G33" s="40" t="s">
        <v>147</v>
      </c>
      <c r="H33" s="39" t="s">
        <v>92</v>
      </c>
      <c r="I33" s="41" t="s">
        <v>153</v>
      </c>
      <c r="L33" s="99"/>
      <c r="M33" s="99" t="s">
        <v>249</v>
      </c>
    </row>
    <row r="34" spans="2:13" ht="21" customHeight="1" thickBot="1" x14ac:dyDescent="0.25">
      <c r="B34" s="407"/>
      <c r="C34" s="21" t="s">
        <v>93</v>
      </c>
      <c r="D34" s="44">
        <v>38</v>
      </c>
      <c r="E34" s="45" t="s">
        <v>95</v>
      </c>
      <c r="F34" s="46">
        <v>25</v>
      </c>
      <c r="G34" s="44">
        <v>22</v>
      </c>
      <c r="H34" s="45" t="s">
        <v>550</v>
      </c>
      <c r="I34" s="46">
        <v>50</v>
      </c>
      <c r="L34" s="99"/>
      <c r="M34" s="99" t="s">
        <v>248</v>
      </c>
    </row>
    <row r="35" spans="2:13" ht="21" customHeight="1" x14ac:dyDescent="0.2">
      <c r="B35" s="405">
        <v>0.67708333333333337</v>
      </c>
      <c r="C35" s="19">
        <v>6</v>
      </c>
      <c r="D35" s="408">
        <v>57</v>
      </c>
      <c r="E35" s="409"/>
      <c r="F35" s="410"/>
      <c r="G35" s="408">
        <v>11</v>
      </c>
      <c r="H35" s="409"/>
      <c r="I35" s="410"/>
      <c r="L35" s="13" t="s">
        <v>265</v>
      </c>
    </row>
    <row r="36" spans="2:13" ht="21" customHeight="1" x14ac:dyDescent="0.2">
      <c r="B36" s="406"/>
      <c r="C36" s="20" t="s">
        <v>90</v>
      </c>
      <c r="D36" s="40" t="s">
        <v>64</v>
      </c>
      <c r="E36" s="39" t="s">
        <v>0</v>
      </c>
      <c r="F36" s="41" t="s">
        <v>150</v>
      </c>
      <c r="G36" s="40" t="s">
        <v>130</v>
      </c>
      <c r="H36" s="39" t="s">
        <v>0</v>
      </c>
      <c r="I36" s="41" t="s">
        <v>154</v>
      </c>
    </row>
    <row r="37" spans="2:13" ht="21" customHeight="1" x14ac:dyDescent="0.2">
      <c r="B37" s="406"/>
      <c r="C37" s="20" t="s">
        <v>97</v>
      </c>
      <c r="D37" s="423" t="s">
        <v>161</v>
      </c>
      <c r="E37" s="424"/>
      <c r="F37" s="425"/>
      <c r="G37" s="417" t="s">
        <v>1</v>
      </c>
      <c r="H37" s="418"/>
      <c r="I37" s="419"/>
    </row>
    <row r="38" spans="2:13" ht="21" customHeight="1" x14ac:dyDescent="0.2">
      <c r="B38" s="406"/>
      <c r="C38" s="20" t="s">
        <v>91</v>
      </c>
      <c r="D38" s="42" t="s">
        <v>146</v>
      </c>
      <c r="E38" s="39" t="s">
        <v>92</v>
      </c>
      <c r="F38" s="43" t="s">
        <v>161</v>
      </c>
      <c r="G38" s="40" t="s">
        <v>156</v>
      </c>
      <c r="H38" s="39"/>
      <c r="I38" s="61" t="s">
        <v>143</v>
      </c>
    </row>
    <row r="39" spans="2:13" ht="21" customHeight="1" thickBot="1" x14ac:dyDescent="0.25">
      <c r="B39" s="407"/>
      <c r="C39" s="21" t="s">
        <v>93</v>
      </c>
      <c r="D39" s="44">
        <v>49</v>
      </c>
      <c r="E39" s="45" t="s">
        <v>95</v>
      </c>
      <c r="F39" s="46">
        <v>27</v>
      </c>
      <c r="G39" s="44">
        <v>44</v>
      </c>
      <c r="H39" s="45"/>
      <c r="I39" s="46">
        <v>48</v>
      </c>
    </row>
    <row r="40" spans="2:13" ht="21" customHeight="1" x14ac:dyDescent="0.2">
      <c r="G40" s="13"/>
      <c r="H40" s="13"/>
      <c r="I40" s="13"/>
    </row>
    <row r="41" spans="2:13" ht="21" customHeight="1" x14ac:dyDescent="0.2">
      <c r="G41" s="13"/>
      <c r="H41" s="13"/>
      <c r="I41" s="13"/>
    </row>
    <row r="42" spans="2:13" ht="21" customHeight="1" x14ac:dyDescent="0.2"/>
    <row r="43" spans="2:13" x14ac:dyDescent="0.2">
      <c r="B43" s="27"/>
    </row>
    <row r="44" spans="2:13" ht="18" customHeight="1" x14ac:dyDescent="0.2"/>
  </sheetData>
  <mergeCells count="33">
    <mergeCell ref="B35:B39"/>
    <mergeCell ref="D35:F35"/>
    <mergeCell ref="G35:I35"/>
    <mergeCell ref="D37:F37"/>
    <mergeCell ref="G37:I37"/>
    <mergeCell ref="B25:B29"/>
    <mergeCell ref="D25:F25"/>
    <mergeCell ref="G25:I25"/>
    <mergeCell ref="D27:F27"/>
    <mergeCell ref="G27:I27"/>
    <mergeCell ref="B30:B34"/>
    <mergeCell ref="D30:F30"/>
    <mergeCell ref="G30:I30"/>
    <mergeCell ref="D32:F32"/>
    <mergeCell ref="G32:I32"/>
    <mergeCell ref="B15:B19"/>
    <mergeCell ref="D15:F15"/>
    <mergeCell ref="G15:I15"/>
    <mergeCell ref="D17:F17"/>
    <mergeCell ref="G17:I17"/>
    <mergeCell ref="B20:B24"/>
    <mergeCell ref="D20:F20"/>
    <mergeCell ref="G20:I20"/>
    <mergeCell ref="D22:F22"/>
    <mergeCell ref="G22:I22"/>
    <mergeCell ref="A1:J1"/>
    <mergeCell ref="D9:F9"/>
    <mergeCell ref="G9:I9"/>
    <mergeCell ref="B10:B14"/>
    <mergeCell ref="D10:F10"/>
    <mergeCell ref="G10:I10"/>
    <mergeCell ref="D12:F12"/>
    <mergeCell ref="G12:I12"/>
  </mergeCells>
  <phoneticPr fontId="2"/>
  <pageMargins left="0.23622047244094491" right="0.23622047244094491" top="0.35433070866141736" bottom="0.15748031496062992" header="0.31496062992125984" footer="0.31496062992125984"/>
  <pageSetup paperSize="9" scale="70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44"/>
  <sheetViews>
    <sheetView showGridLines="0" topLeftCell="A18" zoomScaleNormal="100" workbookViewId="0">
      <selection activeCell="F40" sqref="F40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81640625" style="13" customWidth="1"/>
    <col min="11" max="11" width="4.08984375" style="13" customWidth="1"/>
    <col min="12" max="12" width="4.6328125" style="13" customWidth="1"/>
    <col min="13" max="14" width="9.90625" style="13"/>
    <col min="15" max="15" width="5.26953125" style="13" customWidth="1"/>
    <col min="16" max="20" width="9.90625" style="13"/>
    <col min="21" max="21" width="13.36328125" style="13" customWidth="1"/>
    <col min="22" max="16384" width="9.90625" style="13"/>
  </cols>
  <sheetData>
    <row r="1" spans="1:13" ht="35.25" customHeight="1" x14ac:dyDescent="0.3">
      <c r="A1" s="401" t="s">
        <v>100</v>
      </c>
      <c r="B1" s="401"/>
      <c r="C1" s="401"/>
      <c r="D1" s="401"/>
      <c r="E1" s="401"/>
      <c r="F1" s="401"/>
      <c r="G1" s="401"/>
      <c r="H1" s="401"/>
      <c r="I1" s="401"/>
      <c r="J1" s="401"/>
      <c r="K1" s="103"/>
    </row>
    <row r="2" spans="1:13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101" t="s">
        <v>228</v>
      </c>
    </row>
    <row r="3" spans="1:13" ht="21" customHeight="1" x14ac:dyDescent="0.2">
      <c r="B3" s="13" t="s">
        <v>125</v>
      </c>
      <c r="C3" s="13" t="s">
        <v>126</v>
      </c>
      <c r="G3" s="13" t="s">
        <v>181</v>
      </c>
    </row>
    <row r="4" spans="1:13" ht="21" customHeight="1" x14ac:dyDescent="0.2">
      <c r="B4" s="13" t="s">
        <v>102</v>
      </c>
      <c r="G4" s="15" t="s">
        <v>223</v>
      </c>
      <c r="L4" s="56" t="s">
        <v>229</v>
      </c>
      <c r="M4" s="13" t="s">
        <v>230</v>
      </c>
    </row>
    <row r="5" spans="1:13" ht="21" customHeight="1" x14ac:dyDescent="0.2">
      <c r="B5" s="16" t="s">
        <v>101</v>
      </c>
      <c r="D5" s="15" t="s">
        <v>580</v>
      </c>
      <c r="L5" s="56"/>
      <c r="M5" s="13" t="s">
        <v>231</v>
      </c>
    </row>
    <row r="6" spans="1:13" ht="21" customHeight="1" x14ac:dyDescent="0.2">
      <c r="B6" s="13" t="s">
        <v>86</v>
      </c>
      <c r="D6" s="15" t="s">
        <v>581</v>
      </c>
      <c r="G6" s="13"/>
      <c r="L6" s="56"/>
      <c r="M6" s="13" t="s">
        <v>232</v>
      </c>
    </row>
    <row r="7" spans="1:13" ht="21" customHeight="1" x14ac:dyDescent="0.2">
      <c r="B7" s="13" t="s">
        <v>96</v>
      </c>
      <c r="D7" s="15" t="s">
        <v>57</v>
      </c>
      <c r="L7" s="56" t="s">
        <v>233</v>
      </c>
      <c r="M7" s="13" t="s">
        <v>235</v>
      </c>
    </row>
    <row r="8" spans="1:13" ht="18.75" customHeight="1" thickBot="1" x14ac:dyDescent="0.25">
      <c r="L8" s="56"/>
      <c r="M8" s="13" t="s">
        <v>234</v>
      </c>
    </row>
    <row r="9" spans="1:13" ht="21" customHeight="1" thickBot="1" x14ac:dyDescent="0.25">
      <c r="B9" s="17" t="s">
        <v>87</v>
      </c>
      <c r="C9" s="18"/>
      <c r="D9" s="402" t="s">
        <v>88</v>
      </c>
      <c r="E9" s="403"/>
      <c r="F9" s="404"/>
      <c r="G9" s="402" t="s">
        <v>89</v>
      </c>
      <c r="H9" s="403"/>
      <c r="I9" s="404"/>
      <c r="L9" s="56" t="s">
        <v>236</v>
      </c>
      <c r="M9" s="13" t="s">
        <v>237</v>
      </c>
    </row>
    <row r="10" spans="1:13" ht="20.25" customHeight="1" x14ac:dyDescent="0.2">
      <c r="B10" s="405">
        <v>0.41666666666666669</v>
      </c>
      <c r="C10" s="19">
        <v>1</v>
      </c>
      <c r="D10" s="420">
        <v>75</v>
      </c>
      <c r="E10" s="421"/>
      <c r="F10" s="422"/>
      <c r="G10" s="420"/>
      <c r="H10" s="421"/>
      <c r="I10" s="422"/>
      <c r="L10" s="56" t="s">
        <v>238</v>
      </c>
      <c r="M10" s="13" t="s">
        <v>255</v>
      </c>
    </row>
    <row r="11" spans="1:13" ht="21" customHeight="1" x14ac:dyDescent="0.2">
      <c r="B11" s="406"/>
      <c r="C11" s="20" t="s">
        <v>90</v>
      </c>
      <c r="D11" s="42" t="s">
        <v>81</v>
      </c>
      <c r="E11" s="39" t="s">
        <v>0</v>
      </c>
      <c r="F11" s="43" t="s">
        <v>67</v>
      </c>
      <c r="G11" s="42"/>
      <c r="H11" s="39" t="s">
        <v>0</v>
      </c>
      <c r="I11" s="43"/>
      <c r="L11" s="56"/>
      <c r="M11" s="13" t="s">
        <v>256</v>
      </c>
    </row>
    <row r="12" spans="1:13" ht="21" customHeight="1" x14ac:dyDescent="0.2">
      <c r="B12" s="406"/>
      <c r="C12" s="20" t="s">
        <v>97</v>
      </c>
      <c r="D12" s="423" t="s">
        <v>80</v>
      </c>
      <c r="E12" s="424"/>
      <c r="F12" s="425"/>
      <c r="G12" s="423"/>
      <c r="H12" s="424"/>
      <c r="I12" s="425"/>
      <c r="L12" s="56" t="s">
        <v>250</v>
      </c>
      <c r="M12" s="13" t="s">
        <v>266</v>
      </c>
    </row>
    <row r="13" spans="1:13" ht="21" customHeight="1" x14ac:dyDescent="0.2">
      <c r="B13" s="406"/>
      <c r="C13" s="20" t="s">
        <v>91</v>
      </c>
      <c r="D13" s="53" t="s">
        <v>143</v>
      </c>
      <c r="E13" s="39" t="s">
        <v>92</v>
      </c>
      <c r="F13" s="61" t="s">
        <v>143</v>
      </c>
      <c r="G13" s="42"/>
      <c r="H13" s="39" t="s">
        <v>92</v>
      </c>
      <c r="I13" s="43"/>
      <c r="L13" s="56" t="s">
        <v>257</v>
      </c>
      <c r="M13" s="13" t="s">
        <v>258</v>
      </c>
    </row>
    <row r="14" spans="1:13" ht="21" customHeight="1" thickBot="1" x14ac:dyDescent="0.25">
      <c r="B14" s="407"/>
      <c r="C14" s="21" t="s">
        <v>93</v>
      </c>
      <c r="D14" s="22">
        <v>27</v>
      </c>
      <c r="E14" s="23" t="s">
        <v>94</v>
      </c>
      <c r="F14" s="24">
        <v>46</v>
      </c>
      <c r="G14" s="25"/>
      <c r="H14" s="23" t="s">
        <v>94</v>
      </c>
      <c r="I14" s="26"/>
      <c r="L14" s="56"/>
      <c r="M14" s="13" t="s">
        <v>267</v>
      </c>
    </row>
    <row r="15" spans="1:13" ht="21" customHeight="1" x14ac:dyDescent="0.2">
      <c r="B15" s="405">
        <v>0.46875</v>
      </c>
      <c r="C15" s="19">
        <v>2</v>
      </c>
      <c r="D15" s="438">
        <v>73</v>
      </c>
      <c r="E15" s="439"/>
      <c r="F15" s="440"/>
      <c r="G15" s="420"/>
      <c r="H15" s="421"/>
      <c r="I15" s="422"/>
      <c r="L15" s="56" t="s">
        <v>259</v>
      </c>
      <c r="M15" s="13" t="s">
        <v>260</v>
      </c>
    </row>
    <row r="16" spans="1:13" ht="21" customHeight="1" x14ac:dyDescent="0.2">
      <c r="B16" s="406"/>
      <c r="C16" s="20" t="s">
        <v>90</v>
      </c>
      <c r="D16" s="40" t="s">
        <v>60</v>
      </c>
      <c r="E16" s="39" t="s">
        <v>0</v>
      </c>
      <c r="F16" s="41" t="s">
        <v>67</v>
      </c>
      <c r="G16" s="42"/>
      <c r="H16" s="39" t="s">
        <v>0</v>
      </c>
      <c r="I16" s="43"/>
    </row>
    <row r="17" spans="2:13" ht="21" customHeight="1" x14ac:dyDescent="0.2">
      <c r="B17" s="406"/>
      <c r="C17" s="20" t="s">
        <v>97</v>
      </c>
      <c r="D17" s="417" t="s">
        <v>56</v>
      </c>
      <c r="E17" s="418"/>
      <c r="F17" s="419"/>
      <c r="G17" s="442"/>
      <c r="H17" s="443"/>
      <c r="I17" s="444"/>
      <c r="L17" s="102" t="s">
        <v>244</v>
      </c>
    </row>
    <row r="18" spans="2:13" ht="21" customHeight="1" x14ac:dyDescent="0.2">
      <c r="B18" s="406"/>
      <c r="C18" s="20" t="s">
        <v>91</v>
      </c>
      <c r="D18" s="53" t="s">
        <v>143</v>
      </c>
      <c r="E18" s="39" t="s">
        <v>92</v>
      </c>
      <c r="F18" s="61" t="s">
        <v>143</v>
      </c>
      <c r="G18" s="42"/>
      <c r="H18" s="39" t="s">
        <v>92</v>
      </c>
      <c r="I18" s="43"/>
    </row>
    <row r="19" spans="2:13" ht="21" customHeight="1" thickBot="1" x14ac:dyDescent="0.25">
      <c r="B19" s="407"/>
      <c r="C19" s="21" t="s">
        <v>93</v>
      </c>
      <c r="D19" s="44">
        <v>33</v>
      </c>
      <c r="E19" s="45" t="s">
        <v>95</v>
      </c>
      <c r="F19" s="46">
        <v>36</v>
      </c>
      <c r="G19" s="44"/>
      <c r="H19" s="45" t="s">
        <v>95</v>
      </c>
      <c r="I19" s="46"/>
      <c r="L19" s="100" t="s">
        <v>239</v>
      </c>
      <c r="M19" s="7" t="s">
        <v>254</v>
      </c>
    </row>
    <row r="20" spans="2:13" ht="21" customHeight="1" x14ac:dyDescent="0.2">
      <c r="B20" s="405">
        <v>0.52083333333333337</v>
      </c>
      <c r="C20" s="19">
        <v>3</v>
      </c>
      <c r="D20" s="435">
        <v>76</v>
      </c>
      <c r="E20" s="436"/>
      <c r="F20" s="437"/>
      <c r="G20" s="420">
        <v>73</v>
      </c>
      <c r="H20" s="421"/>
      <c r="I20" s="422"/>
      <c r="L20" s="100" t="s">
        <v>240</v>
      </c>
      <c r="M20" s="7" t="s">
        <v>251</v>
      </c>
    </row>
    <row r="21" spans="2:13" ht="21" customHeight="1" x14ac:dyDescent="0.2">
      <c r="B21" s="406"/>
      <c r="C21" s="20" t="s">
        <v>90</v>
      </c>
      <c r="D21" s="42" t="s">
        <v>62</v>
      </c>
      <c r="E21" s="39" t="s">
        <v>0</v>
      </c>
      <c r="F21" s="43" t="s">
        <v>81</v>
      </c>
      <c r="G21" s="42" t="s">
        <v>67</v>
      </c>
      <c r="H21" s="39" t="s">
        <v>0</v>
      </c>
      <c r="I21" s="43" t="s">
        <v>80</v>
      </c>
      <c r="L21" s="100" t="s">
        <v>241</v>
      </c>
      <c r="M21" s="7" t="s">
        <v>313</v>
      </c>
    </row>
    <row r="22" spans="2:13" ht="21" customHeight="1" x14ac:dyDescent="0.2">
      <c r="B22" s="406"/>
      <c r="C22" s="20" t="s">
        <v>97</v>
      </c>
      <c r="D22" s="417" t="s">
        <v>60</v>
      </c>
      <c r="E22" s="418"/>
      <c r="F22" s="419"/>
      <c r="G22" s="417" t="s">
        <v>67</v>
      </c>
      <c r="H22" s="418"/>
      <c r="I22" s="419"/>
      <c r="L22" s="100"/>
      <c r="M22" s="7" t="s">
        <v>271</v>
      </c>
    </row>
    <row r="23" spans="2:13" ht="21" customHeight="1" x14ac:dyDescent="0.2">
      <c r="B23" s="406"/>
      <c r="C23" s="20" t="s">
        <v>91</v>
      </c>
      <c r="D23" s="53" t="s">
        <v>143</v>
      </c>
      <c r="E23" s="39" t="s">
        <v>92</v>
      </c>
      <c r="F23" s="61" t="s">
        <v>143</v>
      </c>
      <c r="G23" s="53" t="s">
        <v>143</v>
      </c>
      <c r="H23" s="39" t="s">
        <v>92</v>
      </c>
      <c r="I23" s="61" t="s">
        <v>143</v>
      </c>
      <c r="L23" s="100" t="s">
        <v>238</v>
      </c>
      <c r="M23" s="7" t="s">
        <v>314</v>
      </c>
    </row>
    <row r="24" spans="2:13" ht="21" customHeight="1" thickBot="1" x14ac:dyDescent="0.25">
      <c r="B24" s="407"/>
      <c r="C24" s="21" t="s">
        <v>93</v>
      </c>
      <c r="D24" s="22">
        <v>53</v>
      </c>
      <c r="E24" s="23" t="s">
        <v>94</v>
      </c>
      <c r="F24" s="24">
        <v>42</v>
      </c>
      <c r="G24" s="44">
        <v>36</v>
      </c>
      <c r="H24" s="45" t="s">
        <v>95</v>
      </c>
      <c r="I24" s="46">
        <v>33</v>
      </c>
      <c r="L24" s="100" t="s">
        <v>250</v>
      </c>
      <c r="M24" s="13" t="s">
        <v>263</v>
      </c>
    </row>
    <row r="25" spans="2:13" ht="21" customHeight="1" x14ac:dyDescent="0.2">
      <c r="B25" s="405">
        <v>0.57291666666666663</v>
      </c>
      <c r="C25" s="19">
        <v>4</v>
      </c>
      <c r="D25" s="438">
        <v>71</v>
      </c>
      <c r="E25" s="439"/>
      <c r="F25" s="440"/>
      <c r="G25" s="429"/>
      <c r="H25" s="430"/>
      <c r="I25" s="431"/>
      <c r="L25" s="56" t="s">
        <v>257</v>
      </c>
      <c r="M25" s="7" t="s">
        <v>261</v>
      </c>
    </row>
    <row r="26" spans="2:13" ht="21" customHeight="1" x14ac:dyDescent="0.2">
      <c r="B26" s="406"/>
      <c r="C26" s="20" t="s">
        <v>90</v>
      </c>
      <c r="D26" s="40" t="s">
        <v>56</v>
      </c>
      <c r="E26" s="39" t="s">
        <v>0</v>
      </c>
      <c r="F26" s="41" t="s">
        <v>60</v>
      </c>
      <c r="G26" s="42"/>
      <c r="H26" s="39" t="s">
        <v>0</v>
      </c>
      <c r="I26" s="43"/>
    </row>
    <row r="27" spans="2:13" ht="21" customHeight="1" x14ac:dyDescent="0.2">
      <c r="B27" s="406"/>
      <c r="C27" s="20" t="s">
        <v>97</v>
      </c>
      <c r="D27" s="423" t="s">
        <v>81</v>
      </c>
      <c r="E27" s="424"/>
      <c r="F27" s="425"/>
      <c r="G27" s="423"/>
      <c r="H27" s="424"/>
      <c r="I27" s="425"/>
      <c r="L27" s="101" t="s">
        <v>262</v>
      </c>
    </row>
    <row r="28" spans="2:13" ht="21" customHeight="1" x14ac:dyDescent="0.2">
      <c r="B28" s="406"/>
      <c r="C28" s="20" t="s">
        <v>91</v>
      </c>
      <c r="D28" s="53" t="s">
        <v>143</v>
      </c>
      <c r="E28" s="39" t="s">
        <v>92</v>
      </c>
      <c r="F28" s="61" t="s">
        <v>143</v>
      </c>
      <c r="G28" s="42"/>
      <c r="H28" s="39" t="s">
        <v>92</v>
      </c>
      <c r="I28" s="43"/>
      <c r="L28" s="99" t="s">
        <v>264</v>
      </c>
    </row>
    <row r="29" spans="2:13" ht="21" customHeight="1" thickBot="1" x14ac:dyDescent="0.25">
      <c r="B29" s="407"/>
      <c r="C29" s="21" t="s">
        <v>93</v>
      </c>
      <c r="D29" s="22">
        <v>42</v>
      </c>
      <c r="E29" s="23" t="s">
        <v>94</v>
      </c>
      <c r="F29" s="24">
        <v>18</v>
      </c>
      <c r="G29" s="22"/>
      <c r="H29" s="23" t="s">
        <v>94</v>
      </c>
      <c r="I29" s="24"/>
      <c r="L29" s="99"/>
      <c r="M29" s="99" t="s">
        <v>245</v>
      </c>
    </row>
    <row r="30" spans="2:13" ht="21" customHeight="1" x14ac:dyDescent="0.2">
      <c r="B30" s="405">
        <v>0.625</v>
      </c>
      <c r="C30" s="19">
        <v>5</v>
      </c>
      <c r="D30" s="435">
        <v>74</v>
      </c>
      <c r="E30" s="436"/>
      <c r="F30" s="437"/>
      <c r="G30" s="429"/>
      <c r="H30" s="430"/>
      <c r="I30" s="431"/>
      <c r="L30" s="99"/>
      <c r="M30" s="99" t="s">
        <v>246</v>
      </c>
    </row>
    <row r="31" spans="2:13" ht="21" customHeight="1" x14ac:dyDescent="0.2">
      <c r="B31" s="406"/>
      <c r="C31" s="20" t="s">
        <v>90</v>
      </c>
      <c r="D31" s="42" t="s">
        <v>80</v>
      </c>
      <c r="E31" s="39" t="s">
        <v>0</v>
      </c>
      <c r="F31" s="43" t="s">
        <v>62</v>
      </c>
      <c r="G31" s="42"/>
      <c r="H31" s="39" t="s">
        <v>0</v>
      </c>
      <c r="I31" s="43"/>
      <c r="L31" s="99"/>
      <c r="M31" s="99" t="s">
        <v>247</v>
      </c>
    </row>
    <row r="32" spans="2:13" ht="21" customHeight="1" x14ac:dyDescent="0.2">
      <c r="B32" s="406"/>
      <c r="C32" s="20" t="s">
        <v>97</v>
      </c>
      <c r="D32" s="423" t="s">
        <v>67</v>
      </c>
      <c r="E32" s="424"/>
      <c r="F32" s="425"/>
      <c r="G32" s="423"/>
      <c r="H32" s="424"/>
      <c r="I32" s="425"/>
      <c r="L32" s="99"/>
      <c r="M32" s="99" t="s">
        <v>249</v>
      </c>
    </row>
    <row r="33" spans="2:13" ht="21" customHeight="1" x14ac:dyDescent="0.2">
      <c r="B33" s="406"/>
      <c r="C33" s="20" t="s">
        <v>91</v>
      </c>
      <c r="D33" s="53" t="s">
        <v>143</v>
      </c>
      <c r="E33" s="39" t="s">
        <v>92</v>
      </c>
      <c r="F33" s="61" t="s">
        <v>143</v>
      </c>
      <c r="G33" s="42"/>
      <c r="H33" s="39" t="s">
        <v>92</v>
      </c>
      <c r="I33" s="43"/>
      <c r="L33" s="99"/>
      <c r="M33" s="99" t="s">
        <v>248</v>
      </c>
    </row>
    <row r="34" spans="2:13" ht="21" customHeight="1" thickBot="1" x14ac:dyDescent="0.25">
      <c r="B34" s="407"/>
      <c r="C34" s="21" t="s">
        <v>93</v>
      </c>
      <c r="D34" s="44">
        <v>57</v>
      </c>
      <c r="E34" s="45" t="s">
        <v>95</v>
      </c>
      <c r="F34" s="46">
        <v>54</v>
      </c>
      <c r="G34" s="44"/>
      <c r="H34" s="45"/>
      <c r="I34" s="46"/>
      <c r="L34" s="13" t="s">
        <v>265</v>
      </c>
    </row>
    <row r="35" spans="2:13" ht="21" customHeight="1" x14ac:dyDescent="0.2">
      <c r="B35" s="405">
        <v>0.67708333333333337</v>
      </c>
      <c r="C35" s="19">
        <v>6</v>
      </c>
      <c r="D35" s="408">
        <v>72</v>
      </c>
      <c r="E35" s="409"/>
      <c r="F35" s="410"/>
      <c r="G35" s="420"/>
      <c r="H35" s="421"/>
      <c r="I35" s="422"/>
    </row>
    <row r="36" spans="2:13" ht="21" customHeight="1" x14ac:dyDescent="0.2">
      <c r="B36" s="406"/>
      <c r="C36" s="20" t="s">
        <v>90</v>
      </c>
      <c r="D36" s="40" t="s">
        <v>67</v>
      </c>
      <c r="E36" s="39" t="s">
        <v>0</v>
      </c>
      <c r="F36" s="41" t="s">
        <v>56</v>
      </c>
      <c r="G36" s="42"/>
      <c r="H36" s="39" t="s">
        <v>0</v>
      </c>
      <c r="I36" s="43"/>
    </row>
    <row r="37" spans="2:13" ht="21" customHeight="1" x14ac:dyDescent="0.2">
      <c r="B37" s="406"/>
      <c r="C37" s="20" t="s">
        <v>97</v>
      </c>
      <c r="D37" s="423" t="s">
        <v>62</v>
      </c>
      <c r="E37" s="424"/>
      <c r="F37" s="425"/>
      <c r="G37" s="423"/>
      <c r="H37" s="424"/>
      <c r="I37" s="425"/>
    </row>
    <row r="38" spans="2:13" ht="21" customHeight="1" x14ac:dyDescent="0.2">
      <c r="B38" s="406"/>
      <c r="C38" s="20" t="s">
        <v>91</v>
      </c>
      <c r="D38" s="53" t="s">
        <v>143</v>
      </c>
      <c r="E38" s="39" t="s">
        <v>92</v>
      </c>
      <c r="F38" s="61" t="s">
        <v>143</v>
      </c>
      <c r="G38" s="42"/>
      <c r="H38" s="39"/>
      <c r="I38" s="43"/>
    </row>
    <row r="39" spans="2:13" ht="21" customHeight="1" thickBot="1" x14ac:dyDescent="0.25">
      <c r="B39" s="407"/>
      <c r="C39" s="21" t="s">
        <v>93</v>
      </c>
      <c r="D39" s="44">
        <v>39</v>
      </c>
      <c r="E39" s="45" t="s">
        <v>95</v>
      </c>
      <c r="F39" s="46">
        <v>30</v>
      </c>
      <c r="G39" s="44"/>
      <c r="H39" s="45"/>
      <c r="I39" s="46"/>
    </row>
    <row r="40" spans="2:13" ht="21" customHeight="1" x14ac:dyDescent="0.2">
      <c r="G40" s="13"/>
      <c r="H40" s="13"/>
      <c r="I40" s="13"/>
    </row>
    <row r="41" spans="2:13" ht="21" customHeight="1" x14ac:dyDescent="0.2">
      <c r="G41" s="13"/>
      <c r="H41" s="13"/>
      <c r="I41" s="13"/>
    </row>
    <row r="42" spans="2:13" ht="21" customHeight="1" x14ac:dyDescent="0.2"/>
    <row r="43" spans="2:13" x14ac:dyDescent="0.2">
      <c r="B43" s="27"/>
    </row>
    <row r="44" spans="2:13" ht="18" customHeight="1" x14ac:dyDescent="0.2"/>
  </sheetData>
  <mergeCells count="33">
    <mergeCell ref="B35:B39"/>
    <mergeCell ref="D35:F35"/>
    <mergeCell ref="G35:I35"/>
    <mergeCell ref="D37:F37"/>
    <mergeCell ref="G37:I37"/>
    <mergeCell ref="B25:B29"/>
    <mergeCell ref="D25:F25"/>
    <mergeCell ref="G25:I25"/>
    <mergeCell ref="D27:F27"/>
    <mergeCell ref="G27:I27"/>
    <mergeCell ref="B30:B34"/>
    <mergeCell ref="D30:F30"/>
    <mergeCell ref="G30:I30"/>
    <mergeCell ref="D32:F32"/>
    <mergeCell ref="G32:I32"/>
    <mergeCell ref="B15:B19"/>
    <mergeCell ref="D15:F15"/>
    <mergeCell ref="G15:I15"/>
    <mergeCell ref="D17:F17"/>
    <mergeCell ref="G17:I17"/>
    <mergeCell ref="B20:B24"/>
    <mergeCell ref="D20:F20"/>
    <mergeCell ref="G20:I20"/>
    <mergeCell ref="D22:F22"/>
    <mergeCell ref="G22:I22"/>
    <mergeCell ref="A1:J1"/>
    <mergeCell ref="D9:F9"/>
    <mergeCell ref="G9:I9"/>
    <mergeCell ref="B10:B14"/>
    <mergeCell ref="D10:F10"/>
    <mergeCell ref="G10:I10"/>
    <mergeCell ref="D12:F12"/>
    <mergeCell ref="G12:I12"/>
  </mergeCells>
  <phoneticPr fontId="2"/>
  <pageMargins left="0.23622047244094491" right="0.23622047244094491" top="0.35433070866141736" bottom="0.15748031496062992" header="0.31496062992125984" footer="0.31496062992125984"/>
  <pageSetup paperSize="9" scale="7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J101"/>
  <sheetViews>
    <sheetView tabSelected="1" topLeftCell="H64" workbookViewId="0">
      <selection activeCell="AB96" sqref="AB96:AJ96"/>
    </sheetView>
  </sheetViews>
  <sheetFormatPr defaultRowHeight="13" x14ac:dyDescent="0.2"/>
  <cols>
    <col min="1" max="1" width="3.90625" customWidth="1"/>
    <col min="2" max="42" width="4.453125" customWidth="1"/>
    <col min="43" max="43" width="84.08984375" bestFit="1" customWidth="1"/>
  </cols>
  <sheetData>
    <row r="1" spans="2:25" ht="38.25" customHeight="1" x14ac:dyDescent="0.2">
      <c r="B1" s="38" t="s">
        <v>133</v>
      </c>
    </row>
    <row r="3" spans="2:25" ht="13.5" thickBot="1" x14ac:dyDescent="0.25">
      <c r="B3" s="191" t="s">
        <v>6</v>
      </c>
      <c r="C3" s="191"/>
      <c r="D3" s="191"/>
      <c r="E3" s="191"/>
    </row>
    <row r="4" spans="2:25" x14ac:dyDescent="0.2">
      <c r="B4" s="192"/>
      <c r="C4" s="314"/>
      <c r="D4" s="309" t="str">
        <f>B6</f>
        <v>美川</v>
      </c>
      <c r="E4" s="309"/>
      <c r="F4" s="309" t="str">
        <f>B8</f>
        <v>FINS</v>
      </c>
      <c r="G4" s="309"/>
      <c r="H4" s="309" t="str">
        <f>B10</f>
        <v>石巻</v>
      </c>
      <c r="I4" s="309"/>
      <c r="J4" s="309" t="str">
        <f>B12</f>
        <v>岡崎</v>
      </c>
      <c r="K4" s="309"/>
      <c r="L4" s="309" t="str">
        <f>B14</f>
        <v>西尾</v>
      </c>
      <c r="M4" s="309"/>
      <c r="N4" s="309" t="str">
        <f>B16</f>
        <v>蒲郡</v>
      </c>
      <c r="O4" s="309"/>
      <c r="P4" s="270" t="s">
        <v>7</v>
      </c>
      <c r="Q4" s="187"/>
      <c r="R4" s="189" t="s">
        <v>8</v>
      </c>
      <c r="S4" s="189"/>
      <c r="T4" s="189" t="s">
        <v>9</v>
      </c>
      <c r="U4" s="189"/>
      <c r="V4" s="189" t="s">
        <v>10</v>
      </c>
      <c r="W4" s="189"/>
      <c r="X4" s="183" t="s">
        <v>132</v>
      </c>
      <c r="Y4" s="184"/>
    </row>
    <row r="5" spans="2:25" x14ac:dyDescent="0.2">
      <c r="B5" s="315"/>
      <c r="C5" s="167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147"/>
      <c r="Q5" s="148"/>
      <c r="R5" s="126"/>
      <c r="S5" s="126"/>
      <c r="T5" s="126"/>
      <c r="U5" s="126"/>
      <c r="V5" s="126"/>
      <c r="W5" s="126"/>
      <c r="X5" s="126"/>
      <c r="Y5" s="185"/>
    </row>
    <row r="6" spans="2:25" x14ac:dyDescent="0.2">
      <c r="B6" s="296" t="s">
        <v>11</v>
      </c>
      <c r="C6" s="297"/>
      <c r="D6" s="155"/>
      <c r="E6" s="165"/>
      <c r="F6" s="287" t="s">
        <v>347</v>
      </c>
      <c r="G6" s="140"/>
      <c r="H6" s="287" t="s">
        <v>387</v>
      </c>
      <c r="I6" s="140"/>
      <c r="J6" s="272" t="s">
        <v>392</v>
      </c>
      <c r="K6" s="136"/>
      <c r="L6" s="272" t="s">
        <v>474</v>
      </c>
      <c r="M6" s="136"/>
      <c r="N6" s="272" t="s">
        <v>468</v>
      </c>
      <c r="O6" s="286"/>
      <c r="P6" s="172">
        <v>5</v>
      </c>
      <c r="Q6" s="173"/>
      <c r="R6" s="130"/>
      <c r="S6" s="130"/>
      <c r="T6" s="130"/>
      <c r="U6" s="130"/>
      <c r="V6" s="159">
        <f>P6*3+R6</f>
        <v>15</v>
      </c>
      <c r="W6" s="159"/>
      <c r="X6" s="130">
        <v>1</v>
      </c>
      <c r="Y6" s="131"/>
    </row>
    <row r="7" spans="2:25" x14ac:dyDescent="0.2">
      <c r="B7" s="306"/>
      <c r="C7" s="307"/>
      <c r="D7" s="166"/>
      <c r="E7" s="167"/>
      <c r="F7" s="313" t="s">
        <v>320</v>
      </c>
      <c r="G7" s="200"/>
      <c r="H7" s="313" t="s">
        <v>320</v>
      </c>
      <c r="I7" s="200"/>
      <c r="J7" s="281" t="s">
        <v>320</v>
      </c>
      <c r="K7" s="134"/>
      <c r="L7" s="281" t="s">
        <v>320</v>
      </c>
      <c r="M7" s="134"/>
      <c r="N7" s="281" t="s">
        <v>320</v>
      </c>
      <c r="O7" s="282"/>
      <c r="P7" s="172"/>
      <c r="Q7" s="173"/>
      <c r="R7" s="130"/>
      <c r="S7" s="130"/>
      <c r="T7" s="130"/>
      <c r="U7" s="130"/>
      <c r="V7" s="159"/>
      <c r="W7" s="159"/>
      <c r="X7" s="130"/>
      <c r="Y7" s="131"/>
    </row>
    <row r="8" spans="2:25" x14ac:dyDescent="0.2">
      <c r="B8" s="296" t="s">
        <v>12</v>
      </c>
      <c r="C8" s="297"/>
      <c r="D8" s="287" t="s">
        <v>348</v>
      </c>
      <c r="E8" s="140"/>
      <c r="F8" s="155"/>
      <c r="G8" s="165"/>
      <c r="H8" s="287" t="s">
        <v>327</v>
      </c>
      <c r="I8" s="140"/>
      <c r="J8" s="272" t="s">
        <v>319</v>
      </c>
      <c r="K8" s="136"/>
      <c r="L8" s="272" t="s">
        <v>437</v>
      </c>
      <c r="M8" s="136"/>
      <c r="N8" s="272" t="s">
        <v>341</v>
      </c>
      <c r="O8" s="286"/>
      <c r="P8" s="172">
        <v>3</v>
      </c>
      <c r="Q8" s="173"/>
      <c r="R8" s="130">
        <v>2</v>
      </c>
      <c r="S8" s="130"/>
      <c r="T8" s="130"/>
      <c r="U8" s="130"/>
      <c r="V8" s="159">
        <f t="shared" ref="V8" si="0">P8*3+R8</f>
        <v>11</v>
      </c>
      <c r="W8" s="159"/>
      <c r="X8" s="130">
        <v>3</v>
      </c>
      <c r="Y8" s="131"/>
    </row>
    <row r="9" spans="2:25" x14ac:dyDescent="0.2">
      <c r="B9" s="306"/>
      <c r="C9" s="307"/>
      <c r="D9" s="278" t="s">
        <v>322</v>
      </c>
      <c r="E9" s="200"/>
      <c r="F9" s="166"/>
      <c r="G9" s="167"/>
      <c r="H9" s="313" t="s">
        <v>320</v>
      </c>
      <c r="I9" s="200"/>
      <c r="J9" s="281" t="s">
        <v>320</v>
      </c>
      <c r="K9" s="134"/>
      <c r="L9" s="281" t="s">
        <v>320</v>
      </c>
      <c r="M9" s="134"/>
      <c r="N9" s="281" t="s">
        <v>322</v>
      </c>
      <c r="O9" s="282"/>
      <c r="P9" s="172"/>
      <c r="Q9" s="173"/>
      <c r="R9" s="130"/>
      <c r="S9" s="130"/>
      <c r="T9" s="130"/>
      <c r="U9" s="130"/>
      <c r="V9" s="159"/>
      <c r="W9" s="159"/>
      <c r="X9" s="130"/>
      <c r="Y9" s="131"/>
    </row>
    <row r="10" spans="2:25" x14ac:dyDescent="0.2">
      <c r="B10" s="296" t="s">
        <v>13</v>
      </c>
      <c r="C10" s="297"/>
      <c r="D10" s="287" t="s">
        <v>388</v>
      </c>
      <c r="E10" s="140"/>
      <c r="F10" s="287" t="s">
        <v>328</v>
      </c>
      <c r="G10" s="140"/>
      <c r="H10" s="155"/>
      <c r="I10" s="165"/>
      <c r="J10" s="272" t="s">
        <v>379</v>
      </c>
      <c r="K10" s="136"/>
      <c r="L10" s="272" t="s">
        <v>461</v>
      </c>
      <c r="M10" s="136"/>
      <c r="N10" s="272" t="s">
        <v>323</v>
      </c>
      <c r="O10" s="286"/>
      <c r="P10" s="172">
        <v>1</v>
      </c>
      <c r="Q10" s="173"/>
      <c r="R10" s="130">
        <v>4</v>
      </c>
      <c r="S10" s="130"/>
      <c r="T10" s="130"/>
      <c r="U10" s="130"/>
      <c r="V10" s="159">
        <f t="shared" ref="V10" si="1">P10*3+R10</f>
        <v>7</v>
      </c>
      <c r="W10" s="159"/>
      <c r="X10" s="130">
        <v>5</v>
      </c>
      <c r="Y10" s="131"/>
    </row>
    <row r="11" spans="2:25" x14ac:dyDescent="0.2">
      <c r="B11" s="306"/>
      <c r="C11" s="307"/>
      <c r="D11" s="278" t="s">
        <v>322</v>
      </c>
      <c r="E11" s="200"/>
      <c r="F11" s="278" t="s">
        <v>322</v>
      </c>
      <c r="G11" s="200"/>
      <c r="H11" s="166"/>
      <c r="I11" s="167"/>
      <c r="J11" s="281" t="s">
        <v>320</v>
      </c>
      <c r="K11" s="134"/>
      <c r="L11" s="281" t="s">
        <v>322</v>
      </c>
      <c r="M11" s="134"/>
      <c r="N11" s="281" t="s">
        <v>322</v>
      </c>
      <c r="O11" s="282"/>
      <c r="P11" s="172"/>
      <c r="Q11" s="173"/>
      <c r="R11" s="130"/>
      <c r="S11" s="130"/>
      <c r="T11" s="130"/>
      <c r="U11" s="130"/>
      <c r="V11" s="159"/>
      <c r="W11" s="159"/>
      <c r="X11" s="130"/>
      <c r="Y11" s="131"/>
    </row>
    <row r="12" spans="2:25" x14ac:dyDescent="0.2">
      <c r="B12" s="296" t="s">
        <v>14</v>
      </c>
      <c r="C12" s="297"/>
      <c r="D12" s="312" t="s">
        <v>393</v>
      </c>
      <c r="E12" s="140"/>
      <c r="F12" s="287" t="s">
        <v>321</v>
      </c>
      <c r="G12" s="140"/>
      <c r="H12" s="287" t="s">
        <v>380</v>
      </c>
      <c r="I12" s="140"/>
      <c r="J12" s="273"/>
      <c r="K12" s="283"/>
      <c r="L12" s="272" t="s">
        <v>389</v>
      </c>
      <c r="M12" s="136"/>
      <c r="N12" s="272" t="s">
        <v>325</v>
      </c>
      <c r="O12" s="286"/>
      <c r="P12" s="172"/>
      <c r="Q12" s="173"/>
      <c r="R12" s="130">
        <v>5</v>
      </c>
      <c r="S12" s="130"/>
      <c r="T12" s="130"/>
      <c r="U12" s="130"/>
      <c r="V12" s="159">
        <f t="shared" ref="V12" si="2">P12*3+R12</f>
        <v>5</v>
      </c>
      <c r="W12" s="159"/>
      <c r="X12" s="130">
        <v>6</v>
      </c>
      <c r="Y12" s="131"/>
    </row>
    <row r="13" spans="2:25" x14ac:dyDescent="0.2">
      <c r="B13" s="306"/>
      <c r="C13" s="307"/>
      <c r="D13" s="278" t="s">
        <v>322</v>
      </c>
      <c r="E13" s="200"/>
      <c r="F13" s="278" t="s">
        <v>322</v>
      </c>
      <c r="G13" s="200"/>
      <c r="H13" s="278" t="s">
        <v>322</v>
      </c>
      <c r="I13" s="200"/>
      <c r="J13" s="284"/>
      <c r="K13" s="285"/>
      <c r="L13" s="281" t="s">
        <v>322</v>
      </c>
      <c r="M13" s="134"/>
      <c r="N13" s="281" t="s">
        <v>322</v>
      </c>
      <c r="O13" s="282"/>
      <c r="P13" s="172"/>
      <c r="Q13" s="173"/>
      <c r="R13" s="130"/>
      <c r="S13" s="130"/>
      <c r="T13" s="130"/>
      <c r="U13" s="130"/>
      <c r="V13" s="159"/>
      <c r="W13" s="159"/>
      <c r="X13" s="130"/>
      <c r="Y13" s="131"/>
    </row>
    <row r="14" spans="2:25" x14ac:dyDescent="0.2">
      <c r="B14" s="296" t="s">
        <v>15</v>
      </c>
      <c r="C14" s="297"/>
      <c r="D14" s="287" t="s">
        <v>475</v>
      </c>
      <c r="E14" s="140"/>
      <c r="F14" s="287" t="s">
        <v>438</v>
      </c>
      <c r="G14" s="140"/>
      <c r="H14" s="287" t="s">
        <v>462</v>
      </c>
      <c r="I14" s="140"/>
      <c r="J14" s="272" t="s">
        <v>390</v>
      </c>
      <c r="K14" s="136"/>
      <c r="L14" s="273"/>
      <c r="M14" s="283"/>
      <c r="N14" s="272" t="s">
        <v>383</v>
      </c>
      <c r="O14" s="286"/>
      <c r="P14" s="172">
        <v>2</v>
      </c>
      <c r="Q14" s="173"/>
      <c r="R14" s="130">
        <v>3</v>
      </c>
      <c r="S14" s="130"/>
      <c r="T14" s="130"/>
      <c r="U14" s="130"/>
      <c r="V14" s="159">
        <f t="shared" ref="V14" si="3">P14*3+R14</f>
        <v>9</v>
      </c>
      <c r="W14" s="159"/>
      <c r="X14" s="130">
        <v>4</v>
      </c>
      <c r="Y14" s="131"/>
    </row>
    <row r="15" spans="2:25" x14ac:dyDescent="0.2">
      <c r="B15" s="306"/>
      <c r="C15" s="307"/>
      <c r="D15" s="278" t="s">
        <v>322</v>
      </c>
      <c r="E15" s="200"/>
      <c r="F15" s="278" t="s">
        <v>322</v>
      </c>
      <c r="G15" s="200"/>
      <c r="H15" s="278" t="s">
        <v>320</v>
      </c>
      <c r="I15" s="200"/>
      <c r="J15" s="280" t="s">
        <v>320</v>
      </c>
      <c r="K15" s="134"/>
      <c r="L15" s="284"/>
      <c r="M15" s="285"/>
      <c r="N15" s="281" t="s">
        <v>322</v>
      </c>
      <c r="O15" s="282"/>
      <c r="P15" s="172"/>
      <c r="Q15" s="173"/>
      <c r="R15" s="130"/>
      <c r="S15" s="130"/>
      <c r="T15" s="130"/>
      <c r="U15" s="130"/>
      <c r="V15" s="159"/>
      <c r="W15" s="159"/>
      <c r="X15" s="130"/>
      <c r="Y15" s="131"/>
    </row>
    <row r="16" spans="2:25" x14ac:dyDescent="0.2">
      <c r="B16" s="296" t="s">
        <v>16</v>
      </c>
      <c r="C16" s="297"/>
      <c r="D16" s="287" t="s">
        <v>469</v>
      </c>
      <c r="E16" s="140"/>
      <c r="F16" s="287" t="s">
        <v>342</v>
      </c>
      <c r="G16" s="140"/>
      <c r="H16" s="287" t="s">
        <v>324</v>
      </c>
      <c r="I16" s="140"/>
      <c r="J16" s="272" t="s">
        <v>326</v>
      </c>
      <c r="K16" s="136"/>
      <c r="L16" s="272" t="s">
        <v>384</v>
      </c>
      <c r="M16" s="136"/>
      <c r="N16" s="273"/>
      <c r="O16" s="274"/>
      <c r="P16" s="147">
        <v>4</v>
      </c>
      <c r="Q16" s="148"/>
      <c r="R16" s="126">
        <v>1</v>
      </c>
      <c r="S16" s="126"/>
      <c r="T16" s="126"/>
      <c r="U16" s="126"/>
      <c r="V16" s="159">
        <f t="shared" ref="V16" si="4">P16*3+R16</f>
        <v>13</v>
      </c>
      <c r="W16" s="159"/>
      <c r="X16" s="126">
        <v>2</v>
      </c>
      <c r="Y16" s="185"/>
    </row>
    <row r="17" spans="2:34" ht="13.5" thickBot="1" x14ac:dyDescent="0.25">
      <c r="B17" s="298"/>
      <c r="C17" s="299"/>
      <c r="D17" s="311" t="s">
        <v>322</v>
      </c>
      <c r="E17" s="142"/>
      <c r="F17" s="311" t="s">
        <v>320</v>
      </c>
      <c r="G17" s="142"/>
      <c r="H17" s="311" t="s">
        <v>320</v>
      </c>
      <c r="I17" s="142"/>
      <c r="J17" s="271" t="s">
        <v>320</v>
      </c>
      <c r="K17" s="150"/>
      <c r="L17" s="271" t="s">
        <v>320</v>
      </c>
      <c r="M17" s="150"/>
      <c r="N17" s="275"/>
      <c r="O17" s="276"/>
      <c r="P17" s="149"/>
      <c r="Q17" s="150"/>
      <c r="R17" s="127"/>
      <c r="S17" s="127"/>
      <c r="T17" s="127"/>
      <c r="U17" s="127"/>
      <c r="V17" s="129"/>
      <c r="W17" s="129"/>
      <c r="X17" s="127"/>
      <c r="Y17" s="205"/>
    </row>
    <row r="18" spans="2:34" x14ac:dyDescent="0.2">
      <c r="B18" s="2"/>
      <c r="C18" s="2"/>
      <c r="D18" s="2"/>
      <c r="E18" s="2"/>
      <c r="F18" s="2"/>
      <c r="G18" s="2"/>
      <c r="H18" s="2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2:34" ht="13.5" thickBot="1" x14ac:dyDescent="0.25">
      <c r="B19" s="191" t="s">
        <v>17</v>
      </c>
      <c r="C19" s="191"/>
      <c r="D19" s="191"/>
      <c r="E19" s="191"/>
    </row>
    <row r="20" spans="2:34" x14ac:dyDescent="0.2">
      <c r="B20" s="192"/>
      <c r="C20" s="193"/>
      <c r="D20" s="309" t="str">
        <f>B22</f>
        <v>吉田方</v>
      </c>
      <c r="E20" s="309"/>
      <c r="F20" s="309" t="str">
        <f>B24</f>
        <v>知立</v>
      </c>
      <c r="G20" s="309"/>
      <c r="H20" s="309" t="str">
        <f>B26</f>
        <v>西部キッズ</v>
      </c>
      <c r="I20" s="309"/>
      <c r="J20" s="309" t="str">
        <f>B28</f>
        <v>刈谷</v>
      </c>
      <c r="K20" s="309"/>
      <c r="L20" s="309" t="str">
        <f>B30</f>
        <v>LIBERTY</v>
      </c>
      <c r="M20" s="309"/>
      <c r="N20" s="309" t="str">
        <f>B32</f>
        <v>KBC高浜</v>
      </c>
      <c r="O20" s="309"/>
      <c r="P20" s="270" t="s">
        <v>7</v>
      </c>
      <c r="Q20" s="187"/>
      <c r="R20" s="189" t="s">
        <v>8</v>
      </c>
      <c r="S20" s="189"/>
      <c r="T20" s="189" t="s">
        <v>9</v>
      </c>
      <c r="U20" s="189"/>
      <c r="V20" s="189" t="s">
        <v>10</v>
      </c>
      <c r="W20" s="189"/>
      <c r="X20" s="183" t="s">
        <v>132</v>
      </c>
      <c r="Y20" s="184"/>
    </row>
    <row r="21" spans="2:34" x14ac:dyDescent="0.2">
      <c r="B21" s="194"/>
      <c r="C21" s="195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147"/>
      <c r="Q21" s="148"/>
      <c r="R21" s="126"/>
      <c r="S21" s="126"/>
      <c r="T21" s="126"/>
      <c r="U21" s="126"/>
      <c r="V21" s="126"/>
      <c r="W21" s="126"/>
      <c r="X21" s="126"/>
      <c r="Y21" s="185"/>
    </row>
    <row r="22" spans="2:34" x14ac:dyDescent="0.2">
      <c r="B22" s="296" t="s">
        <v>18</v>
      </c>
      <c r="C22" s="297"/>
      <c r="D22" s="175"/>
      <c r="E22" s="175"/>
      <c r="F22" s="143" t="s">
        <v>343</v>
      </c>
      <c r="G22" s="144"/>
      <c r="H22" s="143" t="s">
        <v>476</v>
      </c>
      <c r="I22" s="144"/>
      <c r="J22" s="300" t="s">
        <v>431</v>
      </c>
      <c r="K22" s="301"/>
      <c r="L22" s="300" t="s">
        <v>427</v>
      </c>
      <c r="M22" s="301"/>
      <c r="N22" s="303" t="s">
        <v>351</v>
      </c>
      <c r="O22" s="223"/>
      <c r="P22" s="172">
        <v>2</v>
      </c>
      <c r="Q22" s="173"/>
      <c r="R22" s="130">
        <v>3</v>
      </c>
      <c r="S22" s="130"/>
      <c r="T22" s="130"/>
      <c r="U22" s="130"/>
      <c r="V22" s="159">
        <f>P22*3+R22</f>
        <v>9</v>
      </c>
      <c r="W22" s="159"/>
      <c r="X22" s="130">
        <v>3</v>
      </c>
      <c r="Y22" s="131"/>
      <c r="AC22" s="4" t="s">
        <v>565</v>
      </c>
      <c r="AE22" s="4" t="s">
        <v>566</v>
      </c>
      <c r="AG22" s="4" t="s">
        <v>567</v>
      </c>
    </row>
    <row r="23" spans="2:34" x14ac:dyDescent="0.2">
      <c r="B23" s="306"/>
      <c r="C23" s="307"/>
      <c r="D23" s="176"/>
      <c r="E23" s="176"/>
      <c r="F23" s="180" t="s">
        <v>320</v>
      </c>
      <c r="G23" s="181"/>
      <c r="H23" s="180" t="s">
        <v>322</v>
      </c>
      <c r="I23" s="181"/>
      <c r="J23" s="204" t="s">
        <v>322</v>
      </c>
      <c r="K23" s="126"/>
      <c r="L23" s="204" t="s">
        <v>320</v>
      </c>
      <c r="M23" s="126"/>
      <c r="N23" s="304" t="s">
        <v>322</v>
      </c>
      <c r="O23" s="305"/>
      <c r="P23" s="172"/>
      <c r="Q23" s="173"/>
      <c r="R23" s="130"/>
      <c r="S23" s="130"/>
      <c r="T23" s="130"/>
      <c r="U23" s="130"/>
      <c r="V23" s="159"/>
      <c r="W23" s="159"/>
      <c r="X23" s="130"/>
      <c r="Y23" s="131"/>
      <c r="AC23">
        <v>51</v>
      </c>
      <c r="AD23">
        <v>52</v>
      </c>
      <c r="AE23">
        <v>52</v>
      </c>
      <c r="AF23">
        <v>51</v>
      </c>
      <c r="AG23">
        <v>43</v>
      </c>
      <c r="AH23">
        <v>50</v>
      </c>
    </row>
    <row r="24" spans="2:34" x14ac:dyDescent="0.2">
      <c r="B24" s="296" t="s">
        <v>19</v>
      </c>
      <c r="C24" s="297"/>
      <c r="D24" s="143" t="s">
        <v>344</v>
      </c>
      <c r="E24" s="144"/>
      <c r="F24" s="175"/>
      <c r="G24" s="175"/>
      <c r="H24" s="143" t="s">
        <v>561</v>
      </c>
      <c r="I24" s="144"/>
      <c r="J24" s="300" t="s">
        <v>470</v>
      </c>
      <c r="K24" s="301"/>
      <c r="L24" s="300" t="s">
        <v>478</v>
      </c>
      <c r="M24" s="301"/>
      <c r="N24" s="303" t="s">
        <v>373</v>
      </c>
      <c r="O24" s="223"/>
      <c r="P24" s="172"/>
      <c r="Q24" s="173"/>
      <c r="R24" s="130">
        <v>5</v>
      </c>
      <c r="S24" s="130"/>
      <c r="T24" s="130"/>
      <c r="U24" s="130"/>
      <c r="V24" s="159">
        <f t="shared" ref="V24" si="5">P24*3+R24</f>
        <v>5</v>
      </c>
      <c r="W24" s="159"/>
      <c r="X24" s="130">
        <v>6</v>
      </c>
      <c r="Y24" s="131"/>
      <c r="AC24">
        <v>50</v>
      </c>
      <c r="AD24">
        <v>43</v>
      </c>
      <c r="AE24">
        <v>47</v>
      </c>
      <c r="AF24">
        <v>52</v>
      </c>
      <c r="AG24">
        <v>52</v>
      </c>
      <c r="AH24">
        <v>47</v>
      </c>
    </row>
    <row r="25" spans="2:34" x14ac:dyDescent="0.2">
      <c r="B25" s="306"/>
      <c r="C25" s="307"/>
      <c r="D25" s="279" t="s">
        <v>322</v>
      </c>
      <c r="E25" s="181"/>
      <c r="F25" s="176"/>
      <c r="G25" s="176"/>
      <c r="H25" s="180" t="s">
        <v>322</v>
      </c>
      <c r="I25" s="181"/>
      <c r="J25" s="204" t="s">
        <v>322</v>
      </c>
      <c r="K25" s="126"/>
      <c r="L25" s="204" t="s">
        <v>322</v>
      </c>
      <c r="M25" s="126"/>
      <c r="N25" s="304" t="s">
        <v>322</v>
      </c>
      <c r="O25" s="305"/>
      <c r="P25" s="172"/>
      <c r="Q25" s="173"/>
      <c r="R25" s="130"/>
      <c r="S25" s="130"/>
      <c r="T25" s="130"/>
      <c r="U25" s="130"/>
      <c r="V25" s="159"/>
      <c r="W25" s="159"/>
      <c r="X25" s="130"/>
      <c r="Y25" s="131"/>
      <c r="AC25">
        <f t="shared" ref="AC25:AH25" si="6">SUM(AC23:AC24)</f>
        <v>101</v>
      </c>
      <c r="AD25">
        <f t="shared" si="6"/>
        <v>95</v>
      </c>
      <c r="AE25">
        <f t="shared" si="6"/>
        <v>99</v>
      </c>
      <c r="AF25">
        <f t="shared" si="6"/>
        <v>103</v>
      </c>
      <c r="AG25">
        <f t="shared" si="6"/>
        <v>95</v>
      </c>
      <c r="AH25">
        <f t="shared" si="6"/>
        <v>97</v>
      </c>
    </row>
    <row r="26" spans="2:34" x14ac:dyDescent="0.2">
      <c r="B26" s="296" t="s">
        <v>20</v>
      </c>
      <c r="C26" s="297"/>
      <c r="D26" s="143" t="s">
        <v>477</v>
      </c>
      <c r="E26" s="144"/>
      <c r="F26" s="143" t="s">
        <v>562</v>
      </c>
      <c r="G26" s="144"/>
      <c r="H26" s="175"/>
      <c r="I26" s="175"/>
      <c r="J26" s="300" t="s">
        <v>453</v>
      </c>
      <c r="K26" s="301"/>
      <c r="L26" s="300" t="s">
        <v>441</v>
      </c>
      <c r="M26" s="301"/>
      <c r="N26" s="303" t="s">
        <v>462</v>
      </c>
      <c r="O26" s="223"/>
      <c r="P26" s="172">
        <v>5</v>
      </c>
      <c r="Q26" s="173"/>
      <c r="R26" s="130"/>
      <c r="S26" s="130"/>
      <c r="T26" s="130"/>
      <c r="U26" s="130"/>
      <c r="V26" s="159">
        <f t="shared" ref="V26" si="7">P26*3+R26</f>
        <v>15</v>
      </c>
      <c r="W26" s="159"/>
      <c r="X26" s="130">
        <v>1</v>
      </c>
      <c r="Y26" s="131"/>
      <c r="AD26">
        <f>AC25-AD25</f>
        <v>6</v>
      </c>
      <c r="AF26">
        <f>AE25-AF25</f>
        <v>-4</v>
      </c>
      <c r="AH26">
        <f>AG25-AH25</f>
        <v>-2</v>
      </c>
    </row>
    <row r="27" spans="2:34" x14ac:dyDescent="0.2">
      <c r="B27" s="306"/>
      <c r="C27" s="307"/>
      <c r="D27" s="279" t="s">
        <v>320</v>
      </c>
      <c r="E27" s="181"/>
      <c r="F27" s="279" t="s">
        <v>320</v>
      </c>
      <c r="G27" s="181"/>
      <c r="H27" s="176"/>
      <c r="I27" s="176"/>
      <c r="J27" s="204" t="s">
        <v>320</v>
      </c>
      <c r="K27" s="126"/>
      <c r="L27" s="204" t="s">
        <v>320</v>
      </c>
      <c r="M27" s="126"/>
      <c r="N27" s="304" t="s">
        <v>320</v>
      </c>
      <c r="O27" s="305"/>
      <c r="P27" s="172"/>
      <c r="Q27" s="173"/>
      <c r="R27" s="130"/>
      <c r="S27" s="130"/>
      <c r="T27" s="130"/>
      <c r="U27" s="130"/>
      <c r="V27" s="159"/>
      <c r="W27" s="159"/>
      <c r="X27" s="130"/>
      <c r="Y27" s="131"/>
    </row>
    <row r="28" spans="2:34" x14ac:dyDescent="0.2">
      <c r="B28" s="296" t="s">
        <v>21</v>
      </c>
      <c r="C28" s="297"/>
      <c r="D28" s="143" t="s">
        <v>432</v>
      </c>
      <c r="E28" s="144"/>
      <c r="F28" s="143" t="s">
        <v>471</v>
      </c>
      <c r="G28" s="144"/>
      <c r="H28" s="143" t="s">
        <v>463</v>
      </c>
      <c r="I28" s="144"/>
      <c r="J28" s="288"/>
      <c r="K28" s="288"/>
      <c r="L28" s="300" t="s">
        <v>420</v>
      </c>
      <c r="M28" s="301"/>
      <c r="N28" s="303" t="s">
        <v>563</v>
      </c>
      <c r="O28" s="223"/>
      <c r="P28" s="172">
        <v>2</v>
      </c>
      <c r="Q28" s="173"/>
      <c r="R28" s="130">
        <v>3</v>
      </c>
      <c r="S28" s="130"/>
      <c r="T28" s="130"/>
      <c r="U28" s="130"/>
      <c r="V28" s="159">
        <f t="shared" ref="V28" si="8">P28*3+R28</f>
        <v>9</v>
      </c>
      <c r="W28" s="159"/>
      <c r="X28" s="130">
        <v>5</v>
      </c>
      <c r="Y28" s="131"/>
    </row>
    <row r="29" spans="2:34" x14ac:dyDescent="0.2">
      <c r="B29" s="306"/>
      <c r="C29" s="307"/>
      <c r="D29" s="279" t="s">
        <v>320</v>
      </c>
      <c r="E29" s="181"/>
      <c r="F29" s="279" t="s">
        <v>320</v>
      </c>
      <c r="G29" s="181"/>
      <c r="H29" s="279" t="s">
        <v>322</v>
      </c>
      <c r="I29" s="181"/>
      <c r="J29" s="289"/>
      <c r="K29" s="289"/>
      <c r="L29" s="204" t="s">
        <v>322</v>
      </c>
      <c r="M29" s="126"/>
      <c r="N29" s="304" t="s">
        <v>322</v>
      </c>
      <c r="O29" s="305"/>
      <c r="P29" s="172"/>
      <c r="Q29" s="173"/>
      <c r="R29" s="130"/>
      <c r="S29" s="130"/>
      <c r="T29" s="130"/>
      <c r="U29" s="130"/>
      <c r="V29" s="159"/>
      <c r="W29" s="159"/>
      <c r="X29" s="130"/>
      <c r="Y29" s="131"/>
    </row>
    <row r="30" spans="2:34" x14ac:dyDescent="0.2">
      <c r="B30" s="296" t="s">
        <v>391</v>
      </c>
      <c r="C30" s="297"/>
      <c r="D30" s="143" t="s">
        <v>428</v>
      </c>
      <c r="E30" s="144"/>
      <c r="F30" s="143" t="s">
        <v>479</v>
      </c>
      <c r="G30" s="144"/>
      <c r="H30" s="143" t="s">
        <v>442</v>
      </c>
      <c r="I30" s="144"/>
      <c r="J30" s="300" t="s">
        <v>421</v>
      </c>
      <c r="K30" s="301"/>
      <c r="L30" s="288"/>
      <c r="M30" s="288"/>
      <c r="N30" s="303" t="s">
        <v>466</v>
      </c>
      <c r="O30" s="223"/>
      <c r="P30" s="172">
        <v>2</v>
      </c>
      <c r="Q30" s="173"/>
      <c r="R30" s="130">
        <v>3</v>
      </c>
      <c r="S30" s="130"/>
      <c r="T30" s="130"/>
      <c r="U30" s="130"/>
      <c r="V30" s="159">
        <f t="shared" ref="V30" si="9">P30*3+R30</f>
        <v>9</v>
      </c>
      <c r="W30" s="159"/>
      <c r="X30" s="130">
        <v>4</v>
      </c>
      <c r="Y30" s="131"/>
    </row>
    <row r="31" spans="2:34" x14ac:dyDescent="0.2">
      <c r="B31" s="306"/>
      <c r="C31" s="307"/>
      <c r="D31" s="279" t="s">
        <v>322</v>
      </c>
      <c r="E31" s="181"/>
      <c r="F31" s="279" t="s">
        <v>320</v>
      </c>
      <c r="G31" s="181"/>
      <c r="H31" s="279" t="s">
        <v>322</v>
      </c>
      <c r="I31" s="181"/>
      <c r="J31" s="308" t="s">
        <v>320</v>
      </c>
      <c r="K31" s="126"/>
      <c r="L31" s="289"/>
      <c r="M31" s="289"/>
      <c r="N31" s="304" t="s">
        <v>322</v>
      </c>
      <c r="O31" s="305"/>
      <c r="P31" s="172"/>
      <c r="Q31" s="173"/>
      <c r="R31" s="130"/>
      <c r="S31" s="130"/>
      <c r="T31" s="130"/>
      <c r="U31" s="130"/>
      <c r="V31" s="159"/>
      <c r="W31" s="159"/>
      <c r="X31" s="130"/>
      <c r="Y31" s="131"/>
    </row>
    <row r="32" spans="2:34" x14ac:dyDescent="0.2">
      <c r="B32" s="296" t="s">
        <v>22</v>
      </c>
      <c r="C32" s="297"/>
      <c r="D32" s="143" t="s">
        <v>352</v>
      </c>
      <c r="E32" s="144"/>
      <c r="F32" s="143" t="s">
        <v>374</v>
      </c>
      <c r="G32" s="144"/>
      <c r="H32" s="143" t="s">
        <v>461</v>
      </c>
      <c r="I32" s="144"/>
      <c r="J32" s="300" t="s">
        <v>564</v>
      </c>
      <c r="K32" s="301"/>
      <c r="L32" s="300" t="s">
        <v>467</v>
      </c>
      <c r="M32" s="301"/>
      <c r="N32" s="292"/>
      <c r="O32" s="293"/>
      <c r="P32" s="147">
        <v>4</v>
      </c>
      <c r="Q32" s="148"/>
      <c r="R32" s="126">
        <v>1</v>
      </c>
      <c r="S32" s="126"/>
      <c r="T32" s="126"/>
      <c r="U32" s="126"/>
      <c r="V32" s="159">
        <f t="shared" ref="V32" si="10">P32*3+R32</f>
        <v>13</v>
      </c>
      <c r="W32" s="159"/>
      <c r="X32" s="126">
        <v>2</v>
      </c>
      <c r="Y32" s="185"/>
    </row>
    <row r="33" spans="2:27" ht="13.5" thickBot="1" x14ac:dyDescent="0.25">
      <c r="B33" s="298"/>
      <c r="C33" s="299"/>
      <c r="D33" s="151" t="s">
        <v>320</v>
      </c>
      <c r="E33" s="152"/>
      <c r="F33" s="151" t="s">
        <v>320</v>
      </c>
      <c r="G33" s="152"/>
      <c r="H33" s="151" t="s">
        <v>322</v>
      </c>
      <c r="I33" s="152"/>
      <c r="J33" s="302" t="s">
        <v>320</v>
      </c>
      <c r="K33" s="127"/>
      <c r="L33" s="302" t="s">
        <v>320</v>
      </c>
      <c r="M33" s="127"/>
      <c r="N33" s="294"/>
      <c r="O33" s="295"/>
      <c r="P33" s="149"/>
      <c r="Q33" s="150"/>
      <c r="R33" s="127"/>
      <c r="S33" s="127"/>
      <c r="T33" s="127"/>
      <c r="U33" s="127"/>
      <c r="V33" s="129"/>
      <c r="W33" s="129"/>
      <c r="X33" s="127"/>
      <c r="Y33" s="205"/>
    </row>
    <row r="34" spans="2:27" x14ac:dyDescent="0.2">
      <c r="B34" s="104"/>
      <c r="C34" s="104"/>
      <c r="D34" s="105"/>
      <c r="E34" s="106"/>
      <c r="F34" s="105"/>
      <c r="G34" s="106"/>
      <c r="H34" s="107"/>
      <c r="I34" s="106"/>
      <c r="J34" s="108"/>
      <c r="K34" s="109"/>
      <c r="L34" s="108"/>
      <c r="M34" s="109"/>
      <c r="N34" s="109"/>
      <c r="O34" s="109"/>
      <c r="P34" s="109"/>
      <c r="Q34" s="109"/>
      <c r="R34" s="109"/>
      <c r="S34" s="109"/>
      <c r="T34" s="109"/>
      <c r="U34" s="109"/>
      <c r="V34" s="110"/>
      <c r="W34" s="110"/>
      <c r="X34" s="109"/>
      <c r="Y34" s="109"/>
    </row>
    <row r="35" spans="2:27" x14ac:dyDescent="0.2">
      <c r="B35" s="112" t="s">
        <v>440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2:27" ht="13.5" thickBot="1" x14ac:dyDescent="0.25">
      <c r="B36" s="191" t="s">
        <v>23</v>
      </c>
      <c r="C36" s="191"/>
      <c r="D36" s="191"/>
      <c r="E36" s="191"/>
    </row>
    <row r="37" spans="2:27" x14ac:dyDescent="0.2">
      <c r="B37" s="192"/>
      <c r="C37" s="193"/>
      <c r="D37" s="196" t="str">
        <f>B39</f>
        <v>Zelo</v>
      </c>
      <c r="E37" s="196"/>
      <c r="F37" s="197" t="str">
        <f>B41</f>
        <v>豊川</v>
      </c>
      <c r="G37" s="198"/>
      <c r="H37" s="197" t="str">
        <f>B43</f>
        <v>豊田</v>
      </c>
      <c r="I37" s="198"/>
      <c r="J37" s="197" t="str">
        <f>B45</f>
        <v>KIRA</v>
      </c>
      <c r="K37" s="198"/>
      <c r="L37" s="197" t="str">
        <f>B47</f>
        <v>二川</v>
      </c>
      <c r="M37" s="198"/>
      <c r="N37" s="197" t="str">
        <f>B49</f>
        <v>KBB</v>
      </c>
      <c r="O37" s="198"/>
      <c r="P37" s="290" t="str">
        <f>B51</f>
        <v>碧南</v>
      </c>
      <c r="Q37" s="291"/>
      <c r="R37" s="270" t="s">
        <v>7</v>
      </c>
      <c r="S37" s="187"/>
      <c r="T37" s="189" t="s">
        <v>8</v>
      </c>
      <c r="U37" s="189"/>
      <c r="V37" s="189" t="s">
        <v>9</v>
      </c>
      <c r="W37" s="189"/>
      <c r="X37" s="189" t="s">
        <v>10</v>
      </c>
      <c r="Y37" s="189"/>
      <c r="Z37" s="183" t="s">
        <v>132</v>
      </c>
      <c r="AA37" s="184"/>
    </row>
    <row r="38" spans="2:27" x14ac:dyDescent="0.2">
      <c r="B38" s="194"/>
      <c r="C38" s="195"/>
      <c r="D38" s="181"/>
      <c r="E38" s="181"/>
      <c r="F38" s="199"/>
      <c r="G38" s="200"/>
      <c r="H38" s="199"/>
      <c r="I38" s="200"/>
      <c r="J38" s="199"/>
      <c r="K38" s="200"/>
      <c r="L38" s="199"/>
      <c r="M38" s="200"/>
      <c r="N38" s="199"/>
      <c r="O38" s="200"/>
      <c r="P38" s="135"/>
      <c r="Q38" s="282"/>
      <c r="R38" s="147"/>
      <c r="S38" s="148"/>
      <c r="T38" s="126"/>
      <c r="U38" s="126"/>
      <c r="V38" s="126"/>
      <c r="W38" s="126"/>
      <c r="X38" s="126"/>
      <c r="Y38" s="126"/>
      <c r="Z38" s="126"/>
      <c r="AA38" s="185"/>
    </row>
    <row r="39" spans="2:27" x14ac:dyDescent="0.2">
      <c r="B39" s="139" t="s">
        <v>24</v>
      </c>
      <c r="C39" s="160"/>
      <c r="D39" s="175"/>
      <c r="E39" s="175"/>
      <c r="F39" s="143" t="s">
        <v>514</v>
      </c>
      <c r="G39" s="144"/>
      <c r="H39" s="143" t="s">
        <v>385</v>
      </c>
      <c r="I39" s="144"/>
      <c r="J39" s="143" t="s">
        <v>396</v>
      </c>
      <c r="K39" s="144"/>
      <c r="L39" s="272" t="s">
        <v>345</v>
      </c>
      <c r="M39" s="136"/>
      <c r="N39" s="272" t="s">
        <v>349</v>
      </c>
      <c r="O39" s="136"/>
      <c r="P39" s="272" t="s">
        <v>493</v>
      </c>
      <c r="Q39" s="286"/>
      <c r="R39" s="172">
        <v>6</v>
      </c>
      <c r="S39" s="173"/>
      <c r="T39" s="130"/>
      <c r="U39" s="130"/>
      <c r="V39" s="130"/>
      <c r="W39" s="130"/>
      <c r="X39" s="159">
        <f>R39*3+T39</f>
        <v>18</v>
      </c>
      <c r="Y39" s="159"/>
      <c r="Z39" s="130">
        <v>1</v>
      </c>
      <c r="AA39" s="131"/>
    </row>
    <row r="40" spans="2:27" x14ac:dyDescent="0.2">
      <c r="B40" s="161"/>
      <c r="C40" s="162"/>
      <c r="D40" s="176"/>
      <c r="E40" s="176"/>
      <c r="F40" s="180" t="s">
        <v>320</v>
      </c>
      <c r="G40" s="181"/>
      <c r="H40" s="180" t="s">
        <v>320</v>
      </c>
      <c r="I40" s="181"/>
      <c r="J40" s="180" t="s">
        <v>320</v>
      </c>
      <c r="K40" s="181"/>
      <c r="L40" s="281" t="s">
        <v>320</v>
      </c>
      <c r="M40" s="134"/>
      <c r="N40" s="281" t="s">
        <v>320</v>
      </c>
      <c r="O40" s="134"/>
      <c r="P40" s="281" t="s">
        <v>320</v>
      </c>
      <c r="Q40" s="282"/>
      <c r="R40" s="172"/>
      <c r="S40" s="173"/>
      <c r="T40" s="130"/>
      <c r="U40" s="130"/>
      <c r="V40" s="130"/>
      <c r="W40" s="130"/>
      <c r="X40" s="159"/>
      <c r="Y40" s="159"/>
      <c r="Z40" s="130"/>
      <c r="AA40" s="131"/>
    </row>
    <row r="41" spans="2:27" x14ac:dyDescent="0.2">
      <c r="B41" s="139" t="s">
        <v>25</v>
      </c>
      <c r="C41" s="160"/>
      <c r="D41" s="143" t="s">
        <v>515</v>
      </c>
      <c r="E41" s="144"/>
      <c r="F41" s="175"/>
      <c r="G41" s="175"/>
      <c r="H41" s="143" t="s">
        <v>559</v>
      </c>
      <c r="I41" s="144"/>
      <c r="J41" s="143" t="s">
        <v>433</v>
      </c>
      <c r="K41" s="144"/>
      <c r="L41" s="272" t="s">
        <v>424</v>
      </c>
      <c r="M41" s="136"/>
      <c r="N41" s="272" t="s">
        <v>485</v>
      </c>
      <c r="O41" s="136"/>
      <c r="P41" s="272" t="s">
        <v>483</v>
      </c>
      <c r="Q41" s="286"/>
      <c r="R41" s="172">
        <v>5</v>
      </c>
      <c r="S41" s="173"/>
      <c r="T41" s="130">
        <v>1</v>
      </c>
      <c r="U41" s="130"/>
      <c r="V41" s="130"/>
      <c r="W41" s="130"/>
      <c r="X41" s="159">
        <f t="shared" ref="X41" si="11">R41*3+T41</f>
        <v>16</v>
      </c>
      <c r="Y41" s="159"/>
      <c r="Z41" s="130">
        <v>2</v>
      </c>
      <c r="AA41" s="131"/>
    </row>
    <row r="42" spans="2:27" x14ac:dyDescent="0.2">
      <c r="B42" s="161"/>
      <c r="C42" s="162"/>
      <c r="D42" s="279" t="s">
        <v>322</v>
      </c>
      <c r="E42" s="181"/>
      <c r="F42" s="176"/>
      <c r="G42" s="176"/>
      <c r="H42" s="180" t="s">
        <v>320</v>
      </c>
      <c r="I42" s="181"/>
      <c r="J42" s="180" t="s">
        <v>320</v>
      </c>
      <c r="K42" s="181"/>
      <c r="L42" s="281" t="s">
        <v>320</v>
      </c>
      <c r="M42" s="134"/>
      <c r="N42" s="281" t="s">
        <v>320</v>
      </c>
      <c r="O42" s="134"/>
      <c r="P42" s="281" t="s">
        <v>320</v>
      </c>
      <c r="Q42" s="282"/>
      <c r="R42" s="172"/>
      <c r="S42" s="173"/>
      <c r="T42" s="130"/>
      <c r="U42" s="130"/>
      <c r="V42" s="130"/>
      <c r="W42" s="130"/>
      <c r="X42" s="159"/>
      <c r="Y42" s="159"/>
      <c r="Z42" s="130"/>
      <c r="AA42" s="131"/>
    </row>
    <row r="43" spans="2:27" x14ac:dyDescent="0.2">
      <c r="B43" s="139" t="s">
        <v>26</v>
      </c>
      <c r="C43" s="160"/>
      <c r="D43" s="143" t="s">
        <v>386</v>
      </c>
      <c r="E43" s="144"/>
      <c r="F43" s="143" t="s">
        <v>560</v>
      </c>
      <c r="G43" s="144"/>
      <c r="H43" s="175"/>
      <c r="I43" s="175"/>
      <c r="J43" s="143" t="s">
        <v>377</v>
      </c>
      <c r="K43" s="144"/>
      <c r="L43" s="272" t="s">
        <v>398</v>
      </c>
      <c r="M43" s="136"/>
      <c r="N43" s="272" t="s">
        <v>512</v>
      </c>
      <c r="O43" s="136"/>
      <c r="P43" s="272" t="s">
        <v>501</v>
      </c>
      <c r="Q43" s="286"/>
      <c r="R43" s="172">
        <v>3</v>
      </c>
      <c r="S43" s="173"/>
      <c r="T43" s="130">
        <v>3</v>
      </c>
      <c r="U43" s="130"/>
      <c r="V43" s="130"/>
      <c r="W43" s="130"/>
      <c r="X43" s="159">
        <f t="shared" ref="X43" si="12">R43*3+T43</f>
        <v>12</v>
      </c>
      <c r="Y43" s="159"/>
      <c r="Z43" s="130">
        <v>4</v>
      </c>
      <c r="AA43" s="131"/>
    </row>
    <row r="44" spans="2:27" x14ac:dyDescent="0.2">
      <c r="B44" s="161"/>
      <c r="C44" s="162"/>
      <c r="D44" s="279" t="s">
        <v>322</v>
      </c>
      <c r="E44" s="181"/>
      <c r="F44" s="279" t="s">
        <v>322</v>
      </c>
      <c r="G44" s="181"/>
      <c r="H44" s="176"/>
      <c r="I44" s="176"/>
      <c r="J44" s="180" t="s">
        <v>320</v>
      </c>
      <c r="K44" s="181"/>
      <c r="L44" s="281" t="s">
        <v>320</v>
      </c>
      <c r="M44" s="134"/>
      <c r="N44" s="281" t="s">
        <v>322</v>
      </c>
      <c r="O44" s="134"/>
      <c r="P44" s="281" t="s">
        <v>320</v>
      </c>
      <c r="Q44" s="282"/>
      <c r="R44" s="172"/>
      <c r="S44" s="173"/>
      <c r="T44" s="130"/>
      <c r="U44" s="130"/>
      <c r="V44" s="130"/>
      <c r="W44" s="130"/>
      <c r="X44" s="159"/>
      <c r="Y44" s="159"/>
      <c r="Z44" s="130"/>
      <c r="AA44" s="131"/>
    </row>
    <row r="45" spans="2:27" x14ac:dyDescent="0.2">
      <c r="B45" s="139" t="s">
        <v>27</v>
      </c>
      <c r="C45" s="160"/>
      <c r="D45" s="143" t="s">
        <v>397</v>
      </c>
      <c r="E45" s="144"/>
      <c r="F45" s="143" t="s">
        <v>434</v>
      </c>
      <c r="G45" s="144"/>
      <c r="H45" s="143" t="s">
        <v>378</v>
      </c>
      <c r="I45" s="144"/>
      <c r="J45" s="288"/>
      <c r="K45" s="288"/>
      <c r="L45" s="272" t="s">
        <v>353</v>
      </c>
      <c r="M45" s="136"/>
      <c r="N45" s="272" t="s">
        <v>426</v>
      </c>
      <c r="O45" s="136"/>
      <c r="P45" s="272" t="s">
        <v>337</v>
      </c>
      <c r="Q45" s="286"/>
      <c r="R45" s="172">
        <v>1</v>
      </c>
      <c r="S45" s="173"/>
      <c r="T45" s="130">
        <v>5</v>
      </c>
      <c r="U45" s="130"/>
      <c r="V45" s="130"/>
      <c r="W45" s="130"/>
      <c r="X45" s="159">
        <f t="shared" ref="X45" si="13">R45*3+T45</f>
        <v>8</v>
      </c>
      <c r="Y45" s="159"/>
      <c r="Z45" s="130">
        <v>5</v>
      </c>
      <c r="AA45" s="131"/>
    </row>
    <row r="46" spans="2:27" x14ac:dyDescent="0.2">
      <c r="B46" s="161"/>
      <c r="C46" s="162"/>
      <c r="D46" s="279" t="s">
        <v>322</v>
      </c>
      <c r="E46" s="181"/>
      <c r="F46" s="279" t="s">
        <v>322</v>
      </c>
      <c r="G46" s="181"/>
      <c r="H46" s="279" t="s">
        <v>322</v>
      </c>
      <c r="I46" s="181"/>
      <c r="J46" s="289"/>
      <c r="K46" s="289"/>
      <c r="L46" s="281" t="s">
        <v>322</v>
      </c>
      <c r="M46" s="134"/>
      <c r="N46" s="281" t="s">
        <v>322</v>
      </c>
      <c r="O46" s="134"/>
      <c r="P46" s="281" t="s">
        <v>320</v>
      </c>
      <c r="Q46" s="282"/>
      <c r="R46" s="172"/>
      <c r="S46" s="173"/>
      <c r="T46" s="130"/>
      <c r="U46" s="130"/>
      <c r="V46" s="130"/>
      <c r="W46" s="130"/>
      <c r="X46" s="159"/>
      <c r="Y46" s="159"/>
      <c r="Z46" s="130"/>
      <c r="AA46" s="131"/>
    </row>
    <row r="47" spans="2:27" x14ac:dyDescent="0.2">
      <c r="B47" s="139" t="s">
        <v>28</v>
      </c>
      <c r="C47" s="160"/>
      <c r="D47" s="143" t="s">
        <v>346</v>
      </c>
      <c r="E47" s="144"/>
      <c r="F47" s="143" t="s">
        <v>425</v>
      </c>
      <c r="G47" s="144"/>
      <c r="H47" s="143" t="s">
        <v>399</v>
      </c>
      <c r="I47" s="144"/>
      <c r="J47" s="143" t="s">
        <v>354</v>
      </c>
      <c r="K47" s="144"/>
      <c r="L47" s="273"/>
      <c r="M47" s="283"/>
      <c r="N47" s="272" t="s">
        <v>435</v>
      </c>
      <c r="O47" s="136"/>
      <c r="P47" s="272" t="s">
        <v>358</v>
      </c>
      <c r="Q47" s="286"/>
      <c r="R47" s="172">
        <v>1</v>
      </c>
      <c r="S47" s="173"/>
      <c r="T47" s="130">
        <v>4</v>
      </c>
      <c r="U47" s="130"/>
      <c r="V47" s="130">
        <v>1</v>
      </c>
      <c r="W47" s="130"/>
      <c r="X47" s="159">
        <f t="shared" ref="X47" si="14">R47*3+T47</f>
        <v>7</v>
      </c>
      <c r="Y47" s="159"/>
      <c r="Z47" s="130">
        <v>7</v>
      </c>
      <c r="AA47" s="131"/>
    </row>
    <row r="48" spans="2:27" x14ac:dyDescent="0.2">
      <c r="B48" s="161"/>
      <c r="C48" s="162"/>
      <c r="D48" s="279" t="s">
        <v>322</v>
      </c>
      <c r="E48" s="181"/>
      <c r="F48" s="279" t="s">
        <v>322</v>
      </c>
      <c r="G48" s="181"/>
      <c r="H48" s="279" t="s">
        <v>322</v>
      </c>
      <c r="I48" s="181"/>
      <c r="J48" s="279" t="s">
        <v>320</v>
      </c>
      <c r="K48" s="181"/>
      <c r="L48" s="284"/>
      <c r="M48" s="285"/>
      <c r="N48" s="281" t="s">
        <v>322</v>
      </c>
      <c r="O48" s="134"/>
      <c r="P48" s="281" t="s">
        <v>322</v>
      </c>
      <c r="Q48" s="282"/>
      <c r="R48" s="172"/>
      <c r="S48" s="173"/>
      <c r="T48" s="130"/>
      <c r="U48" s="130"/>
      <c r="V48" s="130"/>
      <c r="W48" s="130"/>
      <c r="X48" s="159"/>
      <c r="Y48" s="159"/>
      <c r="Z48" s="130"/>
      <c r="AA48" s="131"/>
    </row>
    <row r="49" spans="2:27" x14ac:dyDescent="0.2">
      <c r="B49" s="139" t="s">
        <v>29</v>
      </c>
      <c r="C49" s="140"/>
      <c r="D49" s="287" t="s">
        <v>350</v>
      </c>
      <c r="E49" s="140"/>
      <c r="F49" s="287" t="s">
        <v>486</v>
      </c>
      <c r="G49" s="140"/>
      <c r="H49" s="287" t="s">
        <v>513</v>
      </c>
      <c r="I49" s="140"/>
      <c r="J49" s="143" t="s">
        <v>439</v>
      </c>
      <c r="K49" s="144"/>
      <c r="L49" s="272" t="s">
        <v>436</v>
      </c>
      <c r="M49" s="136"/>
      <c r="N49" s="273"/>
      <c r="O49" s="283"/>
      <c r="P49" s="272" t="s">
        <v>381</v>
      </c>
      <c r="Q49" s="286"/>
      <c r="R49" s="237">
        <v>4</v>
      </c>
      <c r="S49" s="136"/>
      <c r="T49" s="137">
        <v>2</v>
      </c>
      <c r="U49" s="136"/>
      <c r="V49" s="137"/>
      <c r="W49" s="136"/>
      <c r="X49" s="159">
        <f t="shared" ref="X49" si="15">R49*3+T49</f>
        <v>14</v>
      </c>
      <c r="Y49" s="159"/>
      <c r="Z49" s="137">
        <v>3</v>
      </c>
      <c r="AA49" s="223"/>
    </row>
    <row r="50" spans="2:27" x14ac:dyDescent="0.2">
      <c r="B50" s="239"/>
      <c r="C50" s="200"/>
      <c r="D50" s="278" t="s">
        <v>322</v>
      </c>
      <c r="E50" s="200"/>
      <c r="F50" s="278" t="s">
        <v>322</v>
      </c>
      <c r="G50" s="200"/>
      <c r="H50" s="278" t="s">
        <v>320</v>
      </c>
      <c r="I50" s="200"/>
      <c r="J50" s="279" t="s">
        <v>320</v>
      </c>
      <c r="K50" s="181"/>
      <c r="L50" s="280" t="s">
        <v>320</v>
      </c>
      <c r="M50" s="134"/>
      <c r="N50" s="284"/>
      <c r="O50" s="285"/>
      <c r="P50" s="281" t="s">
        <v>320</v>
      </c>
      <c r="Q50" s="282"/>
      <c r="R50" s="238"/>
      <c r="S50" s="134"/>
      <c r="T50" s="135"/>
      <c r="U50" s="134"/>
      <c r="V50" s="135"/>
      <c r="W50" s="134"/>
      <c r="X50" s="159"/>
      <c r="Y50" s="159"/>
      <c r="Z50" s="135"/>
      <c r="AA50" s="224"/>
    </row>
    <row r="51" spans="2:27" x14ac:dyDescent="0.2">
      <c r="B51" s="139" t="s">
        <v>30</v>
      </c>
      <c r="C51" s="160"/>
      <c r="D51" s="143" t="s">
        <v>494</v>
      </c>
      <c r="E51" s="144"/>
      <c r="F51" s="143" t="s">
        <v>484</v>
      </c>
      <c r="G51" s="144"/>
      <c r="H51" s="143" t="s">
        <v>502</v>
      </c>
      <c r="I51" s="144"/>
      <c r="J51" s="143" t="s">
        <v>338</v>
      </c>
      <c r="K51" s="144"/>
      <c r="L51" s="272" t="s">
        <v>482</v>
      </c>
      <c r="M51" s="136"/>
      <c r="N51" s="272" t="s">
        <v>382</v>
      </c>
      <c r="O51" s="136"/>
      <c r="P51" s="273"/>
      <c r="Q51" s="274"/>
      <c r="R51" s="147">
        <v>1</v>
      </c>
      <c r="S51" s="148"/>
      <c r="T51" s="126">
        <v>5</v>
      </c>
      <c r="U51" s="126"/>
      <c r="V51" s="126"/>
      <c r="W51" s="126"/>
      <c r="X51" s="128">
        <f t="shared" ref="X51" si="16">R51*3+T51</f>
        <v>8</v>
      </c>
      <c r="Y51" s="128"/>
      <c r="Z51" s="126">
        <v>6</v>
      </c>
      <c r="AA51" s="185"/>
    </row>
    <row r="52" spans="2:27" ht="13.5" thickBot="1" x14ac:dyDescent="0.25">
      <c r="B52" s="141"/>
      <c r="C52" s="277"/>
      <c r="D52" s="151" t="s">
        <v>322</v>
      </c>
      <c r="E52" s="152"/>
      <c r="F52" s="151" t="s">
        <v>322</v>
      </c>
      <c r="G52" s="152"/>
      <c r="H52" s="151" t="s">
        <v>322</v>
      </c>
      <c r="I52" s="152"/>
      <c r="J52" s="151" t="s">
        <v>322</v>
      </c>
      <c r="K52" s="152"/>
      <c r="L52" s="271" t="s">
        <v>320</v>
      </c>
      <c r="M52" s="150"/>
      <c r="N52" s="271" t="s">
        <v>322</v>
      </c>
      <c r="O52" s="150"/>
      <c r="P52" s="275"/>
      <c r="Q52" s="276"/>
      <c r="R52" s="149"/>
      <c r="S52" s="150"/>
      <c r="T52" s="127"/>
      <c r="U52" s="127"/>
      <c r="V52" s="127"/>
      <c r="W52" s="127"/>
      <c r="X52" s="129"/>
      <c r="Y52" s="129"/>
      <c r="Z52" s="127"/>
      <c r="AA52" s="205"/>
    </row>
    <row r="54" spans="2:27" ht="13.5" thickBot="1" x14ac:dyDescent="0.25">
      <c r="B54" s="191" t="s">
        <v>31</v>
      </c>
      <c r="C54" s="191"/>
      <c r="D54" s="191"/>
      <c r="E54" s="191"/>
    </row>
    <row r="55" spans="2:27" x14ac:dyDescent="0.2">
      <c r="B55" s="192"/>
      <c r="C55" s="193"/>
      <c r="D55" s="196" t="str">
        <f>B57</f>
        <v>豊橋北部</v>
      </c>
      <c r="E55" s="196"/>
      <c r="F55" s="197" t="str">
        <f>B59</f>
        <v>大清水</v>
      </c>
      <c r="G55" s="198"/>
      <c r="H55" s="197" t="str">
        <f>B61</f>
        <v>ジョーカーズ</v>
      </c>
      <c r="I55" s="198"/>
      <c r="J55" s="197" t="str">
        <f>B63</f>
        <v>サンライズ</v>
      </c>
      <c r="K55" s="198"/>
      <c r="L55" s="197" t="str">
        <f>B65</f>
        <v>安城</v>
      </c>
      <c r="M55" s="198"/>
      <c r="N55" s="197" t="str">
        <f>B67</f>
        <v>足助</v>
      </c>
      <c r="O55" s="198"/>
      <c r="P55" s="266" t="str">
        <f>B69</f>
        <v>B－Nexus</v>
      </c>
      <c r="Q55" s="267"/>
      <c r="R55" s="270" t="s">
        <v>7</v>
      </c>
      <c r="S55" s="187"/>
      <c r="T55" s="189" t="s">
        <v>8</v>
      </c>
      <c r="U55" s="189"/>
      <c r="V55" s="189" t="s">
        <v>9</v>
      </c>
      <c r="W55" s="189"/>
      <c r="X55" s="189" t="s">
        <v>10</v>
      </c>
      <c r="Y55" s="189"/>
      <c r="Z55" s="183" t="s">
        <v>132</v>
      </c>
      <c r="AA55" s="184"/>
    </row>
    <row r="56" spans="2:27" x14ac:dyDescent="0.2">
      <c r="B56" s="194"/>
      <c r="C56" s="195"/>
      <c r="D56" s="181"/>
      <c r="E56" s="181"/>
      <c r="F56" s="199"/>
      <c r="G56" s="200"/>
      <c r="H56" s="199"/>
      <c r="I56" s="200"/>
      <c r="J56" s="199"/>
      <c r="K56" s="200"/>
      <c r="L56" s="199"/>
      <c r="M56" s="200"/>
      <c r="N56" s="199"/>
      <c r="O56" s="200"/>
      <c r="P56" s="268"/>
      <c r="Q56" s="269"/>
      <c r="R56" s="147"/>
      <c r="S56" s="148"/>
      <c r="T56" s="126"/>
      <c r="U56" s="126"/>
      <c r="V56" s="126"/>
      <c r="W56" s="126"/>
      <c r="X56" s="126"/>
      <c r="Y56" s="126"/>
      <c r="Z56" s="126"/>
      <c r="AA56" s="185"/>
    </row>
    <row r="57" spans="2:27" x14ac:dyDescent="0.2">
      <c r="B57" s="139" t="s">
        <v>32</v>
      </c>
      <c r="C57" s="160"/>
      <c r="D57" s="258"/>
      <c r="E57" s="258"/>
      <c r="F57" s="242" t="s">
        <v>429</v>
      </c>
      <c r="G57" s="243"/>
      <c r="H57" s="260" t="s">
        <v>457</v>
      </c>
      <c r="I57" s="261"/>
      <c r="J57" s="242" t="s">
        <v>472</v>
      </c>
      <c r="K57" s="243"/>
      <c r="L57" s="262" t="s">
        <v>522</v>
      </c>
      <c r="M57" s="263"/>
      <c r="N57" s="250" t="s">
        <v>516</v>
      </c>
      <c r="O57" s="251"/>
      <c r="P57" s="264" t="s">
        <v>535</v>
      </c>
      <c r="Q57" s="265"/>
      <c r="R57" s="172">
        <v>5</v>
      </c>
      <c r="S57" s="173"/>
      <c r="T57" s="130"/>
      <c r="U57" s="130"/>
      <c r="V57" s="130"/>
      <c r="W57" s="130"/>
      <c r="X57" s="159">
        <f>R57*3+T57</f>
        <v>15</v>
      </c>
      <c r="Y57" s="159"/>
      <c r="Z57" s="130">
        <v>1</v>
      </c>
      <c r="AA57" s="131"/>
    </row>
    <row r="58" spans="2:27" x14ac:dyDescent="0.2">
      <c r="B58" s="161"/>
      <c r="C58" s="162"/>
      <c r="D58" s="259"/>
      <c r="E58" s="259"/>
      <c r="F58" s="257" t="s">
        <v>320</v>
      </c>
      <c r="G58" s="228"/>
      <c r="H58" s="257" t="s">
        <v>320</v>
      </c>
      <c r="I58" s="228"/>
      <c r="J58" s="257" t="s">
        <v>320</v>
      </c>
      <c r="K58" s="228"/>
      <c r="L58" s="246" t="s">
        <v>320</v>
      </c>
      <c r="M58" s="247"/>
      <c r="N58" s="246" t="s">
        <v>320</v>
      </c>
      <c r="O58" s="247"/>
      <c r="P58" s="256"/>
      <c r="Q58" s="249"/>
      <c r="R58" s="172"/>
      <c r="S58" s="173"/>
      <c r="T58" s="130"/>
      <c r="U58" s="130"/>
      <c r="V58" s="130"/>
      <c r="W58" s="130"/>
      <c r="X58" s="159"/>
      <c r="Y58" s="159"/>
      <c r="Z58" s="130"/>
      <c r="AA58" s="131"/>
    </row>
    <row r="59" spans="2:27" x14ac:dyDescent="0.2">
      <c r="B59" s="139" t="s">
        <v>33</v>
      </c>
      <c r="C59" s="160"/>
      <c r="D59" s="242" t="s">
        <v>430</v>
      </c>
      <c r="E59" s="243"/>
      <c r="F59" s="258"/>
      <c r="G59" s="258"/>
      <c r="H59" s="242" t="s">
        <v>464</v>
      </c>
      <c r="I59" s="243"/>
      <c r="J59" s="242" t="s">
        <v>459</v>
      </c>
      <c r="K59" s="243"/>
      <c r="L59" s="250" t="s">
        <v>518</v>
      </c>
      <c r="M59" s="251"/>
      <c r="N59" s="250" t="s">
        <v>369</v>
      </c>
      <c r="O59" s="251"/>
      <c r="P59" s="252" t="s">
        <v>422</v>
      </c>
      <c r="Q59" s="253"/>
      <c r="R59" s="172">
        <v>4</v>
      </c>
      <c r="S59" s="173"/>
      <c r="T59" s="130">
        <v>1</v>
      </c>
      <c r="U59" s="130"/>
      <c r="V59" s="130"/>
      <c r="W59" s="130"/>
      <c r="X59" s="159">
        <f t="shared" ref="X59" si="17">R59*3+T59</f>
        <v>13</v>
      </c>
      <c r="Y59" s="159"/>
      <c r="Z59" s="130">
        <v>2</v>
      </c>
      <c r="AA59" s="131"/>
    </row>
    <row r="60" spans="2:27" x14ac:dyDescent="0.2">
      <c r="B60" s="161"/>
      <c r="C60" s="162"/>
      <c r="D60" s="227" t="s">
        <v>322</v>
      </c>
      <c r="E60" s="228"/>
      <c r="F60" s="259"/>
      <c r="G60" s="259"/>
      <c r="H60" s="257" t="s">
        <v>320</v>
      </c>
      <c r="I60" s="228"/>
      <c r="J60" s="257" t="s">
        <v>320</v>
      </c>
      <c r="K60" s="228"/>
      <c r="L60" s="246" t="s">
        <v>320</v>
      </c>
      <c r="M60" s="247"/>
      <c r="N60" s="246" t="s">
        <v>320</v>
      </c>
      <c r="O60" s="247"/>
      <c r="P60" s="248"/>
      <c r="Q60" s="249"/>
      <c r="R60" s="172"/>
      <c r="S60" s="173"/>
      <c r="T60" s="130"/>
      <c r="U60" s="130"/>
      <c r="V60" s="130"/>
      <c r="W60" s="130"/>
      <c r="X60" s="159"/>
      <c r="Y60" s="159"/>
      <c r="Z60" s="130"/>
      <c r="AA60" s="131"/>
    </row>
    <row r="61" spans="2:27" x14ac:dyDescent="0.2">
      <c r="B61" s="139" t="s">
        <v>34</v>
      </c>
      <c r="C61" s="160"/>
      <c r="D61" s="242" t="s">
        <v>458</v>
      </c>
      <c r="E61" s="243"/>
      <c r="F61" s="242" t="s">
        <v>465</v>
      </c>
      <c r="G61" s="243"/>
      <c r="H61" s="258"/>
      <c r="I61" s="258"/>
      <c r="J61" s="242" t="s">
        <v>371</v>
      </c>
      <c r="K61" s="243"/>
      <c r="L61" s="250" t="s">
        <v>555</v>
      </c>
      <c r="M61" s="251"/>
      <c r="N61" s="250" t="s">
        <v>375</v>
      </c>
      <c r="O61" s="251"/>
      <c r="P61" s="252" t="s">
        <v>534</v>
      </c>
      <c r="Q61" s="253"/>
      <c r="R61" s="172">
        <v>1</v>
      </c>
      <c r="S61" s="173"/>
      <c r="T61" s="130">
        <v>4</v>
      </c>
      <c r="U61" s="130"/>
      <c r="V61" s="130"/>
      <c r="W61" s="130"/>
      <c r="X61" s="159">
        <f t="shared" ref="X61" si="18">R61*3+T61</f>
        <v>7</v>
      </c>
      <c r="Y61" s="159"/>
      <c r="Z61" s="130">
        <v>5</v>
      </c>
      <c r="AA61" s="131"/>
    </row>
    <row r="62" spans="2:27" x14ac:dyDescent="0.2">
      <c r="B62" s="161"/>
      <c r="C62" s="162"/>
      <c r="D62" s="227" t="s">
        <v>322</v>
      </c>
      <c r="E62" s="228"/>
      <c r="F62" s="227" t="s">
        <v>322</v>
      </c>
      <c r="G62" s="228"/>
      <c r="H62" s="259"/>
      <c r="I62" s="259"/>
      <c r="J62" s="257" t="s">
        <v>322</v>
      </c>
      <c r="K62" s="228"/>
      <c r="L62" s="246" t="s">
        <v>320</v>
      </c>
      <c r="M62" s="247"/>
      <c r="N62" s="246" t="s">
        <v>322</v>
      </c>
      <c r="O62" s="247"/>
      <c r="P62" s="248"/>
      <c r="Q62" s="249"/>
      <c r="R62" s="172"/>
      <c r="S62" s="173"/>
      <c r="T62" s="130"/>
      <c r="U62" s="130"/>
      <c r="V62" s="130"/>
      <c r="W62" s="130"/>
      <c r="X62" s="159"/>
      <c r="Y62" s="159"/>
      <c r="Z62" s="130"/>
      <c r="AA62" s="131"/>
    </row>
    <row r="63" spans="2:27" x14ac:dyDescent="0.2">
      <c r="B63" s="139" t="s">
        <v>35</v>
      </c>
      <c r="C63" s="160"/>
      <c r="D63" s="242" t="s">
        <v>473</v>
      </c>
      <c r="E63" s="243"/>
      <c r="F63" s="242" t="s">
        <v>460</v>
      </c>
      <c r="G63" s="243"/>
      <c r="H63" s="242" t="s">
        <v>372</v>
      </c>
      <c r="I63" s="243"/>
      <c r="J63" s="254"/>
      <c r="K63" s="254"/>
      <c r="L63" s="250" t="s">
        <v>551</v>
      </c>
      <c r="M63" s="251"/>
      <c r="N63" s="250" t="s">
        <v>521</v>
      </c>
      <c r="O63" s="251"/>
      <c r="P63" s="252" t="s">
        <v>557</v>
      </c>
      <c r="Q63" s="253"/>
      <c r="R63" s="172">
        <v>2</v>
      </c>
      <c r="S63" s="173"/>
      <c r="T63" s="130">
        <v>3</v>
      </c>
      <c r="U63" s="130"/>
      <c r="V63" s="130"/>
      <c r="W63" s="130"/>
      <c r="X63" s="159">
        <f t="shared" ref="X63" si="19">R63*3+T63</f>
        <v>9</v>
      </c>
      <c r="Y63" s="159"/>
      <c r="Z63" s="130">
        <v>4</v>
      </c>
      <c r="AA63" s="131"/>
    </row>
    <row r="64" spans="2:27" x14ac:dyDescent="0.2">
      <c r="B64" s="161"/>
      <c r="C64" s="162"/>
      <c r="D64" s="227" t="s">
        <v>322</v>
      </c>
      <c r="E64" s="228"/>
      <c r="F64" s="227" t="s">
        <v>322</v>
      </c>
      <c r="G64" s="228"/>
      <c r="H64" s="227" t="s">
        <v>320</v>
      </c>
      <c r="I64" s="228"/>
      <c r="J64" s="255"/>
      <c r="K64" s="255"/>
      <c r="L64" s="246" t="s">
        <v>320</v>
      </c>
      <c r="M64" s="247"/>
      <c r="N64" s="246" t="s">
        <v>322</v>
      </c>
      <c r="O64" s="247"/>
      <c r="P64" s="256"/>
      <c r="Q64" s="249"/>
      <c r="R64" s="172"/>
      <c r="S64" s="173"/>
      <c r="T64" s="130"/>
      <c r="U64" s="130"/>
      <c r="V64" s="130"/>
      <c r="W64" s="130"/>
      <c r="X64" s="159"/>
      <c r="Y64" s="159"/>
      <c r="Z64" s="130"/>
      <c r="AA64" s="131"/>
    </row>
    <row r="65" spans="2:27" x14ac:dyDescent="0.2">
      <c r="B65" s="139" t="s">
        <v>36</v>
      </c>
      <c r="C65" s="160"/>
      <c r="D65" s="242" t="s">
        <v>523</v>
      </c>
      <c r="E65" s="243"/>
      <c r="F65" s="242" t="s">
        <v>519</v>
      </c>
      <c r="G65" s="243"/>
      <c r="H65" s="242" t="s">
        <v>556</v>
      </c>
      <c r="I65" s="243"/>
      <c r="J65" s="242" t="s">
        <v>552</v>
      </c>
      <c r="K65" s="243"/>
      <c r="L65" s="254"/>
      <c r="M65" s="254"/>
      <c r="N65" s="250" t="s">
        <v>367</v>
      </c>
      <c r="O65" s="251"/>
      <c r="P65" s="252" t="s">
        <v>394</v>
      </c>
      <c r="Q65" s="253"/>
      <c r="R65" s="172"/>
      <c r="S65" s="173"/>
      <c r="T65" s="130">
        <v>5</v>
      </c>
      <c r="U65" s="130"/>
      <c r="V65" s="130"/>
      <c r="W65" s="130"/>
      <c r="X65" s="159">
        <f t="shared" ref="X65" si="20">R65*3+T65</f>
        <v>5</v>
      </c>
      <c r="Y65" s="159"/>
      <c r="Z65" s="130">
        <v>6</v>
      </c>
      <c r="AA65" s="131"/>
    </row>
    <row r="66" spans="2:27" x14ac:dyDescent="0.2">
      <c r="B66" s="161"/>
      <c r="C66" s="162"/>
      <c r="D66" s="227" t="s">
        <v>322</v>
      </c>
      <c r="E66" s="228"/>
      <c r="F66" s="227" t="s">
        <v>322</v>
      </c>
      <c r="G66" s="228"/>
      <c r="H66" s="227" t="s">
        <v>322</v>
      </c>
      <c r="I66" s="228"/>
      <c r="J66" s="227" t="s">
        <v>322</v>
      </c>
      <c r="K66" s="228"/>
      <c r="L66" s="255"/>
      <c r="M66" s="255"/>
      <c r="N66" s="246" t="s">
        <v>322</v>
      </c>
      <c r="O66" s="247"/>
      <c r="P66" s="248"/>
      <c r="Q66" s="249"/>
      <c r="R66" s="172"/>
      <c r="S66" s="173"/>
      <c r="T66" s="130"/>
      <c r="U66" s="130"/>
      <c r="V66" s="130"/>
      <c r="W66" s="130"/>
      <c r="X66" s="159"/>
      <c r="Y66" s="159"/>
      <c r="Z66" s="130"/>
      <c r="AA66" s="131"/>
    </row>
    <row r="67" spans="2:27" x14ac:dyDescent="0.2">
      <c r="B67" s="139" t="s">
        <v>37</v>
      </c>
      <c r="C67" s="140"/>
      <c r="D67" s="240" t="s">
        <v>517</v>
      </c>
      <c r="E67" s="241"/>
      <c r="F67" s="240" t="s">
        <v>370</v>
      </c>
      <c r="G67" s="241"/>
      <c r="H67" s="240" t="s">
        <v>376</v>
      </c>
      <c r="I67" s="241"/>
      <c r="J67" s="242" t="s">
        <v>520</v>
      </c>
      <c r="K67" s="243"/>
      <c r="L67" s="244" t="s">
        <v>368</v>
      </c>
      <c r="M67" s="245"/>
      <c r="N67" s="232"/>
      <c r="O67" s="233"/>
      <c r="P67" s="236" t="s">
        <v>553</v>
      </c>
      <c r="Q67" s="169"/>
      <c r="R67" s="237">
        <v>3</v>
      </c>
      <c r="S67" s="136"/>
      <c r="T67" s="137">
        <v>2</v>
      </c>
      <c r="U67" s="136"/>
      <c r="V67" s="137"/>
      <c r="W67" s="136"/>
      <c r="X67" s="159">
        <f t="shared" ref="X67" si="21">R67*3+T67</f>
        <v>11</v>
      </c>
      <c r="Y67" s="159"/>
      <c r="Z67" s="137">
        <v>3</v>
      </c>
      <c r="AA67" s="223"/>
    </row>
    <row r="68" spans="2:27" x14ac:dyDescent="0.2">
      <c r="B68" s="239"/>
      <c r="C68" s="200"/>
      <c r="D68" s="225" t="s">
        <v>322</v>
      </c>
      <c r="E68" s="226"/>
      <c r="F68" s="225" t="s">
        <v>322</v>
      </c>
      <c r="G68" s="226"/>
      <c r="H68" s="225" t="s">
        <v>320</v>
      </c>
      <c r="I68" s="226"/>
      <c r="J68" s="227" t="s">
        <v>320</v>
      </c>
      <c r="K68" s="228"/>
      <c r="L68" s="229" t="s">
        <v>320</v>
      </c>
      <c r="M68" s="230"/>
      <c r="N68" s="234"/>
      <c r="O68" s="235"/>
      <c r="P68" s="231"/>
      <c r="Q68" s="171"/>
      <c r="R68" s="238"/>
      <c r="S68" s="134"/>
      <c r="T68" s="135"/>
      <c r="U68" s="134"/>
      <c r="V68" s="135"/>
      <c r="W68" s="134"/>
      <c r="X68" s="159"/>
      <c r="Y68" s="159"/>
      <c r="Z68" s="135"/>
      <c r="AA68" s="224"/>
    </row>
    <row r="69" spans="2:27" x14ac:dyDescent="0.2">
      <c r="B69" s="218" t="s">
        <v>38</v>
      </c>
      <c r="C69" s="219"/>
      <c r="D69" s="222" t="s">
        <v>536</v>
      </c>
      <c r="E69" s="174"/>
      <c r="F69" s="222" t="s">
        <v>423</v>
      </c>
      <c r="G69" s="174"/>
      <c r="H69" s="222" t="s">
        <v>533</v>
      </c>
      <c r="I69" s="174"/>
      <c r="J69" s="222" t="s">
        <v>558</v>
      </c>
      <c r="K69" s="174"/>
      <c r="L69" s="212" t="s">
        <v>395</v>
      </c>
      <c r="M69" s="213"/>
      <c r="N69" s="212" t="s">
        <v>554</v>
      </c>
      <c r="O69" s="213"/>
      <c r="P69" s="214"/>
      <c r="Q69" s="215"/>
      <c r="R69" s="147"/>
      <c r="S69" s="148"/>
      <c r="T69" s="126"/>
      <c r="U69" s="126"/>
      <c r="V69" s="126"/>
      <c r="W69" s="126"/>
      <c r="X69" s="128">
        <f t="shared" ref="X69" si="22">R69*3+T69</f>
        <v>0</v>
      </c>
      <c r="Y69" s="128"/>
      <c r="Z69" s="204" t="s">
        <v>549</v>
      </c>
      <c r="AA69" s="185"/>
    </row>
    <row r="70" spans="2:27" ht="13.5" thickBot="1" x14ac:dyDescent="0.25">
      <c r="B70" s="220"/>
      <c r="C70" s="221"/>
      <c r="D70" s="206"/>
      <c r="E70" s="207"/>
      <c r="F70" s="208"/>
      <c r="G70" s="207"/>
      <c r="H70" s="206"/>
      <c r="I70" s="207"/>
      <c r="J70" s="206"/>
      <c r="K70" s="207"/>
      <c r="L70" s="209"/>
      <c r="M70" s="210"/>
      <c r="N70" s="211"/>
      <c r="O70" s="210"/>
      <c r="P70" s="216"/>
      <c r="Q70" s="217"/>
      <c r="R70" s="149"/>
      <c r="S70" s="150"/>
      <c r="T70" s="127"/>
      <c r="U70" s="127"/>
      <c r="V70" s="127"/>
      <c r="W70" s="127"/>
      <c r="X70" s="129"/>
      <c r="Y70" s="129"/>
      <c r="Z70" s="127"/>
      <c r="AA70" s="205"/>
    </row>
    <row r="71" spans="2:27" x14ac:dyDescent="0.2">
      <c r="B71" s="4"/>
    </row>
    <row r="72" spans="2:27" ht="13.5" thickBot="1" x14ac:dyDescent="0.25">
      <c r="B72" s="190" t="s">
        <v>39</v>
      </c>
      <c r="C72" s="191"/>
      <c r="D72" s="191"/>
      <c r="E72" s="191"/>
    </row>
    <row r="73" spans="2:27" x14ac:dyDescent="0.2">
      <c r="B73" s="192"/>
      <c r="C73" s="193"/>
      <c r="D73" s="196" t="str">
        <f>B75</f>
        <v>Zelo</v>
      </c>
      <c r="E73" s="196"/>
      <c r="F73" s="197" t="str">
        <f>B77</f>
        <v>豊川</v>
      </c>
      <c r="G73" s="198"/>
      <c r="H73" s="201" t="str">
        <f>B79</f>
        <v>豊橋北部</v>
      </c>
      <c r="I73" s="198"/>
      <c r="J73" s="201" t="str">
        <f>B81</f>
        <v>大清水</v>
      </c>
      <c r="K73" s="202"/>
      <c r="L73" s="186" t="s">
        <v>7</v>
      </c>
      <c r="M73" s="187"/>
      <c r="N73" s="189" t="s">
        <v>8</v>
      </c>
      <c r="O73" s="189"/>
      <c r="P73" s="189" t="s">
        <v>9</v>
      </c>
      <c r="Q73" s="189"/>
      <c r="R73" s="189" t="s">
        <v>10</v>
      </c>
      <c r="S73" s="189"/>
      <c r="T73" s="183" t="s">
        <v>132</v>
      </c>
      <c r="U73" s="184"/>
    </row>
    <row r="74" spans="2:27" x14ac:dyDescent="0.2">
      <c r="B74" s="194"/>
      <c r="C74" s="195"/>
      <c r="D74" s="181"/>
      <c r="E74" s="181"/>
      <c r="F74" s="199"/>
      <c r="G74" s="200"/>
      <c r="H74" s="199"/>
      <c r="I74" s="200"/>
      <c r="J74" s="199"/>
      <c r="K74" s="203"/>
      <c r="L74" s="188"/>
      <c r="M74" s="134"/>
      <c r="N74" s="126"/>
      <c r="O74" s="126"/>
      <c r="P74" s="126"/>
      <c r="Q74" s="126"/>
      <c r="R74" s="126"/>
      <c r="S74" s="126"/>
      <c r="T74" s="126"/>
      <c r="U74" s="185"/>
    </row>
    <row r="75" spans="2:27" x14ac:dyDescent="0.2">
      <c r="B75" s="139" t="s">
        <v>24</v>
      </c>
      <c r="C75" s="160"/>
      <c r="D75" s="155"/>
      <c r="E75" s="165"/>
      <c r="F75" s="174"/>
      <c r="G75" s="174"/>
      <c r="H75" s="143" t="s">
        <v>596</v>
      </c>
      <c r="I75" s="144"/>
      <c r="J75" s="143" t="s">
        <v>598</v>
      </c>
      <c r="K75" s="177"/>
      <c r="L75" s="172">
        <v>2</v>
      </c>
      <c r="M75" s="173"/>
      <c r="N75" s="130">
        <v>1</v>
      </c>
      <c r="O75" s="130"/>
      <c r="P75" s="130"/>
      <c r="Q75" s="130"/>
      <c r="R75" s="159">
        <f>L75*3+N75</f>
        <v>7</v>
      </c>
      <c r="S75" s="159"/>
      <c r="T75" s="130">
        <v>2</v>
      </c>
      <c r="U75" s="131"/>
      <c r="V75" s="134"/>
      <c r="W75" s="135"/>
      <c r="X75" s="138"/>
      <c r="Y75" s="138"/>
    </row>
    <row r="76" spans="2:27" x14ac:dyDescent="0.2">
      <c r="B76" s="161"/>
      <c r="C76" s="162"/>
      <c r="D76" s="166"/>
      <c r="E76" s="167"/>
      <c r="F76" s="178" t="s">
        <v>320</v>
      </c>
      <c r="G76" s="179"/>
      <c r="H76" s="180" t="s">
        <v>322</v>
      </c>
      <c r="I76" s="181"/>
      <c r="J76" s="180" t="s">
        <v>320</v>
      </c>
      <c r="K76" s="182"/>
      <c r="L76" s="172"/>
      <c r="M76" s="173"/>
      <c r="N76" s="130"/>
      <c r="O76" s="130"/>
      <c r="P76" s="130"/>
      <c r="Q76" s="130"/>
      <c r="R76" s="159"/>
      <c r="S76" s="159"/>
      <c r="T76" s="130"/>
      <c r="U76" s="131"/>
      <c r="V76" s="136"/>
      <c r="W76" s="137"/>
      <c r="X76" s="138"/>
      <c r="Y76" s="138"/>
    </row>
    <row r="77" spans="2:27" x14ac:dyDescent="0.2">
      <c r="B77" s="139" t="s">
        <v>25</v>
      </c>
      <c r="C77" s="160"/>
      <c r="D77" s="174"/>
      <c r="E77" s="174"/>
      <c r="F77" s="175"/>
      <c r="G77" s="175"/>
      <c r="H77" s="143" t="s">
        <v>592</v>
      </c>
      <c r="I77" s="144"/>
      <c r="J77" s="143" t="s">
        <v>594</v>
      </c>
      <c r="K77" s="177"/>
      <c r="L77" s="172"/>
      <c r="M77" s="173"/>
      <c r="N77" s="130">
        <v>3</v>
      </c>
      <c r="O77" s="130"/>
      <c r="P77" s="130"/>
      <c r="Q77" s="130"/>
      <c r="R77" s="159">
        <f t="shared" ref="R77" si="23">L77*3+N77</f>
        <v>3</v>
      </c>
      <c r="S77" s="159"/>
      <c r="T77" s="130">
        <v>4</v>
      </c>
      <c r="U77" s="131"/>
      <c r="V77" s="134"/>
      <c r="W77" s="135"/>
      <c r="X77" s="138"/>
      <c r="Y77" s="138"/>
    </row>
    <row r="78" spans="2:27" x14ac:dyDescent="0.2">
      <c r="B78" s="161"/>
      <c r="C78" s="162"/>
      <c r="D78" s="178" t="s">
        <v>322</v>
      </c>
      <c r="E78" s="179"/>
      <c r="F78" s="176"/>
      <c r="G78" s="176"/>
      <c r="H78" s="180" t="s">
        <v>322</v>
      </c>
      <c r="I78" s="181"/>
      <c r="J78" s="180" t="s">
        <v>322</v>
      </c>
      <c r="K78" s="182"/>
      <c r="L78" s="172"/>
      <c r="M78" s="173"/>
      <c r="N78" s="130"/>
      <c r="O78" s="130"/>
      <c r="P78" s="130"/>
      <c r="Q78" s="130"/>
      <c r="R78" s="159"/>
      <c r="S78" s="159"/>
      <c r="T78" s="130"/>
      <c r="U78" s="131"/>
      <c r="V78" s="136"/>
      <c r="W78" s="137"/>
      <c r="X78" s="138"/>
      <c r="Y78" s="138"/>
    </row>
    <row r="79" spans="2:27" x14ac:dyDescent="0.2">
      <c r="B79" s="139" t="s">
        <v>32</v>
      </c>
      <c r="C79" s="160"/>
      <c r="D79" s="143" t="s">
        <v>597</v>
      </c>
      <c r="E79" s="144"/>
      <c r="F79" s="143" t="s">
        <v>593</v>
      </c>
      <c r="G79" s="144"/>
      <c r="H79" s="155"/>
      <c r="I79" s="165"/>
      <c r="J79" s="168"/>
      <c r="K79" s="169"/>
      <c r="L79" s="172">
        <v>3</v>
      </c>
      <c r="M79" s="173"/>
      <c r="N79" s="130"/>
      <c r="O79" s="130"/>
      <c r="P79" s="130"/>
      <c r="Q79" s="130"/>
      <c r="R79" s="159">
        <f t="shared" ref="R79" si="24">L79*3+N79</f>
        <v>9</v>
      </c>
      <c r="S79" s="159"/>
      <c r="T79" s="130">
        <v>1</v>
      </c>
      <c r="U79" s="131"/>
      <c r="V79" s="134"/>
      <c r="W79" s="135"/>
      <c r="X79" s="138"/>
      <c r="Y79" s="138"/>
    </row>
    <row r="80" spans="2:27" x14ac:dyDescent="0.2">
      <c r="B80" s="161"/>
      <c r="C80" s="162"/>
      <c r="D80" s="163" t="s">
        <v>320</v>
      </c>
      <c r="E80" s="164"/>
      <c r="F80" s="163" t="s">
        <v>320</v>
      </c>
      <c r="G80" s="164"/>
      <c r="H80" s="166"/>
      <c r="I80" s="167"/>
      <c r="J80" s="170" t="s">
        <v>320</v>
      </c>
      <c r="K80" s="171"/>
      <c r="L80" s="172"/>
      <c r="M80" s="173"/>
      <c r="N80" s="130"/>
      <c r="O80" s="130"/>
      <c r="P80" s="130"/>
      <c r="Q80" s="130"/>
      <c r="R80" s="159"/>
      <c r="S80" s="159"/>
      <c r="T80" s="130"/>
      <c r="U80" s="131"/>
      <c r="V80" s="136"/>
      <c r="W80" s="137"/>
      <c r="X80" s="138"/>
      <c r="Y80" s="138"/>
    </row>
    <row r="81" spans="2:36" x14ac:dyDescent="0.2">
      <c r="B81" s="139" t="s">
        <v>33</v>
      </c>
      <c r="C81" s="140"/>
      <c r="D81" s="143" t="s">
        <v>599</v>
      </c>
      <c r="E81" s="144"/>
      <c r="F81" s="143" t="s">
        <v>595</v>
      </c>
      <c r="G81" s="144"/>
      <c r="H81" s="145"/>
      <c r="I81" s="146"/>
      <c r="J81" s="155"/>
      <c r="K81" s="156"/>
      <c r="L81" s="147">
        <v>1</v>
      </c>
      <c r="M81" s="148"/>
      <c r="N81" s="126">
        <v>2</v>
      </c>
      <c r="O81" s="126"/>
      <c r="P81" s="126"/>
      <c r="Q81" s="126"/>
      <c r="R81" s="128">
        <f t="shared" ref="R81" si="25">L81*3+N81</f>
        <v>5</v>
      </c>
      <c r="S81" s="128"/>
      <c r="T81" s="130">
        <v>3</v>
      </c>
      <c r="U81" s="131"/>
      <c r="V81" s="134"/>
      <c r="W81" s="135"/>
      <c r="X81" s="138"/>
      <c r="Y81" s="138"/>
    </row>
    <row r="82" spans="2:36" ht="13.5" thickBot="1" x14ac:dyDescent="0.25">
      <c r="B82" s="141"/>
      <c r="C82" s="142"/>
      <c r="D82" s="151" t="s">
        <v>322</v>
      </c>
      <c r="E82" s="152"/>
      <c r="F82" s="151" t="s">
        <v>320</v>
      </c>
      <c r="G82" s="152"/>
      <c r="H82" s="153" t="s">
        <v>322</v>
      </c>
      <c r="I82" s="154"/>
      <c r="J82" s="157"/>
      <c r="K82" s="158"/>
      <c r="L82" s="149"/>
      <c r="M82" s="150"/>
      <c r="N82" s="127"/>
      <c r="O82" s="127"/>
      <c r="P82" s="127"/>
      <c r="Q82" s="127"/>
      <c r="R82" s="129"/>
      <c r="S82" s="129"/>
      <c r="T82" s="132"/>
      <c r="U82" s="133"/>
      <c r="V82" s="136"/>
      <c r="W82" s="137"/>
      <c r="X82" s="138"/>
      <c r="Y82" s="138"/>
    </row>
    <row r="83" spans="2:36" x14ac:dyDescent="0.2">
      <c r="B83" s="2"/>
      <c r="C83" s="2"/>
      <c r="D83" s="2"/>
      <c r="E83" s="2"/>
      <c r="F83" s="2"/>
      <c r="G83" s="2"/>
      <c r="H83" s="2"/>
      <c r="I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2:36" x14ac:dyDescent="0.2">
      <c r="B84" s="4"/>
    </row>
    <row r="85" spans="2:36" x14ac:dyDescent="0.2">
      <c r="B85" s="5" t="s">
        <v>40</v>
      </c>
      <c r="C85" s="5"/>
      <c r="D85" s="5"/>
      <c r="E85" s="5"/>
      <c r="F85" s="6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2:36" ht="14" x14ac:dyDescent="0.2">
      <c r="B86" s="124"/>
      <c r="C86" s="125"/>
      <c r="D86" s="125"/>
      <c r="E86" s="125"/>
      <c r="F86" s="8" t="s">
        <v>41</v>
      </c>
      <c r="G86" s="9"/>
      <c r="H86" s="123" t="s">
        <v>42</v>
      </c>
      <c r="I86" s="117"/>
      <c r="J86" s="117"/>
      <c r="K86" s="117"/>
      <c r="L86" s="118"/>
      <c r="M86" s="123"/>
      <c r="N86" s="117"/>
      <c r="O86" s="117"/>
      <c r="P86" s="117"/>
      <c r="Q86" s="118"/>
      <c r="R86" s="123" t="s">
        <v>42</v>
      </c>
      <c r="S86" s="117"/>
      <c r="T86" s="117"/>
      <c r="U86" s="117"/>
      <c r="V86" s="118"/>
      <c r="Y86" s="304" t="s">
        <v>610</v>
      </c>
      <c r="Z86" s="304"/>
      <c r="AA86" s="304"/>
      <c r="AB86" s="457" t="s">
        <v>619</v>
      </c>
      <c r="AC86" s="457"/>
      <c r="AD86" s="457"/>
      <c r="AE86" s="457"/>
      <c r="AF86" s="457"/>
      <c r="AG86" s="457"/>
      <c r="AH86" s="457"/>
      <c r="AI86" s="457"/>
    </row>
    <row r="87" spans="2:36" ht="14" x14ac:dyDescent="0.2">
      <c r="B87" s="116" t="s">
        <v>190</v>
      </c>
      <c r="C87" s="117"/>
      <c r="D87" s="117"/>
      <c r="E87" s="118"/>
      <c r="F87" s="119">
        <v>77</v>
      </c>
      <c r="G87" s="118"/>
      <c r="H87" s="120" t="s">
        <v>391</v>
      </c>
      <c r="I87" s="121"/>
      <c r="J87" s="121"/>
      <c r="K87" s="121"/>
      <c r="L87" s="122"/>
      <c r="M87" s="123">
        <v>46</v>
      </c>
      <c r="N87" s="118"/>
      <c r="O87" s="10" t="s">
        <v>0</v>
      </c>
      <c r="P87" s="458">
        <v>57</v>
      </c>
      <c r="Q87" s="459"/>
      <c r="R87" s="116" t="s">
        <v>600</v>
      </c>
      <c r="S87" s="117"/>
      <c r="T87" s="117"/>
      <c r="U87" s="117"/>
      <c r="V87" s="118"/>
      <c r="Y87" s="304" t="s">
        <v>618</v>
      </c>
      <c r="Z87" s="304"/>
      <c r="AA87" s="304"/>
      <c r="AB87" s="457" t="s">
        <v>620</v>
      </c>
      <c r="AC87" s="457"/>
      <c r="AD87" s="457"/>
      <c r="AE87" s="457"/>
      <c r="AF87" s="457"/>
      <c r="AG87" s="457"/>
      <c r="AH87" s="457"/>
      <c r="AI87" s="457"/>
    </row>
    <row r="88" spans="2:36" ht="14" x14ac:dyDescent="0.2">
      <c r="B88" s="116" t="s">
        <v>191</v>
      </c>
      <c r="C88" s="117"/>
      <c r="D88" s="117"/>
      <c r="E88" s="118"/>
      <c r="F88" s="119">
        <v>78</v>
      </c>
      <c r="G88" s="118"/>
      <c r="H88" s="120" t="s">
        <v>21</v>
      </c>
      <c r="I88" s="121"/>
      <c r="J88" s="121"/>
      <c r="K88" s="121"/>
      <c r="L88" s="122"/>
      <c r="M88" s="123">
        <v>46</v>
      </c>
      <c r="N88" s="118"/>
      <c r="O88" s="10" t="s">
        <v>0</v>
      </c>
      <c r="P88" s="458">
        <v>41</v>
      </c>
      <c r="Q88" s="459"/>
      <c r="R88" s="116" t="s">
        <v>601</v>
      </c>
      <c r="S88" s="117"/>
      <c r="T88" s="117"/>
      <c r="U88" s="117"/>
      <c r="V88" s="118"/>
      <c r="Y88" s="304" t="s">
        <v>611</v>
      </c>
      <c r="Z88" s="304"/>
      <c r="AA88" s="304"/>
      <c r="AB88" s="457" t="s">
        <v>621</v>
      </c>
      <c r="AC88" s="457"/>
      <c r="AD88" s="457"/>
      <c r="AE88" s="457"/>
      <c r="AF88" s="457"/>
      <c r="AG88" s="457"/>
      <c r="AH88" s="457"/>
      <c r="AI88" s="457"/>
    </row>
    <row r="89" spans="2:36" ht="14" x14ac:dyDescent="0.2">
      <c r="B89" s="116" t="s">
        <v>192</v>
      </c>
      <c r="C89" s="117"/>
      <c r="D89" s="117"/>
      <c r="E89" s="118"/>
      <c r="F89" s="119">
        <v>79</v>
      </c>
      <c r="G89" s="118"/>
      <c r="H89" s="120" t="s">
        <v>19</v>
      </c>
      <c r="I89" s="121"/>
      <c r="J89" s="121"/>
      <c r="K89" s="121"/>
      <c r="L89" s="122"/>
      <c r="M89" s="123">
        <v>24</v>
      </c>
      <c r="N89" s="118"/>
      <c r="O89" s="10" t="s">
        <v>0</v>
      </c>
      <c r="P89" s="458">
        <v>56</v>
      </c>
      <c r="Q89" s="459"/>
      <c r="R89" s="116" t="s">
        <v>602</v>
      </c>
      <c r="S89" s="117"/>
      <c r="T89" s="117"/>
      <c r="U89" s="117"/>
      <c r="V89" s="118"/>
      <c r="Y89" s="304" t="s">
        <v>612</v>
      </c>
      <c r="Z89" s="304"/>
      <c r="AA89" s="304"/>
      <c r="AB89" s="457" t="s">
        <v>622</v>
      </c>
      <c r="AC89" s="457"/>
      <c r="AD89" s="457"/>
      <c r="AE89" s="457"/>
      <c r="AF89" s="457"/>
      <c r="AG89" s="457"/>
      <c r="AH89" s="457"/>
      <c r="AI89" s="457"/>
    </row>
    <row r="90" spans="2:36" x14ac:dyDescent="0.2">
      <c r="Y90" s="304" t="s">
        <v>613</v>
      </c>
      <c r="Z90" s="304"/>
      <c r="AA90" s="304"/>
      <c r="AB90" s="304" t="s">
        <v>623</v>
      </c>
      <c r="AC90" s="304"/>
      <c r="AD90" s="304"/>
      <c r="AE90" s="304"/>
      <c r="AF90" s="304"/>
      <c r="AG90" s="304"/>
      <c r="AH90" s="304"/>
      <c r="AI90" s="304"/>
      <c r="AJ90" s="304"/>
    </row>
    <row r="91" spans="2:36" x14ac:dyDescent="0.2">
      <c r="B91" s="4" t="s">
        <v>73</v>
      </c>
      <c r="J91" s="4" t="s">
        <v>74</v>
      </c>
      <c r="Y91" s="304" t="s">
        <v>614</v>
      </c>
      <c r="Z91" s="304"/>
      <c r="AA91" s="304"/>
      <c r="AB91" s="457" t="s">
        <v>624</v>
      </c>
      <c r="AC91" s="457"/>
      <c r="AD91" s="457"/>
      <c r="AE91" s="457"/>
      <c r="AF91" s="457"/>
      <c r="AG91" s="457"/>
      <c r="AH91" s="457"/>
      <c r="AI91" s="457"/>
    </row>
    <row r="92" spans="2:36" x14ac:dyDescent="0.2">
      <c r="J92" s="4" t="s">
        <v>75</v>
      </c>
      <c r="Y92" s="304" t="s">
        <v>615</v>
      </c>
      <c r="Z92" s="304"/>
      <c r="AA92" s="304"/>
      <c r="AB92" s="457" t="s">
        <v>625</v>
      </c>
      <c r="AC92" s="457"/>
      <c r="AD92" s="457"/>
      <c r="AE92" s="457"/>
      <c r="AF92" s="457"/>
      <c r="AG92" s="457"/>
      <c r="AH92" s="457"/>
      <c r="AI92" s="457"/>
    </row>
    <row r="93" spans="2:36" x14ac:dyDescent="0.2">
      <c r="J93" s="4" t="s">
        <v>77</v>
      </c>
      <c r="Y93" s="304" t="s">
        <v>616</v>
      </c>
      <c r="Z93" s="304"/>
      <c r="AA93" s="304"/>
      <c r="AB93" s="457" t="s">
        <v>626</v>
      </c>
      <c r="AC93" s="457"/>
      <c r="AD93" s="457"/>
      <c r="AE93" s="457"/>
      <c r="AF93" s="457"/>
      <c r="AG93" s="457"/>
      <c r="AH93" s="457"/>
      <c r="AI93" s="457"/>
    </row>
    <row r="94" spans="2:36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Y94" s="304" t="s">
        <v>617</v>
      </c>
      <c r="Z94" s="304"/>
      <c r="AA94" s="304"/>
      <c r="AB94" s="457" t="s">
        <v>627</v>
      </c>
      <c r="AC94" s="457"/>
      <c r="AD94" s="457"/>
      <c r="AE94" s="457"/>
      <c r="AF94" s="457"/>
      <c r="AG94" s="457"/>
      <c r="AH94" s="457"/>
      <c r="AI94" s="457"/>
    </row>
    <row r="95" spans="2:36" x14ac:dyDescent="0.2">
      <c r="B95" s="4" t="s">
        <v>135</v>
      </c>
      <c r="C95" s="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Y95" s="304" t="s">
        <v>629</v>
      </c>
      <c r="Z95" s="304"/>
      <c r="AA95" s="304"/>
      <c r="AB95" s="461" t="s">
        <v>639</v>
      </c>
      <c r="AC95" s="461"/>
      <c r="AD95" s="461"/>
      <c r="AE95" s="461"/>
      <c r="AF95" s="461"/>
      <c r="AG95" s="461"/>
      <c r="AH95" s="461"/>
      <c r="AI95" s="461"/>
      <c r="AJ95" s="461"/>
    </row>
    <row r="96" spans="2:36" x14ac:dyDescent="0.2">
      <c r="B96" s="4" t="s">
        <v>141</v>
      </c>
      <c r="C96" s="4"/>
      <c r="Y96" s="304" t="s">
        <v>629</v>
      </c>
      <c r="Z96" s="304"/>
      <c r="AA96" s="304"/>
      <c r="AB96" s="457" t="s">
        <v>640</v>
      </c>
      <c r="AC96" s="457"/>
      <c r="AD96" s="457"/>
      <c r="AE96" s="457"/>
      <c r="AF96" s="457"/>
      <c r="AG96" s="457"/>
      <c r="AH96" s="457"/>
      <c r="AI96" s="457"/>
      <c r="AJ96" s="457"/>
    </row>
    <row r="97" spans="2:35" x14ac:dyDescent="0.2">
      <c r="B97" s="4" t="s">
        <v>140</v>
      </c>
      <c r="C97" s="4"/>
      <c r="Y97" s="304" t="s">
        <v>629</v>
      </c>
      <c r="Z97" s="304"/>
      <c r="AA97" s="304"/>
      <c r="AB97" s="457" t="s">
        <v>628</v>
      </c>
      <c r="AC97" s="457"/>
      <c r="AD97" s="457"/>
      <c r="AE97" s="457"/>
      <c r="AF97" s="457"/>
      <c r="AG97" s="457"/>
      <c r="AH97" s="457"/>
      <c r="AI97" s="457"/>
    </row>
    <row r="98" spans="2:35" x14ac:dyDescent="0.2">
      <c r="B98" s="4" t="s">
        <v>136</v>
      </c>
      <c r="C98" s="4"/>
    </row>
    <row r="99" spans="2:35" x14ac:dyDescent="0.2">
      <c r="B99" s="4" t="s">
        <v>137</v>
      </c>
      <c r="C99" s="4"/>
    </row>
    <row r="100" spans="2:35" x14ac:dyDescent="0.2">
      <c r="B100" s="4" t="s">
        <v>138</v>
      </c>
      <c r="C100" s="4"/>
    </row>
    <row r="101" spans="2:35" x14ac:dyDescent="0.2">
      <c r="B101" s="4" t="s">
        <v>139</v>
      </c>
      <c r="C101" s="4"/>
    </row>
  </sheetData>
  <mergeCells count="640">
    <mergeCell ref="AB93:AI93"/>
    <mergeCell ref="AB94:AI94"/>
    <mergeCell ref="AB97:AI97"/>
    <mergeCell ref="AB90:AJ90"/>
    <mergeCell ref="AB96:AJ96"/>
    <mergeCell ref="Y86:AA86"/>
    <mergeCell ref="Y87:AA87"/>
    <mergeCell ref="Y88:AA88"/>
    <mergeCell ref="Y89:AA89"/>
    <mergeCell ref="Y90:AA90"/>
    <mergeCell ref="AB86:AI86"/>
    <mergeCell ref="AB87:AI87"/>
    <mergeCell ref="AB88:AI88"/>
    <mergeCell ref="AB89:AI89"/>
    <mergeCell ref="Y91:AA91"/>
    <mergeCell ref="Y92:AA92"/>
    <mergeCell ref="Y93:AA93"/>
    <mergeCell ref="Y94:AA94"/>
    <mergeCell ref="Y95:AA95"/>
    <mergeCell ref="Y96:AA96"/>
    <mergeCell ref="Y97:AA97"/>
    <mergeCell ref="AB91:AI91"/>
    <mergeCell ref="AB92:AI92"/>
    <mergeCell ref="F7:G7"/>
    <mergeCell ref="H7:I7"/>
    <mergeCell ref="J7:K7"/>
    <mergeCell ref="L7:M7"/>
    <mergeCell ref="N7:O7"/>
    <mergeCell ref="B3:E3"/>
    <mergeCell ref="B4:C5"/>
    <mergeCell ref="D4:E5"/>
    <mergeCell ref="F4:G5"/>
    <mergeCell ref="H4:I5"/>
    <mergeCell ref="J4:K5"/>
    <mergeCell ref="B6:C7"/>
    <mergeCell ref="D6:E7"/>
    <mergeCell ref="F6:G6"/>
    <mergeCell ref="H6:I6"/>
    <mergeCell ref="J6:K6"/>
    <mergeCell ref="X4:Y5"/>
    <mergeCell ref="L4:M5"/>
    <mergeCell ref="N4:O5"/>
    <mergeCell ref="P4:Q5"/>
    <mergeCell ref="R4:S5"/>
    <mergeCell ref="T4:U5"/>
    <mergeCell ref="V4:W5"/>
    <mergeCell ref="N8:O8"/>
    <mergeCell ref="P8:Q9"/>
    <mergeCell ref="R8:S9"/>
    <mergeCell ref="T8:U9"/>
    <mergeCell ref="V8:W9"/>
    <mergeCell ref="X8:Y9"/>
    <mergeCell ref="N9:O9"/>
    <mergeCell ref="L6:M6"/>
    <mergeCell ref="N6:O6"/>
    <mergeCell ref="P6:Q7"/>
    <mergeCell ref="R6:S7"/>
    <mergeCell ref="T6:U7"/>
    <mergeCell ref="V6:W7"/>
    <mergeCell ref="X6:Y7"/>
    <mergeCell ref="B8:C9"/>
    <mergeCell ref="D8:E8"/>
    <mergeCell ref="F8:G9"/>
    <mergeCell ref="H8:I8"/>
    <mergeCell ref="J8:K8"/>
    <mergeCell ref="L8:M8"/>
    <mergeCell ref="D9:E9"/>
    <mergeCell ref="H9:I9"/>
    <mergeCell ref="J9:K9"/>
    <mergeCell ref="L9:M9"/>
    <mergeCell ref="N10:O10"/>
    <mergeCell ref="P10:Q11"/>
    <mergeCell ref="R10:S11"/>
    <mergeCell ref="T10:U11"/>
    <mergeCell ref="V10:W11"/>
    <mergeCell ref="X10:Y11"/>
    <mergeCell ref="N11:O11"/>
    <mergeCell ref="B10:C11"/>
    <mergeCell ref="D10:E10"/>
    <mergeCell ref="F10:G10"/>
    <mergeCell ref="H10:I11"/>
    <mergeCell ref="J10:K10"/>
    <mergeCell ref="L10:M10"/>
    <mergeCell ref="D11:E11"/>
    <mergeCell ref="F11:G11"/>
    <mergeCell ref="J11:K11"/>
    <mergeCell ref="L11:M11"/>
    <mergeCell ref="N12:O12"/>
    <mergeCell ref="P12:Q13"/>
    <mergeCell ref="R12:S13"/>
    <mergeCell ref="T12:U13"/>
    <mergeCell ref="V12:W13"/>
    <mergeCell ref="X12:Y13"/>
    <mergeCell ref="N13:O13"/>
    <mergeCell ref="B12:C13"/>
    <mergeCell ref="D12:E12"/>
    <mergeCell ref="F12:G12"/>
    <mergeCell ref="H12:I12"/>
    <mergeCell ref="J12:K13"/>
    <mergeCell ref="L12:M12"/>
    <mergeCell ref="D13:E13"/>
    <mergeCell ref="F13:G13"/>
    <mergeCell ref="H13:I13"/>
    <mergeCell ref="L13:M13"/>
    <mergeCell ref="T14:U15"/>
    <mergeCell ref="V14:W15"/>
    <mergeCell ref="X14:Y15"/>
    <mergeCell ref="N15:O15"/>
    <mergeCell ref="B14:C15"/>
    <mergeCell ref="D14:E14"/>
    <mergeCell ref="F14:G14"/>
    <mergeCell ref="H14:I14"/>
    <mergeCell ref="J14:K14"/>
    <mergeCell ref="L14:M15"/>
    <mergeCell ref="D15:E15"/>
    <mergeCell ref="F15:G15"/>
    <mergeCell ref="H15:I15"/>
    <mergeCell ref="J15:K15"/>
    <mergeCell ref="J16:K16"/>
    <mergeCell ref="L16:M16"/>
    <mergeCell ref="D17:E17"/>
    <mergeCell ref="F17:G17"/>
    <mergeCell ref="H17:I17"/>
    <mergeCell ref="J17:K17"/>
    <mergeCell ref="N14:O14"/>
    <mergeCell ref="P14:Q15"/>
    <mergeCell ref="R14:S15"/>
    <mergeCell ref="N20:O21"/>
    <mergeCell ref="P20:Q21"/>
    <mergeCell ref="R20:S21"/>
    <mergeCell ref="T20:U21"/>
    <mergeCell ref="V20:W21"/>
    <mergeCell ref="X20:Y21"/>
    <mergeCell ref="L17:M17"/>
    <mergeCell ref="B19:E19"/>
    <mergeCell ref="B20:C21"/>
    <mergeCell ref="D20:E21"/>
    <mergeCell ref="F20:G21"/>
    <mergeCell ref="H20:I21"/>
    <mergeCell ref="J20:K21"/>
    <mergeCell ref="L20:M21"/>
    <mergeCell ref="N16:O17"/>
    <mergeCell ref="P16:Q17"/>
    <mergeCell ref="R16:S17"/>
    <mergeCell ref="T16:U17"/>
    <mergeCell ref="V16:W17"/>
    <mergeCell ref="X16:Y17"/>
    <mergeCell ref="B16:C17"/>
    <mergeCell ref="D16:E16"/>
    <mergeCell ref="F16:G16"/>
    <mergeCell ref="H16:I16"/>
    <mergeCell ref="N22:O22"/>
    <mergeCell ref="P22:Q23"/>
    <mergeCell ref="R22:S23"/>
    <mergeCell ref="T22:U23"/>
    <mergeCell ref="V22:W23"/>
    <mergeCell ref="X22:Y23"/>
    <mergeCell ref="N23:O23"/>
    <mergeCell ref="B22:C23"/>
    <mergeCell ref="D22:E23"/>
    <mergeCell ref="F22:G22"/>
    <mergeCell ref="H22:I22"/>
    <mergeCell ref="J22:K22"/>
    <mergeCell ref="L22:M22"/>
    <mergeCell ref="F23:G23"/>
    <mergeCell ref="H23:I23"/>
    <mergeCell ref="J23:K23"/>
    <mergeCell ref="L23:M23"/>
    <mergeCell ref="N24:O24"/>
    <mergeCell ref="P24:Q25"/>
    <mergeCell ref="R24:S25"/>
    <mergeCell ref="T24:U25"/>
    <mergeCell ref="V24:W25"/>
    <mergeCell ref="X24:Y25"/>
    <mergeCell ref="N25:O25"/>
    <mergeCell ref="B24:C25"/>
    <mergeCell ref="D24:E24"/>
    <mergeCell ref="F24:G25"/>
    <mergeCell ref="H24:I24"/>
    <mergeCell ref="J24:K24"/>
    <mergeCell ref="L24:M24"/>
    <mergeCell ref="D25:E25"/>
    <mergeCell ref="H25:I25"/>
    <mergeCell ref="J25:K25"/>
    <mergeCell ref="L25:M25"/>
    <mergeCell ref="N26:O26"/>
    <mergeCell ref="P26:Q27"/>
    <mergeCell ref="R26:S27"/>
    <mergeCell ref="T26:U27"/>
    <mergeCell ref="V26:W27"/>
    <mergeCell ref="X26:Y27"/>
    <mergeCell ref="N27:O27"/>
    <mergeCell ref="B26:C27"/>
    <mergeCell ref="D26:E26"/>
    <mergeCell ref="F26:G26"/>
    <mergeCell ref="H26:I27"/>
    <mergeCell ref="J26:K26"/>
    <mergeCell ref="L26:M26"/>
    <mergeCell ref="D27:E27"/>
    <mergeCell ref="F27:G27"/>
    <mergeCell ref="J27:K27"/>
    <mergeCell ref="L27:M27"/>
    <mergeCell ref="N28:O28"/>
    <mergeCell ref="P28:Q29"/>
    <mergeCell ref="R28:S29"/>
    <mergeCell ref="T28:U29"/>
    <mergeCell ref="V28:W29"/>
    <mergeCell ref="X28:Y29"/>
    <mergeCell ref="N29:O29"/>
    <mergeCell ref="B28:C29"/>
    <mergeCell ref="D28:E28"/>
    <mergeCell ref="F28:G28"/>
    <mergeCell ref="H28:I28"/>
    <mergeCell ref="J28:K29"/>
    <mergeCell ref="L28:M28"/>
    <mergeCell ref="D29:E29"/>
    <mergeCell ref="F29:G29"/>
    <mergeCell ref="H29:I29"/>
    <mergeCell ref="L29:M29"/>
    <mergeCell ref="N30:O30"/>
    <mergeCell ref="P30:Q31"/>
    <mergeCell ref="R30:S31"/>
    <mergeCell ref="T30:U31"/>
    <mergeCell ref="V30:W31"/>
    <mergeCell ref="X30:Y31"/>
    <mergeCell ref="N31:O31"/>
    <mergeCell ref="B30:C31"/>
    <mergeCell ref="D30:E30"/>
    <mergeCell ref="F30:G30"/>
    <mergeCell ref="H30:I30"/>
    <mergeCell ref="J30:K30"/>
    <mergeCell ref="L30:M31"/>
    <mergeCell ref="D31:E31"/>
    <mergeCell ref="F31:G31"/>
    <mergeCell ref="H31:I31"/>
    <mergeCell ref="J31:K31"/>
    <mergeCell ref="P32:Q33"/>
    <mergeCell ref="R32:S33"/>
    <mergeCell ref="T32:U33"/>
    <mergeCell ref="V32:W33"/>
    <mergeCell ref="X32:Y33"/>
    <mergeCell ref="B32:C33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L33:M33"/>
    <mergeCell ref="B36:E36"/>
    <mergeCell ref="B37:C38"/>
    <mergeCell ref="D37:E38"/>
    <mergeCell ref="F37:G38"/>
    <mergeCell ref="H37:I38"/>
    <mergeCell ref="J37:K38"/>
    <mergeCell ref="L37:M38"/>
    <mergeCell ref="N32:O33"/>
    <mergeCell ref="Z39:AA40"/>
    <mergeCell ref="F40:G40"/>
    <mergeCell ref="H40:I40"/>
    <mergeCell ref="J40:K40"/>
    <mergeCell ref="L40:M40"/>
    <mergeCell ref="N40:O40"/>
    <mergeCell ref="P40:Q40"/>
    <mergeCell ref="Z37:AA38"/>
    <mergeCell ref="B39:C40"/>
    <mergeCell ref="D39:E40"/>
    <mergeCell ref="F39:G39"/>
    <mergeCell ref="H39:I39"/>
    <mergeCell ref="J39:K39"/>
    <mergeCell ref="L39:M39"/>
    <mergeCell ref="N39:O39"/>
    <mergeCell ref="P39:Q39"/>
    <mergeCell ref="R39:S40"/>
    <mergeCell ref="N37:O38"/>
    <mergeCell ref="P37:Q38"/>
    <mergeCell ref="R37:S38"/>
    <mergeCell ref="T37:U38"/>
    <mergeCell ref="V37:W38"/>
    <mergeCell ref="X37:Y38"/>
    <mergeCell ref="B41:C42"/>
    <mergeCell ref="D41:E41"/>
    <mergeCell ref="F41:G42"/>
    <mergeCell ref="H41:I41"/>
    <mergeCell ref="J41:K41"/>
    <mergeCell ref="L41:M41"/>
    <mergeCell ref="T39:U40"/>
    <mergeCell ref="V39:W40"/>
    <mergeCell ref="X39:Y40"/>
    <mergeCell ref="L43:M43"/>
    <mergeCell ref="Z41:AA42"/>
    <mergeCell ref="D42:E42"/>
    <mergeCell ref="H42:I42"/>
    <mergeCell ref="J42:K42"/>
    <mergeCell ref="L42:M42"/>
    <mergeCell ref="N42:O42"/>
    <mergeCell ref="P42:Q42"/>
    <mergeCell ref="N41:O41"/>
    <mergeCell ref="P41:Q41"/>
    <mergeCell ref="R41:S42"/>
    <mergeCell ref="T41:U42"/>
    <mergeCell ref="V41:W42"/>
    <mergeCell ref="X41:Y42"/>
    <mergeCell ref="B45:C46"/>
    <mergeCell ref="D45:E45"/>
    <mergeCell ref="F45:G45"/>
    <mergeCell ref="H45:I45"/>
    <mergeCell ref="J45:K46"/>
    <mergeCell ref="L45:M45"/>
    <mergeCell ref="Z43:AA44"/>
    <mergeCell ref="D44:E44"/>
    <mergeCell ref="F44:G44"/>
    <mergeCell ref="J44:K44"/>
    <mergeCell ref="L44:M44"/>
    <mergeCell ref="N44:O44"/>
    <mergeCell ref="P44:Q44"/>
    <mergeCell ref="N43:O43"/>
    <mergeCell ref="P43:Q43"/>
    <mergeCell ref="R43:S44"/>
    <mergeCell ref="T43:U44"/>
    <mergeCell ref="V43:W44"/>
    <mergeCell ref="X43:Y44"/>
    <mergeCell ref="B43:C44"/>
    <mergeCell ref="D43:E43"/>
    <mergeCell ref="F43:G43"/>
    <mergeCell ref="H43:I44"/>
    <mergeCell ref="J43:K43"/>
    <mergeCell ref="L47:M48"/>
    <mergeCell ref="Z45:AA46"/>
    <mergeCell ref="D46:E46"/>
    <mergeCell ref="F46:G46"/>
    <mergeCell ref="H46:I46"/>
    <mergeCell ref="L46:M46"/>
    <mergeCell ref="N46:O46"/>
    <mergeCell ref="P46:Q46"/>
    <mergeCell ref="N45:O45"/>
    <mergeCell ref="P45:Q45"/>
    <mergeCell ref="R45:S46"/>
    <mergeCell ref="T45:U46"/>
    <mergeCell ref="V45:W46"/>
    <mergeCell ref="X45:Y46"/>
    <mergeCell ref="B49:C50"/>
    <mergeCell ref="D49:E49"/>
    <mergeCell ref="F49:G49"/>
    <mergeCell ref="H49:I49"/>
    <mergeCell ref="J49:K49"/>
    <mergeCell ref="L49:M49"/>
    <mergeCell ref="Z47:AA48"/>
    <mergeCell ref="D48:E48"/>
    <mergeCell ref="F48:G48"/>
    <mergeCell ref="H48:I48"/>
    <mergeCell ref="J48:K48"/>
    <mergeCell ref="N48:O48"/>
    <mergeCell ref="P48:Q48"/>
    <mergeCell ref="N47:O47"/>
    <mergeCell ref="P47:Q47"/>
    <mergeCell ref="R47:S48"/>
    <mergeCell ref="T47:U48"/>
    <mergeCell ref="V47:W48"/>
    <mergeCell ref="X47:Y48"/>
    <mergeCell ref="B47:C48"/>
    <mergeCell ref="D47:E47"/>
    <mergeCell ref="F47:G47"/>
    <mergeCell ref="H47:I47"/>
    <mergeCell ref="J47:K47"/>
    <mergeCell ref="L51:M51"/>
    <mergeCell ref="Z49:AA50"/>
    <mergeCell ref="D50:E50"/>
    <mergeCell ref="F50:G50"/>
    <mergeCell ref="H50:I50"/>
    <mergeCell ref="J50:K50"/>
    <mergeCell ref="L50:M50"/>
    <mergeCell ref="P50:Q50"/>
    <mergeCell ref="N49:O50"/>
    <mergeCell ref="P49:Q49"/>
    <mergeCell ref="R49:S50"/>
    <mergeCell ref="T49:U50"/>
    <mergeCell ref="V49:W50"/>
    <mergeCell ref="X49:Y50"/>
    <mergeCell ref="B54:E54"/>
    <mergeCell ref="B55:C56"/>
    <mergeCell ref="D55:E56"/>
    <mergeCell ref="F55:G56"/>
    <mergeCell ref="H55:I56"/>
    <mergeCell ref="J55:K56"/>
    <mergeCell ref="Z51:AA52"/>
    <mergeCell ref="D52:E52"/>
    <mergeCell ref="F52:G52"/>
    <mergeCell ref="H52:I52"/>
    <mergeCell ref="J52:K52"/>
    <mergeCell ref="L52:M52"/>
    <mergeCell ref="N52:O52"/>
    <mergeCell ref="N51:O51"/>
    <mergeCell ref="P51:Q52"/>
    <mergeCell ref="R51:S52"/>
    <mergeCell ref="T51:U52"/>
    <mergeCell ref="V51:W52"/>
    <mergeCell ref="X51:Y52"/>
    <mergeCell ref="B51:C52"/>
    <mergeCell ref="D51:E51"/>
    <mergeCell ref="F51:G51"/>
    <mergeCell ref="H51:I51"/>
    <mergeCell ref="J51:K51"/>
    <mergeCell ref="X55:Y56"/>
    <mergeCell ref="Z55:AA56"/>
    <mergeCell ref="B57:C58"/>
    <mergeCell ref="D57:E58"/>
    <mergeCell ref="F57:G57"/>
    <mergeCell ref="H57:I57"/>
    <mergeCell ref="J57:K57"/>
    <mergeCell ref="L57:M57"/>
    <mergeCell ref="N57:O57"/>
    <mergeCell ref="P57:Q57"/>
    <mergeCell ref="L55:M56"/>
    <mergeCell ref="N55:O56"/>
    <mergeCell ref="P55:Q56"/>
    <mergeCell ref="R55:S56"/>
    <mergeCell ref="T55:U56"/>
    <mergeCell ref="V55:W56"/>
    <mergeCell ref="R57:S58"/>
    <mergeCell ref="T57:U58"/>
    <mergeCell ref="V57:W58"/>
    <mergeCell ref="X57:Y58"/>
    <mergeCell ref="Z57:AA58"/>
    <mergeCell ref="F58:G58"/>
    <mergeCell ref="H58:I58"/>
    <mergeCell ref="J58:K58"/>
    <mergeCell ref="X59:Y60"/>
    <mergeCell ref="Z59:AA60"/>
    <mergeCell ref="D60:E60"/>
    <mergeCell ref="H60:I60"/>
    <mergeCell ref="J60:K60"/>
    <mergeCell ref="L60:M60"/>
    <mergeCell ref="N60:O60"/>
    <mergeCell ref="L58:M58"/>
    <mergeCell ref="N58:O58"/>
    <mergeCell ref="P58:Q58"/>
    <mergeCell ref="D59:E59"/>
    <mergeCell ref="F59:G60"/>
    <mergeCell ref="H59:I59"/>
    <mergeCell ref="J59:K59"/>
    <mergeCell ref="L59:M59"/>
    <mergeCell ref="N59:O59"/>
    <mergeCell ref="P59:Q59"/>
    <mergeCell ref="P60:Q60"/>
    <mergeCell ref="B61:C62"/>
    <mergeCell ref="D61:E61"/>
    <mergeCell ref="F61:G61"/>
    <mergeCell ref="H61:I62"/>
    <mergeCell ref="J61:K61"/>
    <mergeCell ref="L61:M61"/>
    <mergeCell ref="R59:S60"/>
    <mergeCell ref="T59:U60"/>
    <mergeCell ref="V59:W60"/>
    <mergeCell ref="B59:C60"/>
    <mergeCell ref="L63:M63"/>
    <mergeCell ref="Z61:AA62"/>
    <mergeCell ref="D62:E62"/>
    <mergeCell ref="F62:G62"/>
    <mergeCell ref="J62:K62"/>
    <mergeCell ref="L62:M62"/>
    <mergeCell ref="N62:O62"/>
    <mergeCell ref="P62:Q62"/>
    <mergeCell ref="N61:O61"/>
    <mergeCell ref="P61:Q61"/>
    <mergeCell ref="R61:S62"/>
    <mergeCell ref="T61:U62"/>
    <mergeCell ref="V61:W62"/>
    <mergeCell ref="X61:Y62"/>
    <mergeCell ref="B65:C66"/>
    <mergeCell ref="D65:E65"/>
    <mergeCell ref="F65:G65"/>
    <mergeCell ref="H65:I65"/>
    <mergeCell ref="J65:K65"/>
    <mergeCell ref="L65:M66"/>
    <mergeCell ref="Z63:AA64"/>
    <mergeCell ref="D64:E64"/>
    <mergeCell ref="F64:G64"/>
    <mergeCell ref="H64:I64"/>
    <mergeCell ref="L64:M64"/>
    <mergeCell ref="N64:O64"/>
    <mergeCell ref="P64:Q64"/>
    <mergeCell ref="N63:O63"/>
    <mergeCell ref="P63:Q63"/>
    <mergeCell ref="R63:S64"/>
    <mergeCell ref="T63:U64"/>
    <mergeCell ref="V63:W64"/>
    <mergeCell ref="X63:Y64"/>
    <mergeCell ref="B63:C64"/>
    <mergeCell ref="D63:E63"/>
    <mergeCell ref="F63:G63"/>
    <mergeCell ref="H63:I63"/>
    <mergeCell ref="J63:K64"/>
    <mergeCell ref="L67:M67"/>
    <mergeCell ref="Z65:AA66"/>
    <mergeCell ref="D66:E66"/>
    <mergeCell ref="F66:G66"/>
    <mergeCell ref="H66:I66"/>
    <mergeCell ref="J66:K66"/>
    <mergeCell ref="N66:O66"/>
    <mergeCell ref="P66:Q66"/>
    <mergeCell ref="N65:O65"/>
    <mergeCell ref="P65:Q65"/>
    <mergeCell ref="R65:S66"/>
    <mergeCell ref="T65:U66"/>
    <mergeCell ref="V65:W66"/>
    <mergeCell ref="X65:Y66"/>
    <mergeCell ref="B69:C70"/>
    <mergeCell ref="D69:E69"/>
    <mergeCell ref="F69:G69"/>
    <mergeCell ref="H69:I69"/>
    <mergeCell ref="J69:K69"/>
    <mergeCell ref="L69:M69"/>
    <mergeCell ref="Z67:AA68"/>
    <mergeCell ref="D68:E68"/>
    <mergeCell ref="F68:G68"/>
    <mergeCell ref="H68:I68"/>
    <mergeCell ref="J68:K68"/>
    <mergeCell ref="L68:M68"/>
    <mergeCell ref="P68:Q68"/>
    <mergeCell ref="N67:O68"/>
    <mergeCell ref="P67:Q67"/>
    <mergeCell ref="R67:S68"/>
    <mergeCell ref="T67:U68"/>
    <mergeCell ref="V67:W68"/>
    <mergeCell ref="X67:Y68"/>
    <mergeCell ref="B67:C68"/>
    <mergeCell ref="D67:E67"/>
    <mergeCell ref="F67:G67"/>
    <mergeCell ref="H67:I67"/>
    <mergeCell ref="J67:K67"/>
    <mergeCell ref="Z69:AA70"/>
    <mergeCell ref="D70:E70"/>
    <mergeCell ref="F70:G70"/>
    <mergeCell ref="H70:I70"/>
    <mergeCell ref="J70:K70"/>
    <mergeCell ref="L70:M70"/>
    <mergeCell ref="N70:O70"/>
    <mergeCell ref="N69:O69"/>
    <mergeCell ref="P69:Q70"/>
    <mergeCell ref="R69:S70"/>
    <mergeCell ref="T69:U70"/>
    <mergeCell ref="V69:W70"/>
    <mergeCell ref="X69:Y70"/>
    <mergeCell ref="B75:C76"/>
    <mergeCell ref="D75:E76"/>
    <mergeCell ref="F75:G75"/>
    <mergeCell ref="H75:I75"/>
    <mergeCell ref="J75:K75"/>
    <mergeCell ref="P75:Q76"/>
    <mergeCell ref="R75:S76"/>
    <mergeCell ref="B72:E72"/>
    <mergeCell ref="B73:C74"/>
    <mergeCell ref="D73:E74"/>
    <mergeCell ref="F73:G74"/>
    <mergeCell ref="H73:I74"/>
    <mergeCell ref="J73:K74"/>
    <mergeCell ref="T75:U76"/>
    <mergeCell ref="V75:W76"/>
    <mergeCell ref="X75:Y76"/>
    <mergeCell ref="F76:G76"/>
    <mergeCell ref="H76:I76"/>
    <mergeCell ref="J76:K76"/>
    <mergeCell ref="T73:U74"/>
    <mergeCell ref="L73:M74"/>
    <mergeCell ref="N73:O74"/>
    <mergeCell ref="P73:Q74"/>
    <mergeCell ref="R73:S74"/>
    <mergeCell ref="L75:M76"/>
    <mergeCell ref="N75:O76"/>
    <mergeCell ref="P77:Q78"/>
    <mergeCell ref="R77:S78"/>
    <mergeCell ref="T77:U78"/>
    <mergeCell ref="V77:W78"/>
    <mergeCell ref="X77:Y78"/>
    <mergeCell ref="B77:C78"/>
    <mergeCell ref="D77:E77"/>
    <mergeCell ref="F77:G78"/>
    <mergeCell ref="H77:I77"/>
    <mergeCell ref="J77:K77"/>
    <mergeCell ref="D78:E78"/>
    <mergeCell ref="H78:I78"/>
    <mergeCell ref="J78:K78"/>
    <mergeCell ref="L77:M78"/>
    <mergeCell ref="N77:O78"/>
    <mergeCell ref="P79:Q80"/>
    <mergeCell ref="R79:S80"/>
    <mergeCell ref="T79:U80"/>
    <mergeCell ref="V79:W80"/>
    <mergeCell ref="X79:Y80"/>
    <mergeCell ref="B79:C80"/>
    <mergeCell ref="D79:E79"/>
    <mergeCell ref="F79:G79"/>
    <mergeCell ref="D80:E80"/>
    <mergeCell ref="F80:G80"/>
    <mergeCell ref="H79:I80"/>
    <mergeCell ref="J79:K79"/>
    <mergeCell ref="J80:K80"/>
    <mergeCell ref="L79:M80"/>
    <mergeCell ref="N79:O80"/>
    <mergeCell ref="P81:Q82"/>
    <mergeCell ref="R81:S82"/>
    <mergeCell ref="T81:U82"/>
    <mergeCell ref="V81:W82"/>
    <mergeCell ref="X81:Y82"/>
    <mergeCell ref="B81:C82"/>
    <mergeCell ref="D81:E81"/>
    <mergeCell ref="F81:G81"/>
    <mergeCell ref="H81:I81"/>
    <mergeCell ref="L81:M82"/>
    <mergeCell ref="D82:E82"/>
    <mergeCell ref="F82:G82"/>
    <mergeCell ref="H82:I82"/>
    <mergeCell ref="J81:K82"/>
    <mergeCell ref="N81:O82"/>
    <mergeCell ref="B86:E86"/>
    <mergeCell ref="H86:L86"/>
    <mergeCell ref="M86:Q86"/>
    <mergeCell ref="R86:V86"/>
    <mergeCell ref="B87:E87"/>
    <mergeCell ref="F87:G87"/>
    <mergeCell ref="H87:L87"/>
    <mergeCell ref="M87:N87"/>
    <mergeCell ref="P87:Q87"/>
    <mergeCell ref="B89:E89"/>
    <mergeCell ref="F89:G89"/>
    <mergeCell ref="H89:L89"/>
    <mergeCell ref="M89:N89"/>
    <mergeCell ref="P89:Q89"/>
    <mergeCell ref="R89:V89"/>
    <mergeCell ref="R87:V87"/>
    <mergeCell ref="B88:E88"/>
    <mergeCell ref="F88:G88"/>
    <mergeCell ref="H88:L88"/>
    <mergeCell ref="M88:N88"/>
    <mergeCell ref="P88:Q88"/>
    <mergeCell ref="R88:V88"/>
  </mergeCells>
  <phoneticPr fontId="4"/>
  <pageMargins left="0.7" right="0.7" top="0.75" bottom="0.75" header="0.3" footer="0.3"/>
  <pageSetup paperSize="9" scale="73" fitToHeight="0" orientation="portrait" horizontalDpi="4294967293" verticalDpi="0" r:id="rId1"/>
  <ignoredErrors>
    <ignoredError sqref="H57 L57 P57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34"/>
  <sheetViews>
    <sheetView showGridLines="0" topLeftCell="B3" zoomScaleNormal="100" workbookViewId="0">
      <selection activeCell="F25" sqref="F25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81640625" style="13" customWidth="1"/>
    <col min="11" max="11" width="8" style="13" customWidth="1"/>
    <col min="12" max="12" width="4.6328125" style="13" customWidth="1"/>
    <col min="13" max="16384" width="9.90625" style="13"/>
  </cols>
  <sheetData>
    <row r="1" spans="1:13" ht="35.25" customHeight="1" x14ac:dyDescent="0.3">
      <c r="A1" s="401" t="s">
        <v>100</v>
      </c>
      <c r="B1" s="401"/>
      <c r="C1" s="401"/>
      <c r="D1" s="401"/>
      <c r="E1" s="401"/>
      <c r="F1" s="401"/>
      <c r="G1" s="401"/>
      <c r="H1" s="401"/>
      <c r="I1" s="401"/>
      <c r="J1" s="401"/>
    </row>
    <row r="2" spans="1:13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101" t="s">
        <v>228</v>
      </c>
    </row>
    <row r="3" spans="1:13" ht="21" customHeight="1" x14ac:dyDescent="0.2">
      <c r="B3" s="13" t="s">
        <v>193</v>
      </c>
      <c r="G3" s="13" t="s">
        <v>187</v>
      </c>
    </row>
    <row r="4" spans="1:13" ht="21" customHeight="1" x14ac:dyDescent="0.2">
      <c r="B4" s="13" t="s">
        <v>117</v>
      </c>
      <c r="G4" s="15" t="s">
        <v>223</v>
      </c>
      <c r="L4" s="56" t="s">
        <v>229</v>
      </c>
      <c r="M4" s="13" t="s">
        <v>230</v>
      </c>
    </row>
    <row r="5" spans="1:13" ht="21" customHeight="1" x14ac:dyDescent="0.2">
      <c r="B5" s="16" t="s">
        <v>169</v>
      </c>
      <c r="D5" s="15" t="s">
        <v>608</v>
      </c>
      <c r="L5" s="56"/>
      <c r="M5" s="13" t="s">
        <v>231</v>
      </c>
    </row>
    <row r="6" spans="1:13" ht="21" customHeight="1" x14ac:dyDescent="0.2">
      <c r="B6" s="13" t="s">
        <v>86</v>
      </c>
      <c r="D6" s="15" t="s">
        <v>609</v>
      </c>
      <c r="G6" s="13"/>
      <c r="L6" s="56"/>
      <c r="M6" s="13" t="s">
        <v>232</v>
      </c>
    </row>
    <row r="7" spans="1:13" ht="21" customHeight="1" x14ac:dyDescent="0.2">
      <c r="B7" s="13" t="s">
        <v>96</v>
      </c>
      <c r="D7" s="15" t="s">
        <v>300</v>
      </c>
      <c r="L7" s="56" t="s">
        <v>233</v>
      </c>
      <c r="M7" s="13" t="s">
        <v>235</v>
      </c>
    </row>
    <row r="8" spans="1:13" ht="18.75" customHeight="1" thickBot="1" x14ac:dyDescent="0.25">
      <c r="L8" s="56"/>
      <c r="M8" s="13" t="s">
        <v>234</v>
      </c>
    </row>
    <row r="9" spans="1:13" ht="21" customHeight="1" thickBot="1" x14ac:dyDescent="0.25">
      <c r="B9" s="17" t="s">
        <v>87</v>
      </c>
      <c r="C9" s="18"/>
      <c r="D9" s="402" t="s">
        <v>88</v>
      </c>
      <c r="E9" s="403"/>
      <c r="F9" s="404"/>
      <c r="G9" s="402" t="s">
        <v>89</v>
      </c>
      <c r="H9" s="403"/>
      <c r="I9" s="404"/>
      <c r="L9" s="56" t="s">
        <v>236</v>
      </c>
      <c r="M9" s="13" t="s">
        <v>237</v>
      </c>
    </row>
    <row r="10" spans="1:13" ht="20.25" customHeight="1" x14ac:dyDescent="0.2">
      <c r="B10" s="405">
        <v>0.41666666666666669</v>
      </c>
      <c r="C10" s="19">
        <v>1</v>
      </c>
      <c r="D10" s="438">
        <v>74</v>
      </c>
      <c r="E10" s="439"/>
      <c r="F10" s="440"/>
      <c r="G10" s="420">
        <v>77</v>
      </c>
      <c r="H10" s="421"/>
      <c r="I10" s="422"/>
      <c r="L10" s="56" t="s">
        <v>238</v>
      </c>
      <c r="M10" s="13" t="s">
        <v>255</v>
      </c>
    </row>
    <row r="11" spans="1:13" ht="21" customHeight="1" x14ac:dyDescent="0.2">
      <c r="B11" s="406"/>
      <c r="C11" s="20" t="s">
        <v>90</v>
      </c>
      <c r="D11" s="40" t="s">
        <v>589</v>
      </c>
      <c r="E11" s="39" t="s">
        <v>0</v>
      </c>
      <c r="F11" s="41" t="s">
        <v>60</v>
      </c>
      <c r="G11" s="42" t="s">
        <v>79</v>
      </c>
      <c r="H11" s="39" t="s">
        <v>0</v>
      </c>
      <c r="I11" s="43" t="s">
        <v>62</v>
      </c>
      <c r="L11" s="56"/>
      <c r="M11" s="13" t="s">
        <v>256</v>
      </c>
    </row>
    <row r="12" spans="1:13" ht="21" customHeight="1" x14ac:dyDescent="0.2">
      <c r="B12" s="406"/>
      <c r="C12" s="20" t="s">
        <v>97</v>
      </c>
      <c r="D12" s="417" t="s">
        <v>67</v>
      </c>
      <c r="E12" s="418"/>
      <c r="F12" s="419"/>
      <c r="G12" s="442" t="s">
        <v>67</v>
      </c>
      <c r="H12" s="443"/>
      <c r="I12" s="444"/>
      <c r="L12" s="56" t="s">
        <v>250</v>
      </c>
      <c r="M12" s="13" t="s">
        <v>266</v>
      </c>
    </row>
    <row r="13" spans="1:13" ht="21" customHeight="1" x14ac:dyDescent="0.2">
      <c r="B13" s="406"/>
      <c r="C13" s="20" t="s">
        <v>91</v>
      </c>
      <c r="D13" s="53" t="s">
        <v>143</v>
      </c>
      <c r="E13" s="39" t="s">
        <v>92</v>
      </c>
      <c r="F13" s="61" t="s">
        <v>143</v>
      </c>
      <c r="G13" s="53" t="s">
        <v>143</v>
      </c>
      <c r="H13" s="39" t="s">
        <v>92</v>
      </c>
      <c r="I13" s="61" t="s">
        <v>143</v>
      </c>
      <c r="L13" s="56" t="s">
        <v>257</v>
      </c>
      <c r="M13" s="13" t="s">
        <v>258</v>
      </c>
    </row>
    <row r="14" spans="1:13" ht="21" customHeight="1" thickBot="1" x14ac:dyDescent="0.25">
      <c r="B14" s="407"/>
      <c r="C14" s="21" t="s">
        <v>93</v>
      </c>
      <c r="D14" s="44">
        <v>41</v>
      </c>
      <c r="E14" s="45" t="s">
        <v>95</v>
      </c>
      <c r="F14" s="46">
        <v>29</v>
      </c>
      <c r="G14" s="44">
        <v>46</v>
      </c>
      <c r="H14" s="45" t="s">
        <v>95</v>
      </c>
      <c r="I14" s="46">
        <v>57</v>
      </c>
      <c r="L14" s="56"/>
      <c r="M14" s="13" t="s">
        <v>267</v>
      </c>
    </row>
    <row r="15" spans="1:13" ht="21" customHeight="1" x14ac:dyDescent="0.2">
      <c r="B15" s="405">
        <v>0.46875</v>
      </c>
      <c r="C15" s="19">
        <v>2</v>
      </c>
      <c r="D15" s="411">
        <v>75</v>
      </c>
      <c r="E15" s="412"/>
      <c r="F15" s="413"/>
      <c r="G15" s="420">
        <v>78</v>
      </c>
      <c r="H15" s="421"/>
      <c r="I15" s="422"/>
      <c r="L15" s="56" t="s">
        <v>259</v>
      </c>
      <c r="M15" s="13" t="s">
        <v>260</v>
      </c>
    </row>
    <row r="16" spans="1:13" ht="21" customHeight="1" x14ac:dyDescent="0.2">
      <c r="B16" s="406"/>
      <c r="C16" s="20" t="s">
        <v>90</v>
      </c>
      <c r="D16" s="40" t="s">
        <v>590</v>
      </c>
      <c r="E16" s="39" t="s">
        <v>0</v>
      </c>
      <c r="F16" s="41" t="s">
        <v>56</v>
      </c>
      <c r="G16" s="42" t="s">
        <v>591</v>
      </c>
      <c r="H16" s="39" t="s">
        <v>0</v>
      </c>
      <c r="I16" s="43" t="s">
        <v>80</v>
      </c>
    </row>
    <row r="17" spans="2:13" ht="21" customHeight="1" x14ac:dyDescent="0.2">
      <c r="B17" s="406"/>
      <c r="C17" s="20" t="s">
        <v>97</v>
      </c>
      <c r="D17" s="417" t="s">
        <v>170</v>
      </c>
      <c r="E17" s="418"/>
      <c r="F17" s="419"/>
      <c r="G17" s="423" t="s">
        <v>172</v>
      </c>
      <c r="H17" s="424"/>
      <c r="I17" s="425"/>
      <c r="L17" s="102" t="s">
        <v>282</v>
      </c>
    </row>
    <row r="18" spans="2:13" ht="21" customHeight="1" x14ac:dyDescent="0.2">
      <c r="B18" s="406"/>
      <c r="C18" s="20" t="s">
        <v>91</v>
      </c>
      <c r="D18" s="53" t="s">
        <v>143</v>
      </c>
      <c r="E18" s="39" t="s">
        <v>92</v>
      </c>
      <c r="F18" s="61" t="s">
        <v>143</v>
      </c>
      <c r="G18" s="53" t="s">
        <v>143</v>
      </c>
      <c r="H18" s="39" t="s">
        <v>92</v>
      </c>
      <c r="I18" s="61" t="s">
        <v>143</v>
      </c>
    </row>
    <row r="19" spans="2:13" ht="21" customHeight="1" thickBot="1" x14ac:dyDescent="0.25">
      <c r="B19" s="407"/>
      <c r="C19" s="21" t="s">
        <v>93</v>
      </c>
      <c r="D19" s="22">
        <v>46</v>
      </c>
      <c r="E19" s="23" t="s">
        <v>94</v>
      </c>
      <c r="F19" s="24">
        <v>27</v>
      </c>
      <c r="G19" s="44">
        <v>46</v>
      </c>
      <c r="H19" s="45" t="s">
        <v>95</v>
      </c>
      <c r="I19" s="46">
        <v>41</v>
      </c>
      <c r="L19" s="100" t="s">
        <v>239</v>
      </c>
      <c r="M19" s="7" t="s">
        <v>283</v>
      </c>
    </row>
    <row r="20" spans="2:13" ht="21" customHeight="1" x14ac:dyDescent="0.2">
      <c r="B20" s="405">
        <v>0.52083333333333337</v>
      </c>
      <c r="C20" s="19">
        <v>3</v>
      </c>
      <c r="D20" s="438">
        <v>76</v>
      </c>
      <c r="E20" s="439"/>
      <c r="F20" s="440"/>
      <c r="G20" s="429">
        <v>79</v>
      </c>
      <c r="H20" s="430"/>
      <c r="I20" s="431"/>
      <c r="L20" s="100" t="s">
        <v>240</v>
      </c>
      <c r="M20" s="7" t="s">
        <v>284</v>
      </c>
    </row>
    <row r="21" spans="2:13" ht="21" customHeight="1" x14ac:dyDescent="0.2">
      <c r="B21" s="406"/>
      <c r="C21" s="20" t="s">
        <v>90</v>
      </c>
      <c r="D21" s="40" t="s">
        <v>79</v>
      </c>
      <c r="E21" s="39" t="s">
        <v>0</v>
      </c>
      <c r="F21" s="41" t="s">
        <v>67</v>
      </c>
      <c r="G21" s="42" t="s">
        <v>61</v>
      </c>
      <c r="H21" s="39" t="s">
        <v>0</v>
      </c>
      <c r="I21" s="43" t="s">
        <v>67</v>
      </c>
      <c r="L21" s="100" t="s">
        <v>241</v>
      </c>
      <c r="M21" s="7" t="s">
        <v>285</v>
      </c>
    </row>
    <row r="22" spans="2:13" ht="21" customHeight="1" x14ac:dyDescent="0.2">
      <c r="B22" s="406"/>
      <c r="C22" s="20" t="s">
        <v>97</v>
      </c>
      <c r="D22" s="417" t="s">
        <v>171</v>
      </c>
      <c r="E22" s="418"/>
      <c r="F22" s="419"/>
      <c r="G22" s="423" t="s">
        <v>173</v>
      </c>
      <c r="H22" s="424"/>
      <c r="I22" s="425"/>
      <c r="L22" s="100" t="s">
        <v>238</v>
      </c>
      <c r="M22" s="7" t="s">
        <v>286</v>
      </c>
    </row>
    <row r="23" spans="2:13" ht="21" customHeight="1" x14ac:dyDescent="0.2">
      <c r="B23" s="406"/>
      <c r="C23" s="20" t="s">
        <v>91</v>
      </c>
      <c r="D23" s="53" t="s">
        <v>143</v>
      </c>
      <c r="E23" s="39" t="s">
        <v>92</v>
      </c>
      <c r="F23" s="61" t="s">
        <v>143</v>
      </c>
      <c r="G23" s="53" t="s">
        <v>143</v>
      </c>
      <c r="H23" s="39" t="s">
        <v>92</v>
      </c>
      <c r="I23" s="61" t="s">
        <v>143</v>
      </c>
      <c r="L23" s="100" t="s">
        <v>250</v>
      </c>
      <c r="M23" s="13" t="s">
        <v>263</v>
      </c>
    </row>
    <row r="24" spans="2:13" ht="21" customHeight="1" thickBot="1" x14ac:dyDescent="0.25">
      <c r="B24" s="407"/>
      <c r="C24" s="21" t="s">
        <v>93</v>
      </c>
      <c r="D24" s="22">
        <v>25</v>
      </c>
      <c r="E24" s="23" t="s">
        <v>94</v>
      </c>
      <c r="F24" s="24">
        <v>27</v>
      </c>
      <c r="G24" s="22">
        <v>24</v>
      </c>
      <c r="H24" s="23" t="s">
        <v>94</v>
      </c>
      <c r="I24" s="24">
        <v>56</v>
      </c>
      <c r="L24" s="56" t="s">
        <v>257</v>
      </c>
      <c r="M24" s="7" t="s">
        <v>287</v>
      </c>
    </row>
    <row r="25" spans="2:13" ht="21" customHeight="1" x14ac:dyDescent="0.2">
      <c r="B25" s="96"/>
      <c r="C25" s="95"/>
      <c r="D25" s="98"/>
    </row>
    <row r="26" spans="2:13" ht="21" customHeight="1" x14ac:dyDescent="0.2">
      <c r="B26" s="97"/>
      <c r="C26" s="56"/>
    </row>
    <row r="27" spans="2:13" ht="21" customHeight="1" x14ac:dyDescent="0.2">
      <c r="B27" s="97"/>
      <c r="C27" s="56"/>
      <c r="L27" s="101" t="s">
        <v>262</v>
      </c>
    </row>
    <row r="28" spans="2:13" ht="21" customHeight="1" x14ac:dyDescent="0.2">
      <c r="B28" s="97"/>
      <c r="C28" s="56"/>
      <c r="L28" s="99" t="s">
        <v>264</v>
      </c>
    </row>
    <row r="29" spans="2:13" ht="21" customHeight="1" x14ac:dyDescent="0.2">
      <c r="B29" s="97"/>
      <c r="C29" s="56"/>
      <c r="L29" s="99"/>
      <c r="M29" s="99" t="s">
        <v>245</v>
      </c>
    </row>
    <row r="30" spans="2:13" ht="21" customHeight="1" x14ac:dyDescent="0.2">
      <c r="G30" s="13"/>
      <c r="H30" s="13"/>
      <c r="I30" s="13"/>
      <c r="L30" s="99"/>
      <c r="M30" s="99" t="s">
        <v>246</v>
      </c>
    </row>
    <row r="31" spans="2:13" ht="21" customHeight="1" x14ac:dyDescent="0.2">
      <c r="G31" s="13"/>
      <c r="H31" s="13"/>
      <c r="I31" s="13"/>
      <c r="L31" s="99"/>
      <c r="M31" s="99" t="s">
        <v>247</v>
      </c>
    </row>
    <row r="32" spans="2:13" ht="21" customHeight="1" x14ac:dyDescent="0.2">
      <c r="L32" s="99"/>
      <c r="M32" s="99" t="s">
        <v>249</v>
      </c>
    </row>
    <row r="33" spans="2:13" x14ac:dyDescent="0.2">
      <c r="B33" s="27"/>
      <c r="L33" s="99"/>
      <c r="M33" s="99" t="s">
        <v>248</v>
      </c>
    </row>
    <row r="34" spans="2:13" ht="18" customHeight="1" x14ac:dyDescent="0.2">
      <c r="L34" s="13" t="s">
        <v>265</v>
      </c>
    </row>
  </sheetData>
  <mergeCells count="18">
    <mergeCell ref="D12:F12"/>
    <mergeCell ref="G12:I12"/>
    <mergeCell ref="D20:F20"/>
    <mergeCell ref="G20:I20"/>
    <mergeCell ref="D22:F22"/>
    <mergeCell ref="G22:I22"/>
    <mergeCell ref="A1:J1"/>
    <mergeCell ref="D9:F9"/>
    <mergeCell ref="G9:I9"/>
    <mergeCell ref="B10:B14"/>
    <mergeCell ref="B20:B24"/>
    <mergeCell ref="D15:F15"/>
    <mergeCell ref="G15:I15"/>
    <mergeCell ref="D17:F17"/>
    <mergeCell ref="G17:I17"/>
    <mergeCell ref="B15:B19"/>
    <mergeCell ref="D10:F10"/>
    <mergeCell ref="G10:I10"/>
  </mergeCells>
  <phoneticPr fontId="2"/>
  <pageMargins left="0.23622047244094491" right="0.23622047244094491" top="0.35433070866141736" bottom="0.15748031496062992" header="0.31496062992125984" footer="0.31496062992125984"/>
  <pageSetup paperSize="9" scale="70" fitToWidth="0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109"/>
  <sheetViews>
    <sheetView topLeftCell="A76" zoomScaleNormal="100" workbookViewId="0">
      <selection activeCell="T104" sqref="T104"/>
    </sheetView>
  </sheetViews>
  <sheetFormatPr defaultRowHeight="13" x14ac:dyDescent="0.2"/>
  <cols>
    <col min="1" max="1" width="3.90625" bestFit="1" customWidth="1"/>
    <col min="2" max="41" width="4.453125" customWidth="1"/>
  </cols>
  <sheetData>
    <row r="1" spans="2:33" ht="38.25" customHeight="1" x14ac:dyDescent="0.2">
      <c r="B1" s="38" t="s">
        <v>133</v>
      </c>
    </row>
    <row r="3" spans="2:33" ht="13.5" thickBot="1" x14ac:dyDescent="0.25">
      <c r="B3" s="191" t="s">
        <v>43</v>
      </c>
      <c r="C3" s="191"/>
      <c r="D3" s="191"/>
      <c r="E3" s="191"/>
    </row>
    <row r="4" spans="2:33" x14ac:dyDescent="0.2">
      <c r="B4" s="192"/>
      <c r="C4" s="193"/>
      <c r="D4" s="345" t="str">
        <f>B6</f>
        <v>豊川南部</v>
      </c>
      <c r="E4" s="345"/>
      <c r="F4" s="347" t="str">
        <f>B8</f>
        <v>高嶺</v>
      </c>
      <c r="G4" s="348"/>
      <c r="H4" s="347" t="str">
        <f>B10</f>
        <v>豊川</v>
      </c>
      <c r="I4" s="348"/>
      <c r="J4" s="347" t="str">
        <f>B12</f>
        <v>バッスル</v>
      </c>
      <c r="K4" s="348"/>
      <c r="L4" s="347" t="str">
        <f>B14</f>
        <v>豊田</v>
      </c>
      <c r="M4" s="348"/>
      <c r="N4" s="347" t="str">
        <f>B16</f>
        <v>FINS</v>
      </c>
      <c r="O4" s="351"/>
      <c r="P4" s="270" t="s">
        <v>7</v>
      </c>
      <c r="Q4" s="187"/>
      <c r="R4" s="189" t="s">
        <v>8</v>
      </c>
      <c r="S4" s="189"/>
      <c r="T4" s="189" t="s">
        <v>9</v>
      </c>
      <c r="U4" s="189"/>
      <c r="V4" s="189" t="s">
        <v>10</v>
      </c>
      <c r="W4" s="189"/>
      <c r="X4" s="183" t="s">
        <v>132</v>
      </c>
      <c r="Y4" s="184"/>
    </row>
    <row r="5" spans="2:33" x14ac:dyDescent="0.2">
      <c r="B5" s="194"/>
      <c r="C5" s="195"/>
      <c r="D5" s="346"/>
      <c r="E5" s="346"/>
      <c r="F5" s="349"/>
      <c r="G5" s="350"/>
      <c r="H5" s="349"/>
      <c r="I5" s="350"/>
      <c r="J5" s="349"/>
      <c r="K5" s="350"/>
      <c r="L5" s="349"/>
      <c r="M5" s="350"/>
      <c r="N5" s="349"/>
      <c r="O5" s="352"/>
      <c r="P5" s="147"/>
      <c r="Q5" s="148"/>
      <c r="R5" s="126"/>
      <c r="S5" s="126"/>
      <c r="T5" s="126"/>
      <c r="U5" s="126"/>
      <c r="V5" s="126"/>
      <c r="W5" s="126"/>
      <c r="X5" s="126"/>
      <c r="Y5" s="185"/>
    </row>
    <row r="6" spans="2:33" x14ac:dyDescent="0.2">
      <c r="B6" s="328" t="s">
        <v>44</v>
      </c>
      <c r="C6" s="329"/>
      <c r="D6" s="175"/>
      <c r="E6" s="175"/>
      <c r="F6" s="339" t="s">
        <v>416</v>
      </c>
      <c r="G6" s="339"/>
      <c r="H6" s="339" t="s">
        <v>511</v>
      </c>
      <c r="I6" s="339"/>
      <c r="J6" s="363" t="s">
        <v>339</v>
      </c>
      <c r="K6" s="363"/>
      <c r="L6" s="363" t="s">
        <v>414</v>
      </c>
      <c r="M6" s="363"/>
      <c r="N6" s="398" t="s">
        <v>333</v>
      </c>
      <c r="O6" s="399"/>
      <c r="P6" s="172">
        <v>5</v>
      </c>
      <c r="Q6" s="173"/>
      <c r="R6" s="130"/>
      <c r="S6" s="130"/>
      <c r="T6" s="130"/>
      <c r="U6" s="130"/>
      <c r="V6" s="159">
        <f>P6*3+R6</f>
        <v>15</v>
      </c>
      <c r="W6" s="159"/>
      <c r="X6" s="130">
        <v>1</v>
      </c>
      <c r="Y6" s="131"/>
    </row>
    <row r="7" spans="2:33" x14ac:dyDescent="0.2">
      <c r="B7" s="342"/>
      <c r="C7" s="325"/>
      <c r="D7" s="176"/>
      <c r="E7" s="176"/>
      <c r="F7" s="180" t="s">
        <v>320</v>
      </c>
      <c r="G7" s="181"/>
      <c r="H7" s="180" t="s">
        <v>320</v>
      </c>
      <c r="I7" s="181"/>
      <c r="J7" s="400" t="s">
        <v>320</v>
      </c>
      <c r="K7" s="400"/>
      <c r="L7" s="204" t="s">
        <v>320</v>
      </c>
      <c r="M7" s="126"/>
      <c r="N7" s="304" t="s">
        <v>320</v>
      </c>
      <c r="O7" s="305"/>
      <c r="P7" s="172"/>
      <c r="Q7" s="173"/>
      <c r="R7" s="130"/>
      <c r="S7" s="130"/>
      <c r="T7" s="130"/>
      <c r="U7" s="130"/>
      <c r="V7" s="159"/>
      <c r="W7" s="159"/>
      <c r="X7" s="130"/>
      <c r="Y7" s="131"/>
    </row>
    <row r="8" spans="2:33" x14ac:dyDescent="0.2">
      <c r="B8" s="328" t="s">
        <v>45</v>
      </c>
      <c r="C8" s="329"/>
      <c r="D8" s="143" t="s">
        <v>417</v>
      </c>
      <c r="E8" s="144"/>
      <c r="F8" s="175"/>
      <c r="G8" s="175"/>
      <c r="H8" s="339" t="s">
        <v>510</v>
      </c>
      <c r="I8" s="339"/>
      <c r="J8" s="363" t="s">
        <v>400</v>
      </c>
      <c r="K8" s="363"/>
      <c r="L8" s="363" t="s">
        <v>404</v>
      </c>
      <c r="M8" s="363"/>
      <c r="N8" s="396" t="s">
        <v>412</v>
      </c>
      <c r="O8" s="397"/>
      <c r="P8" s="172">
        <v>1</v>
      </c>
      <c r="Q8" s="173"/>
      <c r="R8" s="130">
        <v>4</v>
      </c>
      <c r="S8" s="130"/>
      <c r="T8" s="130"/>
      <c r="U8" s="130"/>
      <c r="V8" s="159">
        <f t="shared" ref="V8" si="0">P8*3+R8</f>
        <v>7</v>
      </c>
      <c r="W8" s="159"/>
      <c r="X8" s="130">
        <v>5</v>
      </c>
      <c r="Y8" s="131"/>
      <c r="AB8" s="4" t="s">
        <v>507</v>
      </c>
      <c r="AD8" s="4" t="s">
        <v>508</v>
      </c>
      <c r="AF8" s="4" t="s">
        <v>509</v>
      </c>
    </row>
    <row r="9" spans="2:33" x14ac:dyDescent="0.2">
      <c r="B9" s="342"/>
      <c r="C9" s="325"/>
      <c r="D9" s="279" t="s">
        <v>322</v>
      </c>
      <c r="E9" s="181"/>
      <c r="F9" s="176"/>
      <c r="G9" s="176"/>
      <c r="H9" s="180" t="s">
        <v>322</v>
      </c>
      <c r="I9" s="181"/>
      <c r="J9" s="204" t="s">
        <v>322</v>
      </c>
      <c r="K9" s="126"/>
      <c r="L9" s="204" t="s">
        <v>322</v>
      </c>
      <c r="M9" s="126"/>
      <c r="N9" s="304" t="s">
        <v>320</v>
      </c>
      <c r="O9" s="305"/>
      <c r="P9" s="172"/>
      <c r="Q9" s="173"/>
      <c r="R9" s="130"/>
      <c r="S9" s="130"/>
      <c r="T9" s="130"/>
      <c r="U9" s="130"/>
      <c r="V9" s="159"/>
      <c r="W9" s="159"/>
      <c r="X9" s="130"/>
      <c r="Y9" s="131"/>
      <c r="AB9">
        <v>20</v>
      </c>
      <c r="AC9">
        <v>32</v>
      </c>
      <c r="AD9">
        <v>32</v>
      </c>
      <c r="AE9">
        <v>20</v>
      </c>
      <c r="AF9">
        <v>27</v>
      </c>
      <c r="AG9">
        <v>38</v>
      </c>
    </row>
    <row r="10" spans="2:33" x14ac:dyDescent="0.2">
      <c r="B10" s="328" t="s">
        <v>46</v>
      </c>
      <c r="C10" s="329"/>
      <c r="D10" s="143" t="s">
        <v>510</v>
      </c>
      <c r="E10" s="144"/>
      <c r="F10" s="143" t="s">
        <v>511</v>
      </c>
      <c r="G10" s="144"/>
      <c r="H10" s="175"/>
      <c r="I10" s="175"/>
      <c r="J10" s="363" t="s">
        <v>331</v>
      </c>
      <c r="K10" s="363"/>
      <c r="L10" s="363" t="s">
        <v>582</v>
      </c>
      <c r="M10" s="363"/>
      <c r="N10" s="396" t="s">
        <v>337</v>
      </c>
      <c r="O10" s="397"/>
      <c r="P10" s="172">
        <v>3</v>
      </c>
      <c r="Q10" s="173"/>
      <c r="R10" s="130">
        <v>2</v>
      </c>
      <c r="S10" s="130"/>
      <c r="T10" s="130"/>
      <c r="U10" s="130"/>
      <c r="V10" s="159">
        <f t="shared" ref="V10" si="1">P10*3+R10</f>
        <v>11</v>
      </c>
      <c r="W10" s="159"/>
      <c r="X10" s="130">
        <v>3</v>
      </c>
      <c r="Y10" s="131"/>
      <c r="AB10">
        <v>38</v>
      </c>
      <c r="AC10">
        <v>27</v>
      </c>
      <c r="AD10">
        <v>38</v>
      </c>
      <c r="AE10">
        <v>40</v>
      </c>
      <c r="AF10">
        <v>40</v>
      </c>
      <c r="AG10">
        <v>38</v>
      </c>
    </row>
    <row r="11" spans="2:33" x14ac:dyDescent="0.2">
      <c r="B11" s="342"/>
      <c r="C11" s="325"/>
      <c r="D11" s="279" t="s">
        <v>322</v>
      </c>
      <c r="E11" s="181"/>
      <c r="F11" s="279" t="s">
        <v>320</v>
      </c>
      <c r="G11" s="181"/>
      <c r="H11" s="176"/>
      <c r="I11" s="176"/>
      <c r="J11" s="204" t="s">
        <v>320</v>
      </c>
      <c r="K11" s="126"/>
      <c r="L11" s="204" t="s">
        <v>322</v>
      </c>
      <c r="M11" s="126"/>
      <c r="N11" s="304" t="s">
        <v>320</v>
      </c>
      <c r="O11" s="305"/>
      <c r="P11" s="172"/>
      <c r="Q11" s="173"/>
      <c r="R11" s="130"/>
      <c r="S11" s="130"/>
      <c r="T11" s="130"/>
      <c r="U11" s="130"/>
      <c r="V11" s="159"/>
      <c r="W11" s="159"/>
      <c r="X11" s="130"/>
      <c r="Y11" s="131"/>
      <c r="AB11">
        <f t="shared" ref="AB11:AG11" si="2">SUM(AB9:AB10)</f>
        <v>58</v>
      </c>
      <c r="AC11">
        <f t="shared" si="2"/>
        <v>59</v>
      </c>
      <c r="AD11">
        <f t="shared" si="2"/>
        <v>70</v>
      </c>
      <c r="AE11">
        <f t="shared" si="2"/>
        <v>60</v>
      </c>
      <c r="AF11">
        <f t="shared" si="2"/>
        <v>67</v>
      </c>
      <c r="AG11">
        <f t="shared" si="2"/>
        <v>76</v>
      </c>
    </row>
    <row r="12" spans="2:33" x14ac:dyDescent="0.2">
      <c r="B12" s="328" t="s">
        <v>47</v>
      </c>
      <c r="C12" s="329"/>
      <c r="D12" s="143" t="s">
        <v>340</v>
      </c>
      <c r="E12" s="144"/>
      <c r="F12" s="143" t="s">
        <v>401</v>
      </c>
      <c r="G12" s="144"/>
      <c r="H12" s="143" t="s">
        <v>332</v>
      </c>
      <c r="I12" s="144"/>
      <c r="J12" s="288"/>
      <c r="K12" s="288"/>
      <c r="L12" s="363" t="s">
        <v>408</v>
      </c>
      <c r="M12" s="363"/>
      <c r="N12" s="396" t="s">
        <v>505</v>
      </c>
      <c r="O12" s="397"/>
      <c r="P12" s="172">
        <v>1</v>
      </c>
      <c r="Q12" s="173"/>
      <c r="R12" s="130">
        <v>4</v>
      </c>
      <c r="S12" s="130"/>
      <c r="T12" s="130"/>
      <c r="U12" s="130"/>
      <c r="V12" s="159">
        <f t="shared" ref="V12" si="3">P12*3+R12</f>
        <v>7</v>
      </c>
      <c r="W12" s="159"/>
      <c r="X12" s="130">
        <v>4</v>
      </c>
      <c r="Y12" s="131"/>
      <c r="AC12">
        <f>AB11-AC11</f>
        <v>-1</v>
      </c>
      <c r="AE12">
        <f>AD11-AE11</f>
        <v>10</v>
      </c>
      <c r="AG12">
        <f>AF11-AG11</f>
        <v>-9</v>
      </c>
    </row>
    <row r="13" spans="2:33" x14ac:dyDescent="0.2">
      <c r="B13" s="342"/>
      <c r="C13" s="325"/>
      <c r="D13" s="279" t="s">
        <v>322</v>
      </c>
      <c r="E13" s="181"/>
      <c r="F13" s="279" t="s">
        <v>320</v>
      </c>
      <c r="G13" s="181"/>
      <c r="H13" s="279" t="s">
        <v>322</v>
      </c>
      <c r="I13" s="181"/>
      <c r="J13" s="289"/>
      <c r="K13" s="289"/>
      <c r="L13" s="204" t="s">
        <v>322</v>
      </c>
      <c r="M13" s="126"/>
      <c r="N13" s="304" t="s">
        <v>322</v>
      </c>
      <c r="O13" s="305"/>
      <c r="P13" s="172"/>
      <c r="Q13" s="173"/>
      <c r="R13" s="130"/>
      <c r="S13" s="130"/>
      <c r="T13" s="130"/>
      <c r="U13" s="130"/>
      <c r="V13" s="159"/>
      <c r="W13" s="159"/>
      <c r="X13" s="130"/>
      <c r="Y13" s="131"/>
    </row>
    <row r="14" spans="2:33" x14ac:dyDescent="0.2">
      <c r="B14" s="328" t="s">
        <v>48</v>
      </c>
      <c r="C14" s="329"/>
      <c r="D14" s="143" t="s">
        <v>415</v>
      </c>
      <c r="E14" s="144"/>
      <c r="F14" s="143" t="s">
        <v>405</v>
      </c>
      <c r="G14" s="144"/>
      <c r="H14" s="143" t="s">
        <v>583</v>
      </c>
      <c r="I14" s="144"/>
      <c r="J14" s="300" t="s">
        <v>409</v>
      </c>
      <c r="K14" s="301"/>
      <c r="L14" s="288"/>
      <c r="M14" s="288"/>
      <c r="N14" s="396" t="s">
        <v>418</v>
      </c>
      <c r="O14" s="397"/>
      <c r="P14" s="172">
        <v>4</v>
      </c>
      <c r="Q14" s="173"/>
      <c r="R14" s="130">
        <v>1</v>
      </c>
      <c r="S14" s="130"/>
      <c r="T14" s="130"/>
      <c r="U14" s="130"/>
      <c r="V14" s="159">
        <f t="shared" ref="V14" si="4">P14*3+R14</f>
        <v>13</v>
      </c>
      <c r="W14" s="159"/>
      <c r="X14" s="130">
        <v>2</v>
      </c>
      <c r="Y14" s="131"/>
    </row>
    <row r="15" spans="2:33" x14ac:dyDescent="0.2">
      <c r="B15" s="342"/>
      <c r="C15" s="325"/>
      <c r="D15" s="279" t="s">
        <v>322</v>
      </c>
      <c r="E15" s="181"/>
      <c r="F15" s="279" t="s">
        <v>320</v>
      </c>
      <c r="G15" s="181"/>
      <c r="H15" s="279" t="s">
        <v>320</v>
      </c>
      <c r="I15" s="181"/>
      <c r="J15" s="308" t="s">
        <v>320</v>
      </c>
      <c r="K15" s="126"/>
      <c r="L15" s="289"/>
      <c r="M15" s="289"/>
      <c r="N15" s="304" t="s">
        <v>320</v>
      </c>
      <c r="O15" s="305"/>
      <c r="P15" s="172"/>
      <c r="Q15" s="173"/>
      <c r="R15" s="130"/>
      <c r="S15" s="130"/>
      <c r="T15" s="130"/>
      <c r="U15" s="130"/>
      <c r="V15" s="159"/>
      <c r="W15" s="159"/>
      <c r="X15" s="130"/>
      <c r="Y15" s="131"/>
    </row>
    <row r="16" spans="2:33" x14ac:dyDescent="0.2">
      <c r="B16" s="328" t="s">
        <v>12</v>
      </c>
      <c r="C16" s="329"/>
      <c r="D16" s="143" t="s">
        <v>334</v>
      </c>
      <c r="E16" s="144"/>
      <c r="F16" s="143" t="s">
        <v>413</v>
      </c>
      <c r="G16" s="144"/>
      <c r="H16" s="143" t="s">
        <v>338</v>
      </c>
      <c r="I16" s="144"/>
      <c r="J16" s="300" t="s">
        <v>506</v>
      </c>
      <c r="K16" s="301"/>
      <c r="L16" s="300" t="s">
        <v>419</v>
      </c>
      <c r="M16" s="301"/>
      <c r="N16" s="292"/>
      <c r="O16" s="293"/>
      <c r="P16" s="147">
        <v>1</v>
      </c>
      <c r="Q16" s="148"/>
      <c r="R16" s="126">
        <v>4</v>
      </c>
      <c r="S16" s="126"/>
      <c r="T16" s="126"/>
      <c r="U16" s="126"/>
      <c r="V16" s="159">
        <f t="shared" ref="V16" si="5">P16*3+R16</f>
        <v>7</v>
      </c>
      <c r="W16" s="159"/>
      <c r="X16" s="126">
        <v>6</v>
      </c>
      <c r="Y16" s="185"/>
    </row>
    <row r="17" spans="2:25" ht="13.5" thickBot="1" x14ac:dyDescent="0.25">
      <c r="B17" s="330"/>
      <c r="C17" s="331"/>
      <c r="D17" s="151" t="s">
        <v>322</v>
      </c>
      <c r="E17" s="152"/>
      <c r="F17" s="151" t="s">
        <v>322</v>
      </c>
      <c r="G17" s="152"/>
      <c r="H17" s="151" t="s">
        <v>322</v>
      </c>
      <c r="I17" s="152"/>
      <c r="J17" s="302" t="s">
        <v>320</v>
      </c>
      <c r="K17" s="127"/>
      <c r="L17" s="302" t="s">
        <v>322</v>
      </c>
      <c r="M17" s="127"/>
      <c r="N17" s="294"/>
      <c r="O17" s="295"/>
      <c r="P17" s="149"/>
      <c r="Q17" s="150"/>
      <c r="R17" s="127"/>
      <c r="S17" s="127"/>
      <c r="T17" s="127"/>
      <c r="U17" s="127"/>
      <c r="V17" s="129"/>
      <c r="W17" s="129"/>
      <c r="X17" s="127"/>
      <c r="Y17" s="205"/>
    </row>
    <row r="18" spans="2:25" x14ac:dyDescent="0.2">
      <c r="B18" s="2"/>
      <c r="C18" s="2"/>
      <c r="D18" s="2"/>
      <c r="E18" s="2"/>
      <c r="F18" s="2"/>
      <c r="G18" s="2"/>
      <c r="H18" s="2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5" ht="13.5" thickBot="1" x14ac:dyDescent="0.25">
      <c r="B19" s="344" t="s">
        <v>49</v>
      </c>
      <c r="C19" s="344"/>
      <c r="D19" s="344"/>
      <c r="E19" s="344"/>
      <c r="F19" s="11"/>
      <c r="G19" s="11"/>
      <c r="H19" s="11"/>
      <c r="I19" s="11"/>
      <c r="J19" s="11"/>
      <c r="K19" s="11"/>
      <c r="L19" s="11"/>
      <c r="M19" s="11"/>
    </row>
    <row r="20" spans="2:25" x14ac:dyDescent="0.2">
      <c r="B20" s="192"/>
      <c r="C20" s="193"/>
      <c r="D20" s="345" t="str">
        <f>B22</f>
        <v>ジョーカーズ</v>
      </c>
      <c r="E20" s="345"/>
      <c r="F20" s="347" t="str">
        <f>B24</f>
        <v>美川</v>
      </c>
      <c r="G20" s="348"/>
      <c r="H20" s="347" t="str">
        <f>B26</f>
        <v>二川</v>
      </c>
      <c r="I20" s="348"/>
      <c r="J20" s="347" t="str">
        <f>B28</f>
        <v>吉田方</v>
      </c>
      <c r="K20" s="348"/>
      <c r="L20" s="347" t="str">
        <f>B30</f>
        <v>西尾</v>
      </c>
      <c r="M20" s="348"/>
      <c r="N20" s="347" t="str">
        <f>B32</f>
        <v>LIBERTY</v>
      </c>
      <c r="O20" s="351"/>
      <c r="P20" s="270" t="s">
        <v>7</v>
      </c>
      <c r="Q20" s="187"/>
      <c r="R20" s="189" t="s">
        <v>8</v>
      </c>
      <c r="S20" s="189"/>
      <c r="T20" s="189" t="s">
        <v>9</v>
      </c>
      <c r="U20" s="189"/>
      <c r="V20" s="189" t="s">
        <v>10</v>
      </c>
      <c r="W20" s="189"/>
      <c r="X20" s="183" t="s">
        <v>132</v>
      </c>
      <c r="Y20" s="184"/>
    </row>
    <row r="21" spans="2:25" x14ac:dyDescent="0.2">
      <c r="B21" s="194"/>
      <c r="C21" s="195"/>
      <c r="D21" s="346"/>
      <c r="E21" s="346"/>
      <c r="F21" s="349"/>
      <c r="G21" s="350"/>
      <c r="H21" s="349"/>
      <c r="I21" s="350"/>
      <c r="J21" s="349"/>
      <c r="K21" s="350"/>
      <c r="L21" s="349"/>
      <c r="M21" s="350"/>
      <c r="N21" s="349"/>
      <c r="O21" s="352"/>
      <c r="P21" s="147"/>
      <c r="Q21" s="148"/>
      <c r="R21" s="126"/>
      <c r="S21" s="126"/>
      <c r="T21" s="126"/>
      <c r="U21" s="126"/>
      <c r="V21" s="126"/>
      <c r="W21" s="126"/>
      <c r="X21" s="126"/>
      <c r="Y21" s="185"/>
    </row>
    <row r="22" spans="2:25" x14ac:dyDescent="0.2">
      <c r="B22" s="328" t="s">
        <v>50</v>
      </c>
      <c r="C22" s="329"/>
      <c r="D22" s="175"/>
      <c r="E22" s="175"/>
      <c r="F22" s="339" t="s">
        <v>540</v>
      </c>
      <c r="G22" s="339"/>
      <c r="H22" s="339" t="s">
        <v>480</v>
      </c>
      <c r="I22" s="339"/>
      <c r="J22" s="363" t="s">
        <v>568</v>
      </c>
      <c r="K22" s="363"/>
      <c r="L22" s="363" t="s">
        <v>578</v>
      </c>
      <c r="M22" s="363"/>
      <c r="N22" s="396" t="s">
        <v>543</v>
      </c>
      <c r="O22" s="397"/>
      <c r="P22" s="172">
        <v>4</v>
      </c>
      <c r="Q22" s="173"/>
      <c r="R22" s="130">
        <v>1</v>
      </c>
      <c r="S22" s="130"/>
      <c r="T22" s="130"/>
      <c r="U22" s="130"/>
      <c r="V22" s="159">
        <f>P22*3+R22</f>
        <v>13</v>
      </c>
      <c r="W22" s="159"/>
      <c r="X22" s="130">
        <v>2</v>
      </c>
      <c r="Y22" s="131"/>
    </row>
    <row r="23" spans="2:25" x14ac:dyDescent="0.2">
      <c r="B23" s="342"/>
      <c r="C23" s="325"/>
      <c r="D23" s="176"/>
      <c r="E23" s="176"/>
      <c r="F23" s="180" t="s">
        <v>322</v>
      </c>
      <c r="G23" s="181"/>
      <c r="H23" s="180" t="s">
        <v>320</v>
      </c>
      <c r="I23" s="181"/>
      <c r="J23" s="204" t="s">
        <v>320</v>
      </c>
      <c r="K23" s="126"/>
      <c r="L23" s="204" t="s">
        <v>320</v>
      </c>
      <c r="M23" s="126"/>
      <c r="N23" s="304" t="s">
        <v>320</v>
      </c>
      <c r="O23" s="305"/>
      <c r="P23" s="172"/>
      <c r="Q23" s="173"/>
      <c r="R23" s="130"/>
      <c r="S23" s="130"/>
      <c r="T23" s="130"/>
      <c r="U23" s="130"/>
      <c r="V23" s="159"/>
      <c r="W23" s="159"/>
      <c r="X23" s="130"/>
      <c r="Y23" s="131"/>
    </row>
    <row r="24" spans="2:25" x14ac:dyDescent="0.2">
      <c r="B24" s="328" t="s">
        <v>51</v>
      </c>
      <c r="C24" s="329"/>
      <c r="D24" s="143" t="s">
        <v>539</v>
      </c>
      <c r="E24" s="144"/>
      <c r="F24" s="175"/>
      <c r="G24" s="175"/>
      <c r="H24" s="339" t="s">
        <v>443</v>
      </c>
      <c r="I24" s="339"/>
      <c r="J24" s="363" t="s">
        <v>576</v>
      </c>
      <c r="K24" s="363"/>
      <c r="L24" s="363" t="s">
        <v>570</v>
      </c>
      <c r="M24" s="363"/>
      <c r="N24" s="396" t="s">
        <v>451</v>
      </c>
      <c r="O24" s="397"/>
      <c r="P24" s="172">
        <v>5</v>
      </c>
      <c r="Q24" s="173"/>
      <c r="R24" s="130"/>
      <c r="S24" s="130"/>
      <c r="T24" s="130"/>
      <c r="U24" s="130"/>
      <c r="V24" s="159">
        <f t="shared" ref="V24" si="6">P24*3+R24</f>
        <v>15</v>
      </c>
      <c r="W24" s="159"/>
      <c r="X24" s="130">
        <v>1</v>
      </c>
      <c r="Y24" s="131"/>
    </row>
    <row r="25" spans="2:25" x14ac:dyDescent="0.2">
      <c r="B25" s="342"/>
      <c r="C25" s="325"/>
      <c r="D25" s="279" t="s">
        <v>320</v>
      </c>
      <c r="E25" s="181"/>
      <c r="F25" s="176"/>
      <c r="G25" s="176"/>
      <c r="H25" s="180" t="s">
        <v>320</v>
      </c>
      <c r="I25" s="181"/>
      <c r="J25" s="204" t="s">
        <v>320</v>
      </c>
      <c r="K25" s="126"/>
      <c r="L25" s="204" t="s">
        <v>320</v>
      </c>
      <c r="M25" s="126"/>
      <c r="N25" s="304" t="s">
        <v>320</v>
      </c>
      <c r="O25" s="305"/>
      <c r="P25" s="172"/>
      <c r="Q25" s="173"/>
      <c r="R25" s="130"/>
      <c r="S25" s="130"/>
      <c r="T25" s="130"/>
      <c r="U25" s="130"/>
      <c r="V25" s="159"/>
      <c r="W25" s="159"/>
      <c r="X25" s="130"/>
      <c r="Y25" s="131"/>
    </row>
    <row r="26" spans="2:25" x14ac:dyDescent="0.2">
      <c r="B26" s="328" t="s">
        <v>52</v>
      </c>
      <c r="C26" s="329"/>
      <c r="D26" s="143" t="s">
        <v>481</v>
      </c>
      <c r="E26" s="144"/>
      <c r="F26" s="143" t="s">
        <v>444</v>
      </c>
      <c r="G26" s="144"/>
      <c r="H26" s="175"/>
      <c r="I26" s="175"/>
      <c r="J26" s="363" t="s">
        <v>359</v>
      </c>
      <c r="K26" s="363"/>
      <c r="L26" s="363" t="s">
        <v>449</v>
      </c>
      <c r="M26" s="363"/>
      <c r="N26" s="396" t="s">
        <v>357</v>
      </c>
      <c r="O26" s="397"/>
      <c r="P26" s="172">
        <v>1</v>
      </c>
      <c r="Q26" s="173"/>
      <c r="R26" s="130">
        <v>4</v>
      </c>
      <c r="S26" s="130"/>
      <c r="T26" s="130"/>
      <c r="U26" s="130"/>
      <c r="V26" s="159">
        <f t="shared" ref="V26" si="7">P26*3+R26</f>
        <v>7</v>
      </c>
      <c r="W26" s="159"/>
      <c r="X26" s="130">
        <v>5</v>
      </c>
      <c r="Y26" s="131"/>
    </row>
    <row r="27" spans="2:25" x14ac:dyDescent="0.2">
      <c r="B27" s="342"/>
      <c r="C27" s="325"/>
      <c r="D27" s="279" t="s">
        <v>322</v>
      </c>
      <c r="E27" s="181"/>
      <c r="F27" s="279" t="s">
        <v>322</v>
      </c>
      <c r="G27" s="181"/>
      <c r="H27" s="176"/>
      <c r="I27" s="176"/>
      <c r="J27" s="204" t="s">
        <v>322</v>
      </c>
      <c r="K27" s="126"/>
      <c r="L27" s="204" t="s">
        <v>322</v>
      </c>
      <c r="M27" s="126"/>
      <c r="N27" s="304" t="s">
        <v>320</v>
      </c>
      <c r="O27" s="305"/>
      <c r="P27" s="172"/>
      <c r="Q27" s="173"/>
      <c r="R27" s="130"/>
      <c r="S27" s="130"/>
      <c r="T27" s="130"/>
      <c r="U27" s="130"/>
      <c r="V27" s="159"/>
      <c r="W27" s="159"/>
      <c r="X27" s="130"/>
      <c r="Y27" s="131"/>
    </row>
    <row r="28" spans="2:25" x14ac:dyDescent="0.2">
      <c r="B28" s="328" t="s">
        <v>53</v>
      </c>
      <c r="C28" s="329"/>
      <c r="D28" s="143" t="s">
        <v>569</v>
      </c>
      <c r="E28" s="144"/>
      <c r="F28" s="143" t="s">
        <v>577</v>
      </c>
      <c r="G28" s="144"/>
      <c r="H28" s="143" t="s">
        <v>360</v>
      </c>
      <c r="I28" s="144"/>
      <c r="J28" s="288"/>
      <c r="K28" s="288"/>
      <c r="L28" s="363" t="s">
        <v>503</v>
      </c>
      <c r="M28" s="363"/>
      <c r="N28" s="396" t="s">
        <v>355</v>
      </c>
      <c r="O28" s="397"/>
      <c r="P28" s="172">
        <v>3</v>
      </c>
      <c r="Q28" s="173"/>
      <c r="R28" s="130">
        <v>2</v>
      </c>
      <c r="S28" s="130"/>
      <c r="T28" s="130"/>
      <c r="U28" s="130"/>
      <c r="V28" s="159">
        <f t="shared" ref="V28" si="8">P28*3+R28</f>
        <v>11</v>
      </c>
      <c r="W28" s="159"/>
      <c r="X28" s="130">
        <v>3</v>
      </c>
      <c r="Y28" s="131"/>
    </row>
    <row r="29" spans="2:25" x14ac:dyDescent="0.2">
      <c r="B29" s="342"/>
      <c r="C29" s="325"/>
      <c r="D29" s="279" t="s">
        <v>322</v>
      </c>
      <c r="E29" s="181"/>
      <c r="F29" s="279" t="s">
        <v>322</v>
      </c>
      <c r="G29" s="181"/>
      <c r="H29" s="279" t="s">
        <v>320</v>
      </c>
      <c r="I29" s="181"/>
      <c r="J29" s="289"/>
      <c r="K29" s="289"/>
      <c r="L29" s="204" t="s">
        <v>320</v>
      </c>
      <c r="M29" s="126"/>
      <c r="N29" s="304" t="s">
        <v>320</v>
      </c>
      <c r="O29" s="305"/>
      <c r="P29" s="172"/>
      <c r="Q29" s="173"/>
      <c r="R29" s="130"/>
      <c r="S29" s="130"/>
      <c r="T29" s="130"/>
      <c r="U29" s="130"/>
      <c r="V29" s="159"/>
      <c r="W29" s="159"/>
      <c r="X29" s="130"/>
      <c r="Y29" s="131"/>
    </row>
    <row r="30" spans="2:25" x14ac:dyDescent="0.2">
      <c r="B30" s="328" t="s">
        <v>15</v>
      </c>
      <c r="C30" s="329"/>
      <c r="D30" s="143" t="s">
        <v>579</v>
      </c>
      <c r="E30" s="144"/>
      <c r="F30" s="143" t="s">
        <v>571</v>
      </c>
      <c r="G30" s="144"/>
      <c r="H30" s="143" t="s">
        <v>450</v>
      </c>
      <c r="I30" s="144"/>
      <c r="J30" s="300" t="s">
        <v>504</v>
      </c>
      <c r="K30" s="301"/>
      <c r="L30" s="288"/>
      <c r="M30" s="288"/>
      <c r="N30" s="396" t="s">
        <v>445</v>
      </c>
      <c r="O30" s="397"/>
      <c r="P30" s="172">
        <v>1</v>
      </c>
      <c r="Q30" s="173"/>
      <c r="R30" s="130">
        <v>4</v>
      </c>
      <c r="S30" s="130"/>
      <c r="T30" s="130"/>
      <c r="U30" s="130"/>
      <c r="V30" s="159">
        <f t="shared" ref="V30" si="9">P30*3+R30</f>
        <v>7</v>
      </c>
      <c r="W30" s="159"/>
      <c r="X30" s="130">
        <v>4</v>
      </c>
      <c r="Y30" s="131"/>
    </row>
    <row r="31" spans="2:25" x14ac:dyDescent="0.2">
      <c r="B31" s="342"/>
      <c r="C31" s="325"/>
      <c r="D31" s="279" t="s">
        <v>322</v>
      </c>
      <c r="E31" s="181"/>
      <c r="F31" s="279" t="s">
        <v>322</v>
      </c>
      <c r="G31" s="181"/>
      <c r="H31" s="279" t="s">
        <v>320</v>
      </c>
      <c r="I31" s="181"/>
      <c r="J31" s="308" t="s">
        <v>322</v>
      </c>
      <c r="K31" s="126"/>
      <c r="L31" s="289"/>
      <c r="M31" s="289"/>
      <c r="N31" s="304" t="s">
        <v>322</v>
      </c>
      <c r="O31" s="305"/>
      <c r="P31" s="172"/>
      <c r="Q31" s="173"/>
      <c r="R31" s="130"/>
      <c r="S31" s="130"/>
      <c r="T31" s="130"/>
      <c r="U31" s="130"/>
      <c r="V31" s="159"/>
      <c r="W31" s="159"/>
      <c r="X31" s="130"/>
      <c r="Y31" s="131"/>
    </row>
    <row r="32" spans="2:25" x14ac:dyDescent="0.2">
      <c r="B32" s="328" t="s">
        <v>391</v>
      </c>
      <c r="C32" s="329"/>
      <c r="D32" s="143" t="s">
        <v>544</v>
      </c>
      <c r="E32" s="144"/>
      <c r="F32" s="143" t="s">
        <v>452</v>
      </c>
      <c r="G32" s="144"/>
      <c r="H32" s="143" t="s">
        <v>358</v>
      </c>
      <c r="I32" s="144"/>
      <c r="J32" s="300" t="s">
        <v>356</v>
      </c>
      <c r="K32" s="301"/>
      <c r="L32" s="300" t="s">
        <v>446</v>
      </c>
      <c r="M32" s="301"/>
      <c r="N32" s="292"/>
      <c r="O32" s="293"/>
      <c r="P32" s="147">
        <v>1</v>
      </c>
      <c r="Q32" s="148"/>
      <c r="R32" s="126">
        <v>3</v>
      </c>
      <c r="S32" s="126"/>
      <c r="T32" s="126">
        <v>1</v>
      </c>
      <c r="U32" s="126"/>
      <c r="V32" s="159">
        <f t="shared" ref="V32" si="10">P32*3+R32</f>
        <v>6</v>
      </c>
      <c r="W32" s="159"/>
      <c r="X32" s="126">
        <v>6</v>
      </c>
      <c r="Y32" s="185"/>
    </row>
    <row r="33" spans="1:33" ht="13.5" thickBot="1" x14ac:dyDescent="0.25">
      <c r="B33" s="330"/>
      <c r="C33" s="331"/>
      <c r="D33" s="151" t="s">
        <v>322</v>
      </c>
      <c r="E33" s="152"/>
      <c r="F33" s="151" t="s">
        <v>322</v>
      </c>
      <c r="G33" s="152"/>
      <c r="H33" s="151" t="s">
        <v>549</v>
      </c>
      <c r="I33" s="152"/>
      <c r="J33" s="302" t="s">
        <v>322</v>
      </c>
      <c r="K33" s="127"/>
      <c r="L33" s="302" t="s">
        <v>320</v>
      </c>
      <c r="M33" s="127"/>
      <c r="N33" s="294"/>
      <c r="O33" s="295"/>
      <c r="P33" s="149"/>
      <c r="Q33" s="150"/>
      <c r="R33" s="127"/>
      <c r="S33" s="127"/>
      <c r="T33" s="127"/>
      <c r="U33" s="127"/>
      <c r="V33" s="129"/>
      <c r="W33" s="129"/>
      <c r="X33" s="127"/>
      <c r="Y33" s="205"/>
    </row>
    <row r="34" spans="1:33" x14ac:dyDescent="0.2">
      <c r="B34" s="111"/>
    </row>
    <row r="35" spans="1:33" x14ac:dyDescent="0.2">
      <c r="A35" s="112" t="s">
        <v>440</v>
      </c>
      <c r="B35" s="113"/>
      <c r="C35" s="114"/>
      <c r="D35" s="114"/>
      <c r="E35" s="114"/>
      <c r="F35" s="114"/>
      <c r="G35" s="114"/>
      <c r="H35" s="114"/>
      <c r="I35" s="114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3"/>
      <c r="Y35" s="113"/>
    </row>
    <row r="36" spans="1:33" ht="13.5" thickBot="1" x14ac:dyDescent="0.25">
      <c r="B36" s="344" t="s">
        <v>54</v>
      </c>
      <c r="C36" s="344"/>
      <c r="D36" s="344"/>
      <c r="E36" s="344"/>
      <c r="F36" s="11"/>
      <c r="G36" s="11"/>
      <c r="H36" s="11"/>
      <c r="I36" s="11"/>
      <c r="J36" s="11"/>
      <c r="K36" s="11"/>
      <c r="L36" s="11"/>
      <c r="M36" s="11"/>
    </row>
    <row r="37" spans="1:33" x14ac:dyDescent="0.2">
      <c r="B37" s="192"/>
      <c r="C37" s="193"/>
      <c r="D37" s="345" t="str">
        <f>B39</f>
        <v>ウイングス</v>
      </c>
      <c r="E37" s="345"/>
      <c r="F37" s="347" t="str">
        <f>B41</f>
        <v>碧南</v>
      </c>
      <c r="G37" s="348"/>
      <c r="H37" s="347" t="str">
        <f>B43</f>
        <v>蒲郡</v>
      </c>
      <c r="I37" s="348"/>
      <c r="J37" s="347" t="str">
        <f>B45</f>
        <v>安城</v>
      </c>
      <c r="K37" s="348"/>
      <c r="L37" s="347" t="str">
        <f>B47</f>
        <v>足助</v>
      </c>
      <c r="M37" s="348"/>
      <c r="N37" s="347" t="str">
        <f>B49</f>
        <v>KBB</v>
      </c>
      <c r="O37" s="351"/>
      <c r="P37" s="270" t="s">
        <v>7</v>
      </c>
      <c r="Q37" s="187"/>
      <c r="R37" s="189" t="s">
        <v>8</v>
      </c>
      <c r="S37" s="189"/>
      <c r="T37" s="189" t="s">
        <v>9</v>
      </c>
      <c r="U37" s="189"/>
      <c r="V37" s="189" t="s">
        <v>10</v>
      </c>
      <c r="W37" s="189"/>
      <c r="X37" s="183" t="s">
        <v>132</v>
      </c>
      <c r="Y37" s="184"/>
    </row>
    <row r="38" spans="1:33" x14ac:dyDescent="0.2">
      <c r="B38" s="194"/>
      <c r="C38" s="195"/>
      <c r="D38" s="346"/>
      <c r="E38" s="346"/>
      <c r="F38" s="349"/>
      <c r="G38" s="350"/>
      <c r="H38" s="349"/>
      <c r="I38" s="350"/>
      <c r="J38" s="349"/>
      <c r="K38" s="350"/>
      <c r="L38" s="349"/>
      <c r="M38" s="350"/>
      <c r="N38" s="349"/>
      <c r="O38" s="352"/>
      <c r="P38" s="147"/>
      <c r="Q38" s="148"/>
      <c r="R38" s="126"/>
      <c r="S38" s="126"/>
      <c r="T38" s="126"/>
      <c r="U38" s="126"/>
      <c r="V38" s="126"/>
      <c r="W38" s="126"/>
      <c r="X38" s="126"/>
      <c r="Y38" s="185"/>
      <c r="AB38" s="304" t="s">
        <v>587</v>
      </c>
      <c r="AC38" s="138"/>
      <c r="AD38" s="4" t="s">
        <v>30</v>
      </c>
      <c r="AF38" s="4" t="s">
        <v>588</v>
      </c>
    </row>
    <row r="39" spans="1:33" x14ac:dyDescent="0.2">
      <c r="B39" s="328" t="s">
        <v>55</v>
      </c>
      <c r="C39" s="329"/>
      <c r="D39" s="258"/>
      <c r="E39" s="258"/>
      <c r="F39" s="395" t="s">
        <v>545</v>
      </c>
      <c r="G39" s="395"/>
      <c r="H39" s="395" t="s">
        <v>361</v>
      </c>
      <c r="I39" s="395"/>
      <c r="J39" s="394" t="s">
        <v>482</v>
      </c>
      <c r="K39" s="394"/>
      <c r="L39" s="394" t="s">
        <v>482</v>
      </c>
      <c r="M39" s="394"/>
      <c r="N39" s="385" t="s">
        <v>482</v>
      </c>
      <c r="O39" s="386"/>
      <c r="P39" s="387">
        <v>4</v>
      </c>
      <c r="Q39" s="388"/>
      <c r="R39" s="389">
        <v>1</v>
      </c>
      <c r="S39" s="389"/>
      <c r="T39" s="389"/>
      <c r="U39" s="389"/>
      <c r="V39" s="379">
        <f>P39*3+R39</f>
        <v>13</v>
      </c>
      <c r="W39" s="379"/>
      <c r="X39" s="389">
        <v>3</v>
      </c>
      <c r="Y39" s="390"/>
      <c r="AB39">
        <v>36</v>
      </c>
      <c r="AC39">
        <v>34</v>
      </c>
      <c r="AD39">
        <v>34</v>
      </c>
      <c r="AE39">
        <v>36</v>
      </c>
      <c r="AF39">
        <v>51</v>
      </c>
      <c r="AG39">
        <v>24</v>
      </c>
    </row>
    <row r="40" spans="1:33" x14ac:dyDescent="0.2">
      <c r="B40" s="342"/>
      <c r="C40" s="325"/>
      <c r="D40" s="259"/>
      <c r="E40" s="259"/>
      <c r="F40" s="257" t="s">
        <v>320</v>
      </c>
      <c r="G40" s="228"/>
      <c r="H40" s="257" t="s">
        <v>322</v>
      </c>
      <c r="I40" s="228"/>
      <c r="J40" s="246" t="s">
        <v>320</v>
      </c>
      <c r="K40" s="247"/>
      <c r="L40" s="246" t="s">
        <v>320</v>
      </c>
      <c r="M40" s="247"/>
      <c r="N40" s="391" t="s">
        <v>320</v>
      </c>
      <c r="O40" s="392"/>
      <c r="P40" s="387"/>
      <c r="Q40" s="388"/>
      <c r="R40" s="389"/>
      <c r="S40" s="389"/>
      <c r="T40" s="389"/>
      <c r="U40" s="389"/>
      <c r="V40" s="379"/>
      <c r="W40" s="379"/>
      <c r="X40" s="389"/>
      <c r="Y40" s="390"/>
      <c r="AB40">
        <v>24</v>
      </c>
      <c r="AC40">
        <v>51</v>
      </c>
      <c r="AD40">
        <v>30</v>
      </c>
      <c r="AE40">
        <v>20</v>
      </c>
      <c r="AF40">
        <v>20</v>
      </c>
      <c r="AG40">
        <v>30</v>
      </c>
    </row>
    <row r="41" spans="1:33" x14ac:dyDescent="0.2">
      <c r="B41" s="328" t="s">
        <v>3</v>
      </c>
      <c r="C41" s="329"/>
      <c r="D41" s="242" t="s">
        <v>546</v>
      </c>
      <c r="E41" s="243"/>
      <c r="F41" s="258"/>
      <c r="G41" s="258"/>
      <c r="H41" s="395" t="s">
        <v>495</v>
      </c>
      <c r="I41" s="395"/>
      <c r="J41" s="394" t="s">
        <v>482</v>
      </c>
      <c r="K41" s="394"/>
      <c r="L41" s="394" t="s">
        <v>482</v>
      </c>
      <c r="M41" s="394"/>
      <c r="N41" s="385" t="s">
        <v>482</v>
      </c>
      <c r="O41" s="386"/>
      <c r="P41" s="387">
        <v>4</v>
      </c>
      <c r="Q41" s="388"/>
      <c r="R41" s="389">
        <v>1</v>
      </c>
      <c r="S41" s="389"/>
      <c r="T41" s="389"/>
      <c r="U41" s="389"/>
      <c r="V41" s="379">
        <f t="shared" ref="V41" si="11">P41*3+R41</f>
        <v>13</v>
      </c>
      <c r="W41" s="379"/>
      <c r="X41" s="389">
        <v>2</v>
      </c>
      <c r="Y41" s="390"/>
      <c r="AB41">
        <f>SUM(AB39:AB40)</f>
        <v>60</v>
      </c>
      <c r="AC41">
        <f t="shared" ref="AC41:AG41" si="12">SUM(AC39:AC40)</f>
        <v>85</v>
      </c>
      <c r="AD41">
        <f t="shared" si="12"/>
        <v>64</v>
      </c>
      <c r="AE41">
        <f t="shared" si="12"/>
        <v>56</v>
      </c>
      <c r="AF41">
        <f t="shared" si="12"/>
        <v>71</v>
      </c>
      <c r="AG41">
        <f t="shared" si="12"/>
        <v>54</v>
      </c>
    </row>
    <row r="42" spans="1:33" x14ac:dyDescent="0.2">
      <c r="B42" s="342"/>
      <c r="C42" s="325"/>
      <c r="D42" s="227" t="s">
        <v>322</v>
      </c>
      <c r="E42" s="228"/>
      <c r="F42" s="259"/>
      <c r="G42" s="259"/>
      <c r="H42" s="257" t="s">
        <v>320</v>
      </c>
      <c r="I42" s="228"/>
      <c r="J42" s="246" t="s">
        <v>586</v>
      </c>
      <c r="K42" s="247"/>
      <c r="L42" s="246" t="s">
        <v>320</v>
      </c>
      <c r="M42" s="247"/>
      <c r="N42" s="391" t="s">
        <v>320</v>
      </c>
      <c r="O42" s="392"/>
      <c r="P42" s="387"/>
      <c r="Q42" s="388"/>
      <c r="R42" s="389"/>
      <c r="S42" s="389"/>
      <c r="T42" s="389"/>
      <c r="U42" s="389"/>
      <c r="V42" s="379"/>
      <c r="W42" s="379"/>
      <c r="X42" s="389"/>
      <c r="Y42" s="390"/>
      <c r="AC42">
        <f>AB41-AC41</f>
        <v>-25</v>
      </c>
      <c r="AE42">
        <f t="shared" ref="AE42:AG42" si="13">AD41-AE41</f>
        <v>8</v>
      </c>
      <c r="AG42">
        <f t="shared" si="13"/>
        <v>17</v>
      </c>
    </row>
    <row r="43" spans="1:33" x14ac:dyDescent="0.2">
      <c r="B43" s="328" t="s">
        <v>56</v>
      </c>
      <c r="C43" s="329"/>
      <c r="D43" s="242" t="s">
        <v>362</v>
      </c>
      <c r="E43" s="243"/>
      <c r="F43" s="242" t="s">
        <v>496</v>
      </c>
      <c r="G43" s="243"/>
      <c r="H43" s="258"/>
      <c r="I43" s="258"/>
      <c r="J43" s="394" t="s">
        <v>482</v>
      </c>
      <c r="K43" s="394"/>
      <c r="L43" s="394" t="s">
        <v>482</v>
      </c>
      <c r="M43" s="394"/>
      <c r="N43" s="385" t="s">
        <v>365</v>
      </c>
      <c r="O43" s="386"/>
      <c r="P43" s="387">
        <v>4</v>
      </c>
      <c r="Q43" s="388"/>
      <c r="R43" s="389">
        <v>1</v>
      </c>
      <c r="S43" s="389"/>
      <c r="T43" s="389"/>
      <c r="U43" s="389"/>
      <c r="V43" s="379">
        <f t="shared" ref="V43" si="14">P43*3+R43</f>
        <v>13</v>
      </c>
      <c r="W43" s="379"/>
      <c r="X43" s="389">
        <v>1</v>
      </c>
      <c r="Y43" s="390"/>
    </row>
    <row r="44" spans="1:33" x14ac:dyDescent="0.2">
      <c r="B44" s="342"/>
      <c r="C44" s="325"/>
      <c r="D44" s="227" t="s">
        <v>320</v>
      </c>
      <c r="E44" s="228"/>
      <c r="F44" s="227" t="s">
        <v>322</v>
      </c>
      <c r="G44" s="228"/>
      <c r="H44" s="259"/>
      <c r="I44" s="259"/>
      <c r="J44" s="246" t="s">
        <v>320</v>
      </c>
      <c r="K44" s="247"/>
      <c r="L44" s="246" t="s">
        <v>320</v>
      </c>
      <c r="M44" s="247"/>
      <c r="N44" s="391" t="s">
        <v>320</v>
      </c>
      <c r="O44" s="392"/>
      <c r="P44" s="387"/>
      <c r="Q44" s="388"/>
      <c r="R44" s="389"/>
      <c r="S44" s="389"/>
      <c r="T44" s="389"/>
      <c r="U44" s="389"/>
      <c r="V44" s="379"/>
      <c r="W44" s="379"/>
      <c r="X44" s="389"/>
      <c r="Y44" s="390"/>
    </row>
    <row r="45" spans="1:33" x14ac:dyDescent="0.2">
      <c r="B45" s="328" t="s">
        <v>4</v>
      </c>
      <c r="C45" s="329"/>
      <c r="D45" s="242" t="s">
        <v>358</v>
      </c>
      <c r="E45" s="243"/>
      <c r="F45" s="242" t="s">
        <v>358</v>
      </c>
      <c r="G45" s="243"/>
      <c r="H45" s="242" t="s">
        <v>358</v>
      </c>
      <c r="I45" s="243"/>
      <c r="J45" s="254"/>
      <c r="K45" s="254"/>
      <c r="L45" s="394" t="s">
        <v>528</v>
      </c>
      <c r="M45" s="394"/>
      <c r="N45" s="385" t="s">
        <v>363</v>
      </c>
      <c r="O45" s="386"/>
      <c r="P45" s="387">
        <v>1</v>
      </c>
      <c r="Q45" s="388"/>
      <c r="R45" s="389"/>
      <c r="S45" s="389"/>
      <c r="T45" s="389">
        <v>4</v>
      </c>
      <c r="U45" s="389"/>
      <c r="V45" s="379">
        <f t="shared" ref="V45" si="15">P45*3+R45</f>
        <v>3</v>
      </c>
      <c r="W45" s="379"/>
      <c r="X45" s="389">
        <v>4</v>
      </c>
      <c r="Y45" s="390"/>
    </row>
    <row r="46" spans="1:33" x14ac:dyDescent="0.2">
      <c r="B46" s="342"/>
      <c r="C46" s="325"/>
      <c r="D46" s="227" t="s">
        <v>322</v>
      </c>
      <c r="E46" s="228"/>
      <c r="F46" s="227" t="s">
        <v>322</v>
      </c>
      <c r="G46" s="228"/>
      <c r="H46" s="227" t="s">
        <v>549</v>
      </c>
      <c r="I46" s="228"/>
      <c r="J46" s="255"/>
      <c r="K46" s="255"/>
      <c r="L46" s="246" t="s">
        <v>549</v>
      </c>
      <c r="M46" s="247"/>
      <c r="N46" s="391" t="s">
        <v>320</v>
      </c>
      <c r="O46" s="392"/>
      <c r="P46" s="387"/>
      <c r="Q46" s="388"/>
      <c r="R46" s="389"/>
      <c r="S46" s="389"/>
      <c r="T46" s="389"/>
      <c r="U46" s="389"/>
      <c r="V46" s="379"/>
      <c r="W46" s="379"/>
      <c r="X46" s="389"/>
      <c r="Y46" s="390"/>
    </row>
    <row r="47" spans="1:33" x14ac:dyDescent="0.2">
      <c r="B47" s="328" t="s">
        <v>57</v>
      </c>
      <c r="C47" s="329"/>
      <c r="D47" s="242" t="s">
        <v>358</v>
      </c>
      <c r="E47" s="243"/>
      <c r="F47" s="242" t="s">
        <v>358</v>
      </c>
      <c r="G47" s="243"/>
      <c r="H47" s="242" t="s">
        <v>358</v>
      </c>
      <c r="I47" s="243"/>
      <c r="J47" s="250" t="s">
        <v>528</v>
      </c>
      <c r="K47" s="251"/>
      <c r="L47" s="254"/>
      <c r="M47" s="254"/>
      <c r="N47" s="385" t="s">
        <v>528</v>
      </c>
      <c r="O47" s="386"/>
      <c r="P47" s="387"/>
      <c r="Q47" s="388"/>
      <c r="R47" s="389"/>
      <c r="S47" s="389"/>
      <c r="T47" s="389">
        <v>5</v>
      </c>
      <c r="U47" s="389"/>
      <c r="V47" s="379">
        <f t="shared" ref="V47" si="16">P47*3+R47</f>
        <v>0</v>
      </c>
      <c r="W47" s="379"/>
      <c r="X47" s="389">
        <v>6</v>
      </c>
      <c r="Y47" s="390"/>
    </row>
    <row r="48" spans="1:33" x14ac:dyDescent="0.2">
      <c r="B48" s="342"/>
      <c r="C48" s="325"/>
      <c r="D48" s="227" t="s">
        <v>549</v>
      </c>
      <c r="E48" s="228"/>
      <c r="F48" s="227" t="s">
        <v>549</v>
      </c>
      <c r="G48" s="228"/>
      <c r="H48" s="227" t="s">
        <v>549</v>
      </c>
      <c r="I48" s="228"/>
      <c r="J48" s="393" t="s">
        <v>549</v>
      </c>
      <c r="K48" s="247"/>
      <c r="L48" s="255"/>
      <c r="M48" s="255"/>
      <c r="N48" s="391" t="s">
        <v>549</v>
      </c>
      <c r="O48" s="392"/>
      <c r="P48" s="387"/>
      <c r="Q48" s="388"/>
      <c r="R48" s="389"/>
      <c r="S48" s="389"/>
      <c r="T48" s="389"/>
      <c r="U48" s="389"/>
      <c r="V48" s="379"/>
      <c r="W48" s="379"/>
      <c r="X48" s="389"/>
      <c r="Y48" s="390"/>
    </row>
    <row r="49" spans="2:25" x14ac:dyDescent="0.2">
      <c r="B49" s="328" t="s">
        <v>58</v>
      </c>
      <c r="C49" s="329"/>
      <c r="D49" s="242" t="s">
        <v>358</v>
      </c>
      <c r="E49" s="243"/>
      <c r="F49" s="242" t="s">
        <v>358</v>
      </c>
      <c r="G49" s="243"/>
      <c r="H49" s="242" t="s">
        <v>366</v>
      </c>
      <c r="I49" s="243"/>
      <c r="J49" s="250" t="s">
        <v>364</v>
      </c>
      <c r="K49" s="251"/>
      <c r="L49" s="250" t="s">
        <v>528</v>
      </c>
      <c r="M49" s="251"/>
      <c r="N49" s="371"/>
      <c r="O49" s="372"/>
      <c r="P49" s="375"/>
      <c r="Q49" s="376"/>
      <c r="R49" s="247">
        <v>2</v>
      </c>
      <c r="S49" s="247"/>
      <c r="T49" s="247">
        <v>3</v>
      </c>
      <c r="U49" s="247"/>
      <c r="V49" s="379">
        <f t="shared" ref="V49" si="17">P49*3+R49</f>
        <v>2</v>
      </c>
      <c r="W49" s="379"/>
      <c r="X49" s="247">
        <v>5</v>
      </c>
      <c r="Y49" s="381"/>
    </row>
    <row r="50" spans="2:25" ht="13.5" thickBot="1" x14ac:dyDescent="0.25">
      <c r="B50" s="330"/>
      <c r="C50" s="331"/>
      <c r="D50" s="383" t="s">
        <v>549</v>
      </c>
      <c r="E50" s="384"/>
      <c r="F50" s="383" t="s">
        <v>549</v>
      </c>
      <c r="G50" s="384"/>
      <c r="H50" s="383" t="s">
        <v>322</v>
      </c>
      <c r="I50" s="384"/>
      <c r="J50" s="369" t="s">
        <v>322</v>
      </c>
      <c r="K50" s="370"/>
      <c r="L50" s="369" t="s">
        <v>549</v>
      </c>
      <c r="M50" s="370"/>
      <c r="N50" s="373"/>
      <c r="O50" s="374"/>
      <c r="P50" s="377"/>
      <c r="Q50" s="378"/>
      <c r="R50" s="370"/>
      <c r="S50" s="370"/>
      <c r="T50" s="370"/>
      <c r="U50" s="370"/>
      <c r="V50" s="380"/>
      <c r="W50" s="380"/>
      <c r="X50" s="370"/>
      <c r="Y50" s="382"/>
    </row>
    <row r="51" spans="2:25" x14ac:dyDescent="0.2">
      <c r="B51" s="12"/>
      <c r="C51" s="12"/>
      <c r="D51" s="75"/>
      <c r="E51" s="2"/>
      <c r="F51" s="75"/>
      <c r="G51" s="2"/>
      <c r="H51" s="75"/>
      <c r="I51" s="2"/>
      <c r="J51" s="76"/>
      <c r="K51" s="3"/>
      <c r="L51" s="7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2:25" ht="13.5" thickBot="1" x14ac:dyDescent="0.25">
      <c r="B52" s="344" t="s">
        <v>59</v>
      </c>
      <c r="C52" s="344"/>
      <c r="D52" s="344"/>
      <c r="E52" s="344"/>
      <c r="F52" s="11"/>
      <c r="G52" s="11"/>
      <c r="H52" s="11"/>
      <c r="I52" s="11"/>
      <c r="J52" s="11"/>
      <c r="K52" s="11"/>
      <c r="L52" s="11"/>
      <c r="M52" s="11"/>
    </row>
    <row r="53" spans="2:25" x14ac:dyDescent="0.2">
      <c r="B53" s="192"/>
      <c r="C53" s="193"/>
      <c r="D53" s="345" t="str">
        <f>B55</f>
        <v>刈谷東</v>
      </c>
      <c r="E53" s="345"/>
      <c r="F53" s="347" t="str">
        <f>B57</f>
        <v>高嶺AN</v>
      </c>
      <c r="G53" s="348"/>
      <c r="H53" s="347" t="str">
        <f>B59</f>
        <v>知立</v>
      </c>
      <c r="I53" s="348"/>
      <c r="J53" s="347" t="str">
        <f>B61</f>
        <v>大清水</v>
      </c>
      <c r="K53" s="348"/>
      <c r="L53" s="347" t="str">
        <f>B63</f>
        <v>西部キッズ</v>
      </c>
      <c r="M53" s="348"/>
      <c r="N53" s="365" t="str">
        <f>B65</f>
        <v>めだか</v>
      </c>
      <c r="O53" s="366"/>
      <c r="P53" s="270" t="s">
        <v>7</v>
      </c>
      <c r="Q53" s="187"/>
      <c r="R53" s="189" t="s">
        <v>8</v>
      </c>
      <c r="S53" s="189"/>
      <c r="T53" s="189" t="s">
        <v>9</v>
      </c>
      <c r="U53" s="189"/>
      <c r="V53" s="189" t="s">
        <v>10</v>
      </c>
      <c r="W53" s="189"/>
      <c r="X53" s="183" t="s">
        <v>132</v>
      </c>
      <c r="Y53" s="184"/>
    </row>
    <row r="54" spans="2:25" x14ac:dyDescent="0.2">
      <c r="B54" s="194"/>
      <c r="C54" s="195"/>
      <c r="D54" s="346"/>
      <c r="E54" s="346"/>
      <c r="F54" s="349"/>
      <c r="G54" s="350"/>
      <c r="H54" s="349"/>
      <c r="I54" s="350"/>
      <c r="J54" s="349"/>
      <c r="K54" s="350"/>
      <c r="L54" s="349"/>
      <c r="M54" s="350"/>
      <c r="N54" s="367"/>
      <c r="O54" s="368"/>
      <c r="P54" s="147"/>
      <c r="Q54" s="148"/>
      <c r="R54" s="126"/>
      <c r="S54" s="126"/>
      <c r="T54" s="126"/>
      <c r="U54" s="126"/>
      <c r="V54" s="126"/>
      <c r="W54" s="126"/>
      <c r="X54" s="126"/>
      <c r="Y54" s="185"/>
    </row>
    <row r="55" spans="2:25" x14ac:dyDescent="0.2">
      <c r="B55" s="328" t="s">
        <v>60</v>
      </c>
      <c r="C55" s="329"/>
      <c r="D55" s="175"/>
      <c r="E55" s="175"/>
      <c r="F55" s="339" t="s">
        <v>406</v>
      </c>
      <c r="G55" s="339"/>
      <c r="H55" s="339" t="s">
        <v>574</v>
      </c>
      <c r="I55" s="339"/>
      <c r="J55" s="364" t="s">
        <v>402</v>
      </c>
      <c r="K55" s="364"/>
      <c r="L55" s="363" t="s">
        <v>572</v>
      </c>
      <c r="M55" s="363"/>
      <c r="N55" s="361" t="s">
        <v>499</v>
      </c>
      <c r="O55" s="362"/>
      <c r="P55" s="172">
        <v>4</v>
      </c>
      <c r="Q55" s="173"/>
      <c r="R55" s="130"/>
      <c r="S55" s="130"/>
      <c r="T55" s="130"/>
      <c r="U55" s="130"/>
      <c r="V55" s="159">
        <f>P55*3+R55</f>
        <v>12</v>
      </c>
      <c r="W55" s="159"/>
      <c r="X55" s="130">
        <v>1</v>
      </c>
      <c r="Y55" s="131"/>
    </row>
    <row r="56" spans="2:25" x14ac:dyDescent="0.2">
      <c r="B56" s="342"/>
      <c r="C56" s="325"/>
      <c r="D56" s="176"/>
      <c r="E56" s="176"/>
      <c r="F56" s="180" t="s">
        <v>320</v>
      </c>
      <c r="G56" s="181"/>
      <c r="H56" s="180" t="s">
        <v>320</v>
      </c>
      <c r="I56" s="181"/>
      <c r="J56" s="204" t="s">
        <v>320</v>
      </c>
      <c r="K56" s="126"/>
      <c r="L56" s="204" t="s">
        <v>320</v>
      </c>
      <c r="M56" s="126"/>
      <c r="N56" s="256"/>
      <c r="O56" s="249"/>
      <c r="P56" s="172"/>
      <c r="Q56" s="173"/>
      <c r="R56" s="130"/>
      <c r="S56" s="130"/>
      <c r="T56" s="130"/>
      <c r="U56" s="130"/>
      <c r="V56" s="159"/>
      <c r="W56" s="159"/>
      <c r="X56" s="130"/>
      <c r="Y56" s="131"/>
    </row>
    <row r="57" spans="2:25" x14ac:dyDescent="0.2">
      <c r="B57" s="328" t="s">
        <v>2</v>
      </c>
      <c r="C57" s="329"/>
      <c r="D57" s="143" t="s">
        <v>407</v>
      </c>
      <c r="E57" s="144"/>
      <c r="F57" s="175"/>
      <c r="G57" s="175"/>
      <c r="H57" s="339" t="s">
        <v>526</v>
      </c>
      <c r="I57" s="339"/>
      <c r="J57" s="363" t="s">
        <v>410</v>
      </c>
      <c r="K57" s="363"/>
      <c r="L57" s="363" t="s">
        <v>454</v>
      </c>
      <c r="M57" s="363"/>
      <c r="N57" s="361" t="s">
        <v>531</v>
      </c>
      <c r="O57" s="362"/>
      <c r="P57" s="172">
        <v>2</v>
      </c>
      <c r="Q57" s="173"/>
      <c r="R57" s="130">
        <v>2</v>
      </c>
      <c r="S57" s="130"/>
      <c r="T57" s="130"/>
      <c r="U57" s="130"/>
      <c r="V57" s="159">
        <f t="shared" ref="V57" si="18">P57*3+R57</f>
        <v>8</v>
      </c>
      <c r="W57" s="159"/>
      <c r="X57" s="130">
        <v>3</v>
      </c>
      <c r="Y57" s="131"/>
    </row>
    <row r="58" spans="2:25" x14ac:dyDescent="0.2">
      <c r="B58" s="342"/>
      <c r="C58" s="325"/>
      <c r="D58" s="279" t="s">
        <v>322</v>
      </c>
      <c r="E58" s="181"/>
      <c r="F58" s="176"/>
      <c r="G58" s="176"/>
      <c r="H58" s="180" t="s">
        <v>320</v>
      </c>
      <c r="I58" s="181"/>
      <c r="J58" s="204" t="s">
        <v>320</v>
      </c>
      <c r="K58" s="126"/>
      <c r="L58" s="204" t="s">
        <v>322</v>
      </c>
      <c r="M58" s="126"/>
      <c r="N58" s="256"/>
      <c r="O58" s="249"/>
      <c r="P58" s="172"/>
      <c r="Q58" s="173"/>
      <c r="R58" s="130"/>
      <c r="S58" s="130"/>
      <c r="T58" s="130"/>
      <c r="U58" s="130"/>
      <c r="V58" s="159"/>
      <c r="W58" s="159"/>
      <c r="X58" s="130"/>
      <c r="Y58" s="131"/>
    </row>
    <row r="59" spans="2:25" x14ac:dyDescent="0.2">
      <c r="B59" s="328" t="s">
        <v>61</v>
      </c>
      <c r="C59" s="329"/>
      <c r="D59" s="143" t="s">
        <v>575</v>
      </c>
      <c r="E59" s="144"/>
      <c r="F59" s="143" t="s">
        <v>527</v>
      </c>
      <c r="G59" s="144"/>
      <c r="H59" s="175"/>
      <c r="I59" s="175"/>
      <c r="J59" s="363" t="s">
        <v>456</v>
      </c>
      <c r="K59" s="363"/>
      <c r="L59" s="363" t="s">
        <v>529</v>
      </c>
      <c r="M59" s="363"/>
      <c r="N59" s="361" t="s">
        <v>584</v>
      </c>
      <c r="O59" s="362"/>
      <c r="P59" s="172">
        <v>1</v>
      </c>
      <c r="Q59" s="173"/>
      <c r="R59" s="130">
        <v>3</v>
      </c>
      <c r="S59" s="130"/>
      <c r="T59" s="130"/>
      <c r="U59" s="130"/>
      <c r="V59" s="159">
        <f t="shared" ref="V59" si="19">P59*3+R59</f>
        <v>6</v>
      </c>
      <c r="W59" s="159"/>
      <c r="X59" s="130">
        <v>4</v>
      </c>
      <c r="Y59" s="131"/>
    </row>
    <row r="60" spans="2:25" x14ac:dyDescent="0.2">
      <c r="B60" s="342"/>
      <c r="C60" s="325"/>
      <c r="D60" s="279" t="s">
        <v>322</v>
      </c>
      <c r="E60" s="181"/>
      <c r="F60" s="279" t="s">
        <v>322</v>
      </c>
      <c r="G60" s="181"/>
      <c r="H60" s="176"/>
      <c r="I60" s="176"/>
      <c r="J60" s="204" t="s">
        <v>320</v>
      </c>
      <c r="K60" s="126"/>
      <c r="L60" s="204" t="s">
        <v>322</v>
      </c>
      <c r="M60" s="126"/>
      <c r="N60" s="256"/>
      <c r="O60" s="249"/>
      <c r="P60" s="172"/>
      <c r="Q60" s="173"/>
      <c r="R60" s="130"/>
      <c r="S60" s="130"/>
      <c r="T60" s="130"/>
      <c r="U60" s="130"/>
      <c r="V60" s="159"/>
      <c r="W60" s="159"/>
      <c r="X60" s="130"/>
      <c r="Y60" s="131"/>
    </row>
    <row r="61" spans="2:25" x14ac:dyDescent="0.2">
      <c r="B61" s="328" t="s">
        <v>62</v>
      </c>
      <c r="C61" s="329"/>
      <c r="D61" s="143" t="s">
        <v>403</v>
      </c>
      <c r="E61" s="144"/>
      <c r="F61" s="143" t="s">
        <v>411</v>
      </c>
      <c r="G61" s="144"/>
      <c r="H61" s="143" t="s">
        <v>341</v>
      </c>
      <c r="I61" s="144"/>
      <c r="J61" s="288"/>
      <c r="K61" s="288"/>
      <c r="L61" s="363" t="s">
        <v>448</v>
      </c>
      <c r="M61" s="363"/>
      <c r="N61" s="361" t="s">
        <v>491</v>
      </c>
      <c r="O61" s="362"/>
      <c r="P61" s="172"/>
      <c r="Q61" s="173"/>
      <c r="R61" s="130">
        <v>4</v>
      </c>
      <c r="S61" s="130"/>
      <c r="T61" s="130"/>
      <c r="U61" s="130"/>
      <c r="V61" s="159">
        <f t="shared" ref="V61" si="20">P61*3+R61</f>
        <v>4</v>
      </c>
      <c r="W61" s="159"/>
      <c r="X61" s="130">
        <v>5</v>
      </c>
      <c r="Y61" s="131"/>
    </row>
    <row r="62" spans="2:25" x14ac:dyDescent="0.2">
      <c r="B62" s="342"/>
      <c r="C62" s="325"/>
      <c r="D62" s="279" t="s">
        <v>322</v>
      </c>
      <c r="E62" s="181"/>
      <c r="F62" s="279" t="s">
        <v>322</v>
      </c>
      <c r="G62" s="181"/>
      <c r="H62" s="279" t="s">
        <v>322</v>
      </c>
      <c r="I62" s="181"/>
      <c r="J62" s="289"/>
      <c r="K62" s="289"/>
      <c r="L62" s="204" t="s">
        <v>322</v>
      </c>
      <c r="M62" s="126"/>
      <c r="N62" s="248"/>
      <c r="O62" s="249"/>
      <c r="P62" s="172"/>
      <c r="Q62" s="173"/>
      <c r="R62" s="130"/>
      <c r="S62" s="130"/>
      <c r="T62" s="130"/>
      <c r="U62" s="130"/>
      <c r="V62" s="159"/>
      <c r="W62" s="159"/>
      <c r="X62" s="130"/>
      <c r="Y62" s="131"/>
    </row>
    <row r="63" spans="2:25" x14ac:dyDescent="0.2">
      <c r="B63" s="328" t="s">
        <v>63</v>
      </c>
      <c r="C63" s="329"/>
      <c r="D63" s="353" t="s">
        <v>573</v>
      </c>
      <c r="E63" s="144"/>
      <c r="F63" s="143" t="s">
        <v>455</v>
      </c>
      <c r="G63" s="144"/>
      <c r="H63" s="143" t="s">
        <v>530</v>
      </c>
      <c r="I63" s="144"/>
      <c r="J63" s="300" t="s">
        <v>447</v>
      </c>
      <c r="K63" s="301"/>
      <c r="L63" s="288"/>
      <c r="M63" s="288"/>
      <c r="N63" s="361" t="s">
        <v>524</v>
      </c>
      <c r="O63" s="362"/>
      <c r="P63" s="172">
        <v>3</v>
      </c>
      <c r="Q63" s="173"/>
      <c r="R63" s="130">
        <v>1</v>
      </c>
      <c r="S63" s="130"/>
      <c r="T63" s="130"/>
      <c r="U63" s="130"/>
      <c r="V63" s="159">
        <f t="shared" ref="V63" si="21">P63*3+R63</f>
        <v>10</v>
      </c>
      <c r="W63" s="159"/>
      <c r="X63" s="130">
        <v>2</v>
      </c>
      <c r="Y63" s="131"/>
    </row>
    <row r="64" spans="2:25" x14ac:dyDescent="0.2">
      <c r="B64" s="342"/>
      <c r="C64" s="325"/>
      <c r="D64" s="279" t="s">
        <v>322</v>
      </c>
      <c r="E64" s="181"/>
      <c r="F64" s="279" t="s">
        <v>320</v>
      </c>
      <c r="G64" s="181"/>
      <c r="H64" s="279" t="s">
        <v>320</v>
      </c>
      <c r="I64" s="181"/>
      <c r="J64" s="308" t="s">
        <v>320</v>
      </c>
      <c r="K64" s="126"/>
      <c r="L64" s="289"/>
      <c r="M64" s="289"/>
      <c r="N64" s="256"/>
      <c r="O64" s="249"/>
      <c r="P64" s="172"/>
      <c r="Q64" s="173"/>
      <c r="R64" s="130"/>
      <c r="S64" s="130"/>
      <c r="T64" s="130"/>
      <c r="U64" s="130"/>
      <c r="V64" s="159"/>
      <c r="W64" s="159"/>
      <c r="X64" s="130"/>
      <c r="Y64" s="131"/>
    </row>
    <row r="65" spans="2:25" x14ac:dyDescent="0.2">
      <c r="B65" s="355" t="s">
        <v>64</v>
      </c>
      <c r="C65" s="356"/>
      <c r="D65" s="222" t="s">
        <v>500</v>
      </c>
      <c r="E65" s="174"/>
      <c r="F65" s="222" t="s">
        <v>532</v>
      </c>
      <c r="G65" s="174"/>
      <c r="H65" s="222" t="s">
        <v>585</v>
      </c>
      <c r="I65" s="174"/>
      <c r="J65" s="359" t="s">
        <v>492</v>
      </c>
      <c r="K65" s="360"/>
      <c r="L65" s="212" t="s">
        <v>525</v>
      </c>
      <c r="M65" s="213"/>
      <c r="N65" s="214"/>
      <c r="O65" s="215"/>
      <c r="P65" s="147"/>
      <c r="Q65" s="148"/>
      <c r="R65" s="126"/>
      <c r="S65" s="126"/>
      <c r="T65" s="126"/>
      <c r="U65" s="126"/>
      <c r="V65" s="159">
        <f t="shared" ref="V65" si="22">P65*3+R65</f>
        <v>0</v>
      </c>
      <c r="W65" s="159"/>
      <c r="X65" s="204" t="s">
        <v>549</v>
      </c>
      <c r="Y65" s="185"/>
    </row>
    <row r="66" spans="2:25" ht="13.5" thickBot="1" x14ac:dyDescent="0.25">
      <c r="B66" s="357"/>
      <c r="C66" s="358"/>
      <c r="D66" s="206"/>
      <c r="E66" s="207"/>
      <c r="F66" s="206"/>
      <c r="G66" s="207"/>
      <c r="H66" s="206"/>
      <c r="I66" s="207"/>
      <c r="J66" s="209"/>
      <c r="K66" s="210"/>
      <c r="L66" s="211"/>
      <c r="M66" s="210"/>
      <c r="N66" s="216"/>
      <c r="O66" s="217"/>
      <c r="P66" s="149"/>
      <c r="Q66" s="150"/>
      <c r="R66" s="127"/>
      <c r="S66" s="127"/>
      <c r="T66" s="127"/>
      <c r="U66" s="127"/>
      <c r="V66" s="129"/>
      <c r="W66" s="129"/>
      <c r="X66" s="127"/>
      <c r="Y66" s="205"/>
    </row>
    <row r="67" spans="2:25" x14ac:dyDescent="0.2">
      <c r="B67" s="12"/>
      <c r="C67" s="12"/>
      <c r="D67" s="75"/>
      <c r="E67" s="2"/>
      <c r="F67" s="75"/>
      <c r="G67" s="2"/>
      <c r="H67" s="75"/>
      <c r="I67" s="2"/>
      <c r="J67" s="76"/>
      <c r="K67" s="3"/>
      <c r="L67" s="76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2:25" ht="13.5" thickBot="1" x14ac:dyDescent="0.25">
      <c r="B68" s="344" t="s">
        <v>65</v>
      </c>
      <c r="C68" s="344"/>
      <c r="D68" s="344"/>
      <c r="E68" s="344"/>
      <c r="F68" s="11"/>
      <c r="G68" s="11"/>
      <c r="H68" s="11"/>
      <c r="I68" s="11"/>
      <c r="J68" s="11"/>
      <c r="K68" s="11"/>
      <c r="L68" s="11"/>
      <c r="M68" s="11"/>
    </row>
    <row r="69" spans="2:25" x14ac:dyDescent="0.2">
      <c r="B69" s="192"/>
      <c r="C69" s="193"/>
      <c r="D69" s="345" t="str">
        <f>B71</f>
        <v>バブルズ</v>
      </c>
      <c r="E69" s="345"/>
      <c r="F69" s="347" t="str">
        <f>B73</f>
        <v>豊橋北部</v>
      </c>
      <c r="G69" s="348"/>
      <c r="H69" s="347" t="str">
        <f>B75</f>
        <v>スマイル</v>
      </c>
      <c r="I69" s="348"/>
      <c r="J69" s="347" t="str">
        <f>B77</f>
        <v>ドリーム</v>
      </c>
      <c r="K69" s="348"/>
      <c r="L69" s="347" t="str">
        <f>B79</f>
        <v>豊川一宮</v>
      </c>
      <c r="M69" s="348"/>
      <c r="N69" s="270" t="s">
        <v>7</v>
      </c>
      <c r="O69" s="187"/>
      <c r="P69" s="189" t="s">
        <v>8</v>
      </c>
      <c r="Q69" s="189"/>
      <c r="R69" s="189" t="s">
        <v>9</v>
      </c>
      <c r="S69" s="189"/>
      <c r="T69" s="189" t="s">
        <v>10</v>
      </c>
      <c r="U69" s="189"/>
      <c r="V69" s="183" t="s">
        <v>132</v>
      </c>
      <c r="W69" s="184"/>
    </row>
    <row r="70" spans="2:25" x14ac:dyDescent="0.2">
      <c r="B70" s="194"/>
      <c r="C70" s="195"/>
      <c r="D70" s="346"/>
      <c r="E70" s="346"/>
      <c r="F70" s="349"/>
      <c r="G70" s="350"/>
      <c r="H70" s="349"/>
      <c r="I70" s="350"/>
      <c r="J70" s="349"/>
      <c r="K70" s="350"/>
      <c r="L70" s="349"/>
      <c r="M70" s="350"/>
      <c r="N70" s="147"/>
      <c r="O70" s="148"/>
      <c r="P70" s="126"/>
      <c r="Q70" s="126"/>
      <c r="R70" s="126"/>
      <c r="S70" s="126"/>
      <c r="T70" s="126"/>
      <c r="U70" s="126"/>
      <c r="V70" s="126"/>
      <c r="W70" s="185"/>
    </row>
    <row r="71" spans="2:25" x14ac:dyDescent="0.2">
      <c r="B71" s="328" t="s">
        <v>66</v>
      </c>
      <c r="C71" s="329"/>
      <c r="D71" s="175"/>
      <c r="E71" s="175"/>
      <c r="F71" s="339" t="s">
        <v>537</v>
      </c>
      <c r="G71" s="339"/>
      <c r="H71" s="339" t="s">
        <v>358</v>
      </c>
      <c r="I71" s="339"/>
      <c r="J71" s="339" t="s">
        <v>453</v>
      </c>
      <c r="K71" s="339"/>
      <c r="L71" s="339" t="s">
        <v>547</v>
      </c>
      <c r="M71" s="339"/>
      <c r="N71" s="172">
        <v>2</v>
      </c>
      <c r="O71" s="173"/>
      <c r="P71" s="130">
        <v>1</v>
      </c>
      <c r="Q71" s="130"/>
      <c r="R71" s="130">
        <v>1</v>
      </c>
      <c r="S71" s="130"/>
      <c r="T71" s="159">
        <f>N71*3+P71</f>
        <v>7</v>
      </c>
      <c r="U71" s="159"/>
      <c r="V71" s="130">
        <v>3</v>
      </c>
      <c r="W71" s="131"/>
    </row>
    <row r="72" spans="2:25" x14ac:dyDescent="0.2">
      <c r="B72" s="342"/>
      <c r="C72" s="325"/>
      <c r="D72" s="176"/>
      <c r="E72" s="176"/>
      <c r="F72" s="180" t="s">
        <v>322</v>
      </c>
      <c r="G72" s="181"/>
      <c r="H72" s="180" t="s">
        <v>549</v>
      </c>
      <c r="I72" s="181"/>
      <c r="J72" s="180" t="s">
        <v>320</v>
      </c>
      <c r="K72" s="181"/>
      <c r="L72" s="180" t="s">
        <v>320</v>
      </c>
      <c r="M72" s="181"/>
      <c r="N72" s="172"/>
      <c r="O72" s="173"/>
      <c r="P72" s="130"/>
      <c r="Q72" s="130"/>
      <c r="R72" s="130"/>
      <c r="S72" s="130"/>
      <c r="T72" s="159"/>
      <c r="U72" s="159"/>
      <c r="V72" s="130"/>
      <c r="W72" s="131"/>
    </row>
    <row r="73" spans="2:25" x14ac:dyDescent="0.2">
      <c r="B73" s="328" t="s">
        <v>67</v>
      </c>
      <c r="C73" s="329"/>
      <c r="D73" s="143" t="s">
        <v>538</v>
      </c>
      <c r="E73" s="144"/>
      <c r="F73" s="175"/>
      <c r="G73" s="175"/>
      <c r="H73" s="339" t="s">
        <v>329</v>
      </c>
      <c r="I73" s="339"/>
      <c r="J73" s="354" t="s">
        <v>497</v>
      </c>
      <c r="K73" s="354"/>
      <c r="L73" s="339" t="s">
        <v>541</v>
      </c>
      <c r="M73" s="339"/>
      <c r="N73" s="172">
        <v>4</v>
      </c>
      <c r="O73" s="173"/>
      <c r="P73" s="130"/>
      <c r="Q73" s="130"/>
      <c r="R73" s="130"/>
      <c r="S73" s="130"/>
      <c r="T73" s="159">
        <f t="shared" ref="T73" si="23">N73*3+P73</f>
        <v>12</v>
      </c>
      <c r="U73" s="159"/>
      <c r="V73" s="130">
        <v>1</v>
      </c>
      <c r="W73" s="131"/>
    </row>
    <row r="74" spans="2:25" x14ac:dyDescent="0.2">
      <c r="B74" s="342"/>
      <c r="C74" s="325"/>
      <c r="D74" s="279" t="s">
        <v>320</v>
      </c>
      <c r="E74" s="181"/>
      <c r="F74" s="176"/>
      <c r="G74" s="176"/>
      <c r="H74" s="180" t="s">
        <v>320</v>
      </c>
      <c r="I74" s="181"/>
      <c r="J74" s="180" t="s">
        <v>320</v>
      </c>
      <c r="K74" s="181"/>
      <c r="L74" s="180" t="s">
        <v>320</v>
      </c>
      <c r="M74" s="181"/>
      <c r="N74" s="172"/>
      <c r="O74" s="173"/>
      <c r="P74" s="130"/>
      <c r="Q74" s="130"/>
      <c r="R74" s="130"/>
      <c r="S74" s="130"/>
      <c r="T74" s="159"/>
      <c r="U74" s="159"/>
      <c r="V74" s="130"/>
      <c r="W74" s="131"/>
    </row>
    <row r="75" spans="2:25" x14ac:dyDescent="0.2">
      <c r="B75" s="328" t="s">
        <v>68</v>
      </c>
      <c r="C75" s="329"/>
      <c r="D75" s="143" t="s">
        <v>482</v>
      </c>
      <c r="E75" s="144"/>
      <c r="F75" s="143" t="s">
        <v>330</v>
      </c>
      <c r="G75" s="144"/>
      <c r="H75" s="175"/>
      <c r="I75" s="175"/>
      <c r="J75" s="339" t="s">
        <v>487</v>
      </c>
      <c r="K75" s="339"/>
      <c r="L75" s="339" t="s">
        <v>335</v>
      </c>
      <c r="M75" s="339"/>
      <c r="N75" s="172">
        <v>3</v>
      </c>
      <c r="O75" s="173"/>
      <c r="P75" s="130">
        <v>1</v>
      </c>
      <c r="Q75" s="130"/>
      <c r="R75" s="130"/>
      <c r="S75" s="130"/>
      <c r="T75" s="159">
        <f t="shared" ref="T75" si="24">N75*3+P75</f>
        <v>10</v>
      </c>
      <c r="U75" s="159"/>
      <c r="V75" s="130">
        <v>2</v>
      </c>
      <c r="W75" s="131"/>
    </row>
    <row r="76" spans="2:25" x14ac:dyDescent="0.2">
      <c r="B76" s="342"/>
      <c r="C76" s="325"/>
      <c r="D76" s="279" t="s">
        <v>320</v>
      </c>
      <c r="E76" s="181"/>
      <c r="F76" s="279" t="s">
        <v>322</v>
      </c>
      <c r="G76" s="181"/>
      <c r="H76" s="176"/>
      <c r="I76" s="176"/>
      <c r="J76" s="180" t="s">
        <v>320</v>
      </c>
      <c r="K76" s="181"/>
      <c r="L76" s="180" t="s">
        <v>320</v>
      </c>
      <c r="M76" s="181"/>
      <c r="N76" s="172"/>
      <c r="O76" s="173"/>
      <c r="P76" s="130"/>
      <c r="Q76" s="130"/>
      <c r="R76" s="130"/>
      <c r="S76" s="130"/>
      <c r="T76" s="159"/>
      <c r="U76" s="159"/>
      <c r="V76" s="130"/>
      <c r="W76" s="131"/>
    </row>
    <row r="77" spans="2:25" x14ac:dyDescent="0.2">
      <c r="B77" s="328" t="s">
        <v>69</v>
      </c>
      <c r="C77" s="329"/>
      <c r="D77" s="353" t="s">
        <v>463</v>
      </c>
      <c r="E77" s="144"/>
      <c r="F77" s="143" t="s">
        <v>498</v>
      </c>
      <c r="G77" s="144"/>
      <c r="H77" s="143" t="s">
        <v>488</v>
      </c>
      <c r="I77" s="144"/>
      <c r="J77" s="175"/>
      <c r="K77" s="175"/>
      <c r="L77" s="339" t="s">
        <v>489</v>
      </c>
      <c r="M77" s="339"/>
      <c r="N77" s="172"/>
      <c r="O77" s="173"/>
      <c r="P77" s="130">
        <v>4</v>
      </c>
      <c r="Q77" s="130"/>
      <c r="R77" s="130"/>
      <c r="S77" s="130"/>
      <c r="T77" s="159">
        <f t="shared" ref="T77" si="25">N77*3+P77</f>
        <v>4</v>
      </c>
      <c r="U77" s="159"/>
      <c r="V77" s="130">
        <v>5</v>
      </c>
      <c r="W77" s="131"/>
    </row>
    <row r="78" spans="2:25" x14ac:dyDescent="0.2">
      <c r="B78" s="342"/>
      <c r="C78" s="325"/>
      <c r="D78" s="279" t="s">
        <v>322</v>
      </c>
      <c r="E78" s="181"/>
      <c r="F78" s="279" t="s">
        <v>322</v>
      </c>
      <c r="G78" s="181"/>
      <c r="H78" s="279" t="s">
        <v>322</v>
      </c>
      <c r="I78" s="181"/>
      <c r="J78" s="176"/>
      <c r="K78" s="176"/>
      <c r="L78" s="180" t="s">
        <v>322</v>
      </c>
      <c r="M78" s="181"/>
      <c r="N78" s="172"/>
      <c r="O78" s="173"/>
      <c r="P78" s="130"/>
      <c r="Q78" s="130"/>
      <c r="R78" s="130"/>
      <c r="S78" s="130"/>
      <c r="T78" s="159"/>
      <c r="U78" s="159"/>
      <c r="V78" s="130"/>
      <c r="W78" s="131"/>
    </row>
    <row r="79" spans="2:25" x14ac:dyDescent="0.2">
      <c r="B79" s="328" t="s">
        <v>70</v>
      </c>
      <c r="C79" s="329"/>
      <c r="D79" s="143" t="s">
        <v>548</v>
      </c>
      <c r="E79" s="144"/>
      <c r="F79" s="143" t="s">
        <v>542</v>
      </c>
      <c r="G79" s="144"/>
      <c r="H79" s="143" t="s">
        <v>336</v>
      </c>
      <c r="I79" s="144"/>
      <c r="J79" s="143" t="s">
        <v>490</v>
      </c>
      <c r="K79" s="144"/>
      <c r="L79" s="175"/>
      <c r="M79" s="175"/>
      <c r="N79" s="172">
        <v>1</v>
      </c>
      <c r="O79" s="173"/>
      <c r="P79" s="130">
        <v>3</v>
      </c>
      <c r="Q79" s="130"/>
      <c r="R79" s="130"/>
      <c r="S79" s="130"/>
      <c r="T79" s="159">
        <f t="shared" ref="T79" si="26">N79*3+P79</f>
        <v>6</v>
      </c>
      <c r="U79" s="159"/>
      <c r="V79" s="130">
        <v>4</v>
      </c>
      <c r="W79" s="131"/>
    </row>
    <row r="80" spans="2:25" ht="13.5" thickBot="1" x14ac:dyDescent="0.25">
      <c r="B80" s="330"/>
      <c r="C80" s="331"/>
      <c r="D80" s="151" t="s">
        <v>322</v>
      </c>
      <c r="E80" s="152"/>
      <c r="F80" s="151" t="s">
        <v>322</v>
      </c>
      <c r="G80" s="152"/>
      <c r="H80" s="151" t="s">
        <v>322</v>
      </c>
      <c r="I80" s="152"/>
      <c r="J80" s="151" t="s">
        <v>320</v>
      </c>
      <c r="K80" s="152"/>
      <c r="L80" s="333"/>
      <c r="M80" s="333"/>
      <c r="N80" s="335"/>
      <c r="O80" s="336"/>
      <c r="P80" s="132"/>
      <c r="Q80" s="132"/>
      <c r="R80" s="132"/>
      <c r="S80" s="132"/>
      <c r="T80" s="129"/>
      <c r="U80" s="129"/>
      <c r="V80" s="132"/>
      <c r="W80" s="133"/>
    </row>
    <row r="82" spans="2:35" ht="13.5" thickBot="1" x14ac:dyDescent="0.25">
      <c r="B82" s="343" t="s">
        <v>71</v>
      </c>
      <c r="C82" s="344"/>
      <c r="D82" s="344"/>
      <c r="E82" s="344"/>
      <c r="F82" s="11"/>
      <c r="G82" s="11"/>
      <c r="H82" s="11"/>
      <c r="I82" s="11"/>
      <c r="J82" s="11"/>
      <c r="K82" s="11"/>
      <c r="L82" s="11"/>
      <c r="M82" s="11"/>
    </row>
    <row r="83" spans="2:35" x14ac:dyDescent="0.2">
      <c r="B83" s="192"/>
      <c r="C83" s="193"/>
      <c r="D83" s="345" t="str">
        <f>B85</f>
        <v>蒲郡</v>
      </c>
      <c r="E83" s="345"/>
      <c r="F83" s="347" t="str">
        <f>B87</f>
        <v>刈谷東</v>
      </c>
      <c r="G83" s="348"/>
      <c r="H83" s="347" t="str">
        <f>B89</f>
        <v>豊橋北部</v>
      </c>
      <c r="I83" s="351"/>
      <c r="J83" s="341" t="s">
        <v>134</v>
      </c>
      <c r="K83" s="189"/>
      <c r="L83" s="183" t="s">
        <v>8</v>
      </c>
      <c r="M83" s="189"/>
      <c r="N83" s="187" t="s">
        <v>9</v>
      </c>
      <c r="O83" s="189"/>
      <c r="P83" s="189" t="s">
        <v>10</v>
      </c>
      <c r="Q83" s="189"/>
      <c r="R83" s="183" t="s">
        <v>132</v>
      </c>
      <c r="S83" s="184"/>
    </row>
    <row r="84" spans="2:35" x14ac:dyDescent="0.2">
      <c r="B84" s="194"/>
      <c r="C84" s="195"/>
      <c r="D84" s="346"/>
      <c r="E84" s="346"/>
      <c r="F84" s="349"/>
      <c r="G84" s="350"/>
      <c r="H84" s="349"/>
      <c r="I84" s="352"/>
      <c r="J84" s="148"/>
      <c r="K84" s="126"/>
      <c r="L84" s="126"/>
      <c r="M84" s="126"/>
      <c r="N84" s="148"/>
      <c r="O84" s="126"/>
      <c r="P84" s="126"/>
      <c r="Q84" s="126"/>
      <c r="R84" s="126"/>
      <c r="S84" s="185"/>
      <c r="T84" s="66"/>
    </row>
    <row r="85" spans="2:35" x14ac:dyDescent="0.2">
      <c r="B85" s="328" t="s">
        <v>56</v>
      </c>
      <c r="C85" s="329"/>
      <c r="D85" s="175"/>
      <c r="E85" s="175"/>
      <c r="F85" s="339" t="s">
        <v>603</v>
      </c>
      <c r="G85" s="339"/>
      <c r="H85" s="339" t="s">
        <v>605</v>
      </c>
      <c r="I85" s="340"/>
      <c r="J85" s="172">
        <v>1</v>
      </c>
      <c r="K85" s="173"/>
      <c r="L85" s="130">
        <v>1</v>
      </c>
      <c r="M85" s="130"/>
      <c r="N85" s="130"/>
      <c r="O85" s="130"/>
      <c r="P85" s="159">
        <f>J85*3+L85</f>
        <v>4</v>
      </c>
      <c r="Q85" s="159"/>
      <c r="R85" s="130">
        <v>2</v>
      </c>
      <c r="S85" s="131"/>
      <c r="T85" s="66"/>
    </row>
    <row r="86" spans="2:35" x14ac:dyDescent="0.2">
      <c r="B86" s="342"/>
      <c r="C86" s="325"/>
      <c r="D86" s="176"/>
      <c r="E86" s="176"/>
      <c r="F86" s="180" t="s">
        <v>320</v>
      </c>
      <c r="G86" s="181"/>
      <c r="H86" s="180" t="s">
        <v>322</v>
      </c>
      <c r="I86" s="182"/>
      <c r="J86" s="172"/>
      <c r="K86" s="173"/>
      <c r="L86" s="130"/>
      <c r="M86" s="130"/>
      <c r="N86" s="130"/>
      <c r="O86" s="130"/>
      <c r="P86" s="159"/>
      <c r="Q86" s="159"/>
      <c r="R86" s="130"/>
      <c r="S86" s="131"/>
      <c r="T86" s="66"/>
    </row>
    <row r="87" spans="2:35" x14ac:dyDescent="0.2">
      <c r="B87" s="328" t="s">
        <v>60</v>
      </c>
      <c r="C87" s="329"/>
      <c r="D87" s="143" t="s">
        <v>604</v>
      </c>
      <c r="E87" s="144"/>
      <c r="F87" s="175"/>
      <c r="G87" s="175"/>
      <c r="H87" s="339" t="s">
        <v>596</v>
      </c>
      <c r="I87" s="340"/>
      <c r="J87" s="172"/>
      <c r="K87" s="173"/>
      <c r="L87" s="130">
        <v>2</v>
      </c>
      <c r="M87" s="130"/>
      <c r="N87" s="130"/>
      <c r="O87" s="130"/>
      <c r="P87" s="159">
        <f t="shared" ref="P87" si="27">J87*3+L87</f>
        <v>2</v>
      </c>
      <c r="Q87" s="159"/>
      <c r="R87" s="130">
        <v>3</v>
      </c>
      <c r="S87" s="131"/>
      <c r="T87" s="66"/>
    </row>
    <row r="88" spans="2:35" x14ac:dyDescent="0.2">
      <c r="B88" s="337"/>
      <c r="C88" s="338"/>
      <c r="D88" s="279" t="s">
        <v>322</v>
      </c>
      <c r="E88" s="181"/>
      <c r="F88" s="176"/>
      <c r="G88" s="176"/>
      <c r="H88" s="180" t="s">
        <v>322</v>
      </c>
      <c r="I88" s="182"/>
      <c r="J88" s="172"/>
      <c r="K88" s="173"/>
      <c r="L88" s="130"/>
      <c r="M88" s="130"/>
      <c r="N88" s="130"/>
      <c r="O88" s="130"/>
      <c r="P88" s="159"/>
      <c r="Q88" s="159"/>
      <c r="R88" s="130"/>
      <c r="S88" s="131"/>
      <c r="T88" s="66"/>
    </row>
    <row r="89" spans="2:35" x14ac:dyDescent="0.2">
      <c r="B89" s="328" t="s">
        <v>67</v>
      </c>
      <c r="C89" s="329"/>
      <c r="D89" s="143" t="s">
        <v>606</v>
      </c>
      <c r="E89" s="144"/>
      <c r="F89" s="143" t="s">
        <v>597</v>
      </c>
      <c r="G89" s="144"/>
      <c r="H89" s="175"/>
      <c r="I89" s="332"/>
      <c r="J89" s="172">
        <v>2</v>
      </c>
      <c r="K89" s="173"/>
      <c r="L89" s="130"/>
      <c r="M89" s="130"/>
      <c r="N89" s="130"/>
      <c r="O89" s="130"/>
      <c r="P89" s="159">
        <f t="shared" ref="P89" si="28">J89*3+L89</f>
        <v>6</v>
      </c>
      <c r="Q89" s="159"/>
      <c r="R89" s="130">
        <v>1</v>
      </c>
      <c r="S89" s="131"/>
      <c r="T89" s="66"/>
    </row>
    <row r="90" spans="2:35" ht="13.5" thickBot="1" x14ac:dyDescent="0.25">
      <c r="B90" s="330"/>
      <c r="C90" s="331"/>
      <c r="D90" s="151" t="s">
        <v>320</v>
      </c>
      <c r="E90" s="152"/>
      <c r="F90" s="151" t="s">
        <v>320</v>
      </c>
      <c r="G90" s="152"/>
      <c r="H90" s="333"/>
      <c r="I90" s="334"/>
      <c r="J90" s="335"/>
      <c r="K90" s="336"/>
      <c r="L90" s="132"/>
      <c r="M90" s="132"/>
      <c r="N90" s="132"/>
      <c r="O90" s="132"/>
      <c r="P90" s="129"/>
      <c r="Q90" s="129"/>
      <c r="R90" s="132"/>
      <c r="S90" s="133"/>
      <c r="T90" s="66"/>
    </row>
    <row r="91" spans="2:35" x14ac:dyDescent="0.2">
      <c r="B91" s="12"/>
      <c r="C91" s="12"/>
      <c r="D91" s="2"/>
      <c r="E91" s="2"/>
      <c r="F91" s="67"/>
      <c r="G91" s="2"/>
      <c r="H91" s="67"/>
      <c r="I91" s="2"/>
      <c r="J91" s="3"/>
      <c r="K91" s="3"/>
      <c r="L91" s="3"/>
      <c r="M91" s="3"/>
      <c r="N91" s="3"/>
      <c r="O91" s="3"/>
      <c r="P91" s="3"/>
      <c r="Q91" s="109"/>
      <c r="R91" s="65"/>
      <c r="S91" s="3"/>
      <c r="T91" s="3"/>
      <c r="U91" s="3"/>
      <c r="V91" s="3"/>
      <c r="W91" s="3"/>
      <c r="X91" s="3"/>
      <c r="Y91" s="3"/>
    </row>
    <row r="92" spans="2:35" x14ac:dyDescent="0.2">
      <c r="B92" s="325"/>
      <c r="C92" s="325"/>
      <c r="D92" s="162"/>
      <c r="E92" s="162"/>
      <c r="F92" s="326"/>
      <c r="G92" s="327"/>
      <c r="H92" s="326"/>
      <c r="I92" s="327"/>
      <c r="J92" s="138"/>
      <c r="K92" s="138"/>
      <c r="L92" s="323"/>
      <c r="M92" s="323"/>
      <c r="N92" s="323"/>
      <c r="O92" s="323"/>
      <c r="P92" s="148"/>
      <c r="Q92" s="324"/>
      <c r="R92" s="148"/>
      <c r="S92" s="324"/>
      <c r="T92" s="148"/>
      <c r="U92" s="324"/>
      <c r="V92" s="138"/>
      <c r="W92" s="138"/>
      <c r="X92" s="138"/>
      <c r="Y92" s="138"/>
    </row>
    <row r="93" spans="2:35" x14ac:dyDescent="0.2">
      <c r="B93" s="5" t="s">
        <v>72</v>
      </c>
      <c r="C93" s="5"/>
      <c r="D93" s="5"/>
      <c r="E93" s="5"/>
      <c r="F93" s="6"/>
      <c r="G93" s="7"/>
      <c r="H93" s="7"/>
      <c r="I93" s="7"/>
      <c r="J93" s="7"/>
      <c r="K93" s="7"/>
      <c r="L93" s="7"/>
      <c r="M93" s="7"/>
      <c r="N93" s="7"/>
      <c r="O93" s="7"/>
      <c r="P93" s="68"/>
      <c r="Q93" s="68"/>
      <c r="R93" s="68"/>
      <c r="S93" s="68"/>
      <c r="T93" s="68"/>
      <c r="U93" s="68"/>
      <c r="V93" s="68"/>
    </row>
    <row r="94" spans="2:35" ht="14" x14ac:dyDescent="0.2">
      <c r="B94" s="124"/>
      <c r="C94" s="125"/>
      <c r="D94" s="125"/>
      <c r="E94" s="125"/>
      <c r="F94" s="8" t="s">
        <v>41</v>
      </c>
      <c r="G94" s="9"/>
      <c r="H94" s="123" t="s">
        <v>42</v>
      </c>
      <c r="I94" s="117"/>
      <c r="J94" s="117"/>
      <c r="K94" s="117"/>
      <c r="L94" s="118"/>
      <c r="M94" s="123"/>
      <c r="N94" s="117"/>
      <c r="O94" s="117"/>
      <c r="P94" s="117"/>
      <c r="Q94" s="118"/>
      <c r="R94" s="123" t="s">
        <v>632</v>
      </c>
      <c r="S94" s="117"/>
      <c r="T94" s="117"/>
      <c r="U94" s="117"/>
      <c r="V94" s="118"/>
      <c r="Y94" s="304" t="s">
        <v>610</v>
      </c>
      <c r="Z94" s="304"/>
      <c r="AA94" s="304"/>
      <c r="AB94" s="457" t="s">
        <v>630</v>
      </c>
      <c r="AC94" s="457"/>
      <c r="AD94" s="457"/>
      <c r="AE94" s="457"/>
      <c r="AF94" s="457"/>
      <c r="AG94" s="457"/>
      <c r="AH94" s="457"/>
      <c r="AI94" s="457"/>
    </row>
    <row r="95" spans="2:35" ht="14" x14ac:dyDescent="0.2">
      <c r="B95" s="116" t="s">
        <v>190</v>
      </c>
      <c r="C95" s="117"/>
      <c r="D95" s="117"/>
      <c r="E95" s="118"/>
      <c r="F95" s="316">
        <v>74</v>
      </c>
      <c r="G95" s="317"/>
      <c r="H95" s="318" t="s">
        <v>15</v>
      </c>
      <c r="I95" s="319"/>
      <c r="J95" s="319"/>
      <c r="K95" s="319"/>
      <c r="L95" s="320"/>
      <c r="M95" s="123">
        <v>41</v>
      </c>
      <c r="N95" s="118"/>
      <c r="O95" s="460" t="s">
        <v>0</v>
      </c>
      <c r="P95" s="458">
        <v>29</v>
      </c>
      <c r="Q95" s="459"/>
      <c r="R95" s="321" t="s">
        <v>607</v>
      </c>
      <c r="S95" s="322"/>
      <c r="T95" s="322"/>
      <c r="U95" s="322"/>
      <c r="V95" s="317"/>
      <c r="Y95" s="304" t="s">
        <v>618</v>
      </c>
      <c r="Z95" s="304"/>
      <c r="AA95" s="304"/>
      <c r="AB95" s="457" t="s">
        <v>631</v>
      </c>
      <c r="AC95" s="457"/>
      <c r="AD95" s="457"/>
      <c r="AE95" s="457"/>
      <c r="AF95" s="457"/>
      <c r="AG95" s="457"/>
      <c r="AH95" s="457"/>
      <c r="AI95" s="457"/>
    </row>
    <row r="96" spans="2:35" ht="14" x14ac:dyDescent="0.2">
      <c r="B96" s="116" t="s">
        <v>191</v>
      </c>
      <c r="C96" s="117"/>
      <c r="D96" s="117"/>
      <c r="E96" s="118"/>
      <c r="F96" s="316">
        <v>75</v>
      </c>
      <c r="G96" s="317"/>
      <c r="H96" s="318" t="s">
        <v>52</v>
      </c>
      <c r="I96" s="319"/>
      <c r="J96" s="319"/>
      <c r="K96" s="319"/>
      <c r="L96" s="320"/>
      <c r="M96" s="123">
        <v>46</v>
      </c>
      <c r="N96" s="118"/>
      <c r="O96" s="460" t="s">
        <v>0</v>
      </c>
      <c r="P96" s="458">
        <v>27</v>
      </c>
      <c r="Q96" s="459"/>
      <c r="R96" s="321" t="s">
        <v>16</v>
      </c>
      <c r="S96" s="322"/>
      <c r="T96" s="322"/>
      <c r="U96" s="322"/>
      <c r="V96" s="317"/>
      <c r="Y96" s="304" t="s">
        <v>611</v>
      </c>
      <c r="Z96" s="304"/>
      <c r="AA96" s="304"/>
      <c r="AB96" s="457" t="s">
        <v>633</v>
      </c>
      <c r="AC96" s="457"/>
      <c r="AD96" s="457"/>
      <c r="AE96" s="457"/>
      <c r="AF96" s="457"/>
      <c r="AG96" s="457"/>
      <c r="AH96" s="457"/>
      <c r="AI96" s="457"/>
    </row>
    <row r="97" spans="2:36" ht="14" x14ac:dyDescent="0.2">
      <c r="B97" s="116" t="s">
        <v>192</v>
      </c>
      <c r="C97" s="117"/>
      <c r="D97" s="117"/>
      <c r="E97" s="118"/>
      <c r="F97" s="316">
        <v>76</v>
      </c>
      <c r="G97" s="317"/>
      <c r="H97" s="318" t="s">
        <v>391</v>
      </c>
      <c r="I97" s="319"/>
      <c r="J97" s="319"/>
      <c r="K97" s="319"/>
      <c r="L97" s="320"/>
      <c r="M97" s="123">
        <v>25</v>
      </c>
      <c r="N97" s="118"/>
      <c r="O97" s="460" t="s">
        <v>0</v>
      </c>
      <c r="P97" s="458">
        <v>27</v>
      </c>
      <c r="Q97" s="459"/>
      <c r="R97" s="321" t="s">
        <v>602</v>
      </c>
      <c r="S97" s="322"/>
      <c r="T97" s="322"/>
      <c r="U97" s="322"/>
      <c r="V97" s="317"/>
      <c r="Y97" s="304" t="s">
        <v>612</v>
      </c>
      <c r="Z97" s="304"/>
      <c r="AA97" s="304"/>
      <c r="AB97" s="457" t="s">
        <v>634</v>
      </c>
      <c r="AC97" s="457"/>
      <c r="AD97" s="457"/>
      <c r="AE97" s="457"/>
      <c r="AF97" s="457"/>
      <c r="AG97" s="457"/>
      <c r="AH97" s="457"/>
      <c r="AI97" s="457"/>
    </row>
    <row r="98" spans="2:36" x14ac:dyDescent="0.2">
      <c r="Y98" s="304" t="s">
        <v>613</v>
      </c>
      <c r="Z98" s="304"/>
      <c r="AA98" s="304"/>
      <c r="AB98" s="457" t="s">
        <v>635</v>
      </c>
      <c r="AC98" s="457"/>
      <c r="AD98" s="457"/>
      <c r="AE98" s="457"/>
      <c r="AF98" s="457"/>
      <c r="AG98" s="457"/>
      <c r="AH98" s="457"/>
      <c r="AI98" s="457"/>
    </row>
    <row r="99" spans="2:36" x14ac:dyDescent="0.2">
      <c r="B99" s="4" t="s">
        <v>73</v>
      </c>
      <c r="J99" s="4" t="s">
        <v>74</v>
      </c>
      <c r="Y99" s="304" t="s">
        <v>614</v>
      </c>
      <c r="Z99" s="304"/>
      <c r="AA99" s="304"/>
      <c r="AB99" s="457" t="s">
        <v>621</v>
      </c>
      <c r="AC99" s="457"/>
      <c r="AD99" s="457"/>
      <c r="AE99" s="457"/>
      <c r="AF99" s="457"/>
      <c r="AG99" s="457"/>
      <c r="AH99" s="457"/>
      <c r="AI99" s="457"/>
    </row>
    <row r="100" spans="2:36" x14ac:dyDescent="0.2">
      <c r="J100" s="4" t="s">
        <v>75</v>
      </c>
      <c r="Y100" s="304" t="s">
        <v>615</v>
      </c>
      <c r="Z100" s="304"/>
      <c r="AA100" s="304"/>
      <c r="AB100" s="457" t="s">
        <v>636</v>
      </c>
      <c r="AC100" s="457"/>
      <c r="AD100" s="457"/>
      <c r="AE100" s="457"/>
      <c r="AF100" s="457"/>
      <c r="AG100" s="457"/>
      <c r="AH100" s="457"/>
      <c r="AI100" s="457"/>
    </row>
    <row r="101" spans="2:36" x14ac:dyDescent="0.2">
      <c r="J101" s="4" t="s">
        <v>76</v>
      </c>
      <c r="Y101" s="304" t="s">
        <v>616</v>
      </c>
      <c r="Z101" s="304"/>
      <c r="AA101" s="304"/>
      <c r="AB101" s="457" t="s">
        <v>637</v>
      </c>
      <c r="AC101" s="457"/>
      <c r="AD101" s="457"/>
      <c r="AE101" s="457"/>
      <c r="AF101" s="457"/>
      <c r="AG101" s="457"/>
      <c r="AH101" s="457"/>
      <c r="AI101" s="457"/>
    </row>
    <row r="102" spans="2:36" x14ac:dyDescent="0.2">
      <c r="Y102" s="304" t="s">
        <v>617</v>
      </c>
      <c r="Z102" s="304"/>
      <c r="AA102" s="304"/>
      <c r="AB102" s="457" t="s">
        <v>627</v>
      </c>
      <c r="AC102" s="457"/>
      <c r="AD102" s="457"/>
      <c r="AE102" s="457"/>
      <c r="AF102" s="457"/>
      <c r="AG102" s="457"/>
      <c r="AH102" s="457"/>
      <c r="AI102" s="457"/>
    </row>
    <row r="103" spans="2:36" x14ac:dyDescent="0.2">
      <c r="B103" s="4" t="s">
        <v>135</v>
      </c>
      <c r="C103" s="4"/>
      <c r="Y103" s="304" t="s">
        <v>629</v>
      </c>
      <c r="Z103" s="304"/>
      <c r="AA103" s="304"/>
      <c r="AB103" s="457" t="s">
        <v>622</v>
      </c>
      <c r="AC103" s="457"/>
      <c r="AD103" s="457"/>
      <c r="AE103" s="457"/>
      <c r="AF103" s="457"/>
      <c r="AG103" s="457"/>
      <c r="AH103" s="457"/>
      <c r="AI103" s="457"/>
    </row>
    <row r="104" spans="2:36" x14ac:dyDescent="0.2">
      <c r="B104" s="4" t="s">
        <v>141</v>
      </c>
      <c r="C104" s="4"/>
      <c r="Y104" s="304" t="s">
        <v>629</v>
      </c>
      <c r="Z104" s="304"/>
      <c r="AA104" s="304"/>
      <c r="AB104" s="457" t="s">
        <v>638</v>
      </c>
      <c r="AC104" s="457"/>
      <c r="AD104" s="457"/>
      <c r="AE104" s="457"/>
      <c r="AF104" s="457"/>
      <c r="AG104" s="457"/>
      <c r="AH104" s="457"/>
      <c r="AI104" s="457"/>
      <c r="AJ104" s="457"/>
    </row>
    <row r="105" spans="2:36" x14ac:dyDescent="0.2">
      <c r="B105" s="4" t="s">
        <v>140</v>
      </c>
      <c r="C105" s="4"/>
      <c r="Y105" s="304" t="s">
        <v>629</v>
      </c>
      <c r="Z105" s="304"/>
      <c r="AA105" s="304"/>
      <c r="AB105" s="457" t="s">
        <v>640</v>
      </c>
      <c r="AC105" s="457"/>
      <c r="AD105" s="457"/>
      <c r="AE105" s="457"/>
      <c r="AF105" s="457"/>
      <c r="AG105" s="457"/>
      <c r="AH105" s="457"/>
      <c r="AI105" s="457"/>
      <c r="AJ105" s="457"/>
    </row>
    <row r="106" spans="2:36" x14ac:dyDescent="0.2">
      <c r="B106" s="4" t="s">
        <v>136</v>
      </c>
      <c r="C106" s="4"/>
    </row>
    <row r="107" spans="2:36" x14ac:dyDescent="0.2">
      <c r="B107" s="4" t="s">
        <v>137</v>
      </c>
      <c r="C107" s="4"/>
    </row>
    <row r="108" spans="2:36" x14ac:dyDescent="0.2">
      <c r="B108" s="4" t="s">
        <v>138</v>
      </c>
      <c r="C108" s="4"/>
    </row>
    <row r="109" spans="2:36" x14ac:dyDescent="0.2">
      <c r="B109" s="4" t="s">
        <v>139</v>
      </c>
      <c r="C109" s="4"/>
    </row>
  </sheetData>
  <mergeCells count="649">
    <mergeCell ref="Y104:AA104"/>
    <mergeCell ref="Y105:AA105"/>
    <mergeCell ref="AB104:AJ104"/>
    <mergeCell ref="AB105:AJ105"/>
    <mergeCell ref="Y99:AA99"/>
    <mergeCell ref="AB99:AI99"/>
    <mergeCell ref="Y100:AA100"/>
    <mergeCell ref="AB100:AI100"/>
    <mergeCell ref="Y101:AA101"/>
    <mergeCell ref="AB101:AI101"/>
    <mergeCell ref="Y102:AA102"/>
    <mergeCell ref="AB102:AI102"/>
    <mergeCell ref="Y103:AA103"/>
    <mergeCell ref="AB103:AI103"/>
    <mergeCell ref="Y94:AA94"/>
    <mergeCell ref="AB94:AI94"/>
    <mergeCell ref="Y95:AA95"/>
    <mergeCell ref="AB95:AI95"/>
    <mergeCell ref="Y96:AA96"/>
    <mergeCell ref="AB96:AI96"/>
    <mergeCell ref="Y97:AA97"/>
    <mergeCell ref="AB97:AI97"/>
    <mergeCell ref="Y98:AA98"/>
    <mergeCell ref="AB98:AI98"/>
    <mergeCell ref="F7:G7"/>
    <mergeCell ref="H7:I7"/>
    <mergeCell ref="J7:K7"/>
    <mergeCell ref="L7:M7"/>
    <mergeCell ref="N7:O7"/>
    <mergeCell ref="B3:E3"/>
    <mergeCell ref="B4:C5"/>
    <mergeCell ref="D4:E5"/>
    <mergeCell ref="F4:G5"/>
    <mergeCell ref="H4:I5"/>
    <mergeCell ref="J4:K5"/>
    <mergeCell ref="B6:C7"/>
    <mergeCell ref="D6:E7"/>
    <mergeCell ref="F6:G6"/>
    <mergeCell ref="H6:I6"/>
    <mergeCell ref="J6:K6"/>
    <mergeCell ref="X4:Y5"/>
    <mergeCell ref="L4:M5"/>
    <mergeCell ref="N4:O5"/>
    <mergeCell ref="P4:Q5"/>
    <mergeCell ref="R4:S5"/>
    <mergeCell ref="T4:U5"/>
    <mergeCell ref="V4:W5"/>
    <mergeCell ref="N8:O8"/>
    <mergeCell ref="P8:Q9"/>
    <mergeCell ref="R8:S9"/>
    <mergeCell ref="T8:U9"/>
    <mergeCell ref="V8:W9"/>
    <mergeCell ref="X8:Y9"/>
    <mergeCell ref="N9:O9"/>
    <mergeCell ref="L6:M6"/>
    <mergeCell ref="N6:O6"/>
    <mergeCell ref="P6:Q7"/>
    <mergeCell ref="R6:S7"/>
    <mergeCell ref="T6:U7"/>
    <mergeCell ref="V6:W7"/>
    <mergeCell ref="X6:Y7"/>
    <mergeCell ref="B8:C9"/>
    <mergeCell ref="D8:E8"/>
    <mergeCell ref="F8:G9"/>
    <mergeCell ref="H8:I8"/>
    <mergeCell ref="J8:K8"/>
    <mergeCell ref="L8:M8"/>
    <mergeCell ref="D9:E9"/>
    <mergeCell ref="H9:I9"/>
    <mergeCell ref="J9:K9"/>
    <mergeCell ref="L9:M9"/>
    <mergeCell ref="N10:O10"/>
    <mergeCell ref="P10:Q11"/>
    <mergeCell ref="R10:S11"/>
    <mergeCell ref="T10:U11"/>
    <mergeCell ref="V10:W11"/>
    <mergeCell ref="X10:Y11"/>
    <mergeCell ref="N11:O11"/>
    <mergeCell ref="B10:C11"/>
    <mergeCell ref="D10:E10"/>
    <mergeCell ref="F10:G10"/>
    <mergeCell ref="H10:I11"/>
    <mergeCell ref="J10:K10"/>
    <mergeCell ref="L10:M10"/>
    <mergeCell ref="D11:E11"/>
    <mergeCell ref="F11:G11"/>
    <mergeCell ref="J11:K11"/>
    <mergeCell ref="L11:M11"/>
    <mergeCell ref="N12:O12"/>
    <mergeCell ref="P12:Q13"/>
    <mergeCell ref="R12:S13"/>
    <mergeCell ref="T12:U13"/>
    <mergeCell ref="V12:W13"/>
    <mergeCell ref="X12:Y13"/>
    <mergeCell ref="N13:O13"/>
    <mergeCell ref="B12:C13"/>
    <mergeCell ref="D12:E12"/>
    <mergeCell ref="F12:G12"/>
    <mergeCell ref="H12:I12"/>
    <mergeCell ref="J12:K13"/>
    <mergeCell ref="L12:M12"/>
    <mergeCell ref="D13:E13"/>
    <mergeCell ref="F13:G13"/>
    <mergeCell ref="H13:I13"/>
    <mergeCell ref="L13:M13"/>
    <mergeCell ref="T14:U15"/>
    <mergeCell ref="V14:W15"/>
    <mergeCell ref="X14:Y15"/>
    <mergeCell ref="N15:O15"/>
    <mergeCell ref="B14:C15"/>
    <mergeCell ref="D14:E14"/>
    <mergeCell ref="F14:G14"/>
    <mergeCell ref="H14:I14"/>
    <mergeCell ref="J14:K14"/>
    <mergeCell ref="L14:M15"/>
    <mergeCell ref="D15:E15"/>
    <mergeCell ref="F15:G15"/>
    <mergeCell ref="H15:I15"/>
    <mergeCell ref="J15:K15"/>
    <mergeCell ref="J16:K16"/>
    <mergeCell ref="L16:M16"/>
    <mergeCell ref="D17:E17"/>
    <mergeCell ref="F17:G17"/>
    <mergeCell ref="H17:I17"/>
    <mergeCell ref="J17:K17"/>
    <mergeCell ref="N14:O14"/>
    <mergeCell ref="P14:Q15"/>
    <mergeCell ref="R14:S15"/>
    <mergeCell ref="N20:O21"/>
    <mergeCell ref="P20:Q21"/>
    <mergeCell ref="R20:S21"/>
    <mergeCell ref="T20:U21"/>
    <mergeCell ref="V20:W21"/>
    <mergeCell ref="X20:Y21"/>
    <mergeCell ref="L17:M17"/>
    <mergeCell ref="B19:E19"/>
    <mergeCell ref="B20:C21"/>
    <mergeCell ref="D20:E21"/>
    <mergeCell ref="F20:G21"/>
    <mergeCell ref="H20:I21"/>
    <mergeCell ref="J20:K21"/>
    <mergeCell ref="L20:M21"/>
    <mergeCell ref="N16:O17"/>
    <mergeCell ref="P16:Q17"/>
    <mergeCell ref="R16:S17"/>
    <mergeCell ref="T16:U17"/>
    <mergeCell ref="V16:W17"/>
    <mergeCell ref="X16:Y17"/>
    <mergeCell ref="B16:C17"/>
    <mergeCell ref="D16:E16"/>
    <mergeCell ref="F16:G16"/>
    <mergeCell ref="H16:I16"/>
    <mergeCell ref="N22:O22"/>
    <mergeCell ref="P22:Q23"/>
    <mergeCell ref="R22:S23"/>
    <mergeCell ref="T22:U23"/>
    <mergeCell ref="V22:W23"/>
    <mergeCell ref="X22:Y23"/>
    <mergeCell ref="N23:O23"/>
    <mergeCell ref="B22:C23"/>
    <mergeCell ref="D22:E23"/>
    <mergeCell ref="F22:G22"/>
    <mergeCell ref="H22:I22"/>
    <mergeCell ref="J22:K22"/>
    <mergeCell ref="L22:M22"/>
    <mergeCell ref="F23:G23"/>
    <mergeCell ref="H23:I23"/>
    <mergeCell ref="J23:K23"/>
    <mergeCell ref="L23:M23"/>
    <mergeCell ref="N24:O24"/>
    <mergeCell ref="P24:Q25"/>
    <mergeCell ref="R24:S25"/>
    <mergeCell ref="T24:U25"/>
    <mergeCell ref="V24:W25"/>
    <mergeCell ref="X24:Y25"/>
    <mergeCell ref="N25:O25"/>
    <mergeCell ref="B24:C25"/>
    <mergeCell ref="D24:E24"/>
    <mergeCell ref="F24:G25"/>
    <mergeCell ref="H24:I24"/>
    <mergeCell ref="J24:K24"/>
    <mergeCell ref="L24:M24"/>
    <mergeCell ref="D25:E25"/>
    <mergeCell ref="H25:I25"/>
    <mergeCell ref="J25:K25"/>
    <mergeCell ref="L25:M25"/>
    <mergeCell ref="N26:O26"/>
    <mergeCell ref="P26:Q27"/>
    <mergeCell ref="R26:S27"/>
    <mergeCell ref="T26:U27"/>
    <mergeCell ref="V26:W27"/>
    <mergeCell ref="X26:Y27"/>
    <mergeCell ref="N27:O27"/>
    <mergeCell ref="B26:C27"/>
    <mergeCell ref="D26:E26"/>
    <mergeCell ref="F26:G26"/>
    <mergeCell ref="H26:I27"/>
    <mergeCell ref="J26:K26"/>
    <mergeCell ref="L26:M26"/>
    <mergeCell ref="D27:E27"/>
    <mergeCell ref="F27:G27"/>
    <mergeCell ref="J27:K27"/>
    <mergeCell ref="L27:M27"/>
    <mergeCell ref="N28:O28"/>
    <mergeCell ref="P28:Q29"/>
    <mergeCell ref="R28:S29"/>
    <mergeCell ref="T28:U29"/>
    <mergeCell ref="V28:W29"/>
    <mergeCell ref="X28:Y29"/>
    <mergeCell ref="N29:O29"/>
    <mergeCell ref="B28:C29"/>
    <mergeCell ref="D28:E28"/>
    <mergeCell ref="F28:G28"/>
    <mergeCell ref="H28:I28"/>
    <mergeCell ref="J28:K29"/>
    <mergeCell ref="L28:M28"/>
    <mergeCell ref="D29:E29"/>
    <mergeCell ref="F29:G29"/>
    <mergeCell ref="H29:I29"/>
    <mergeCell ref="L29:M29"/>
    <mergeCell ref="T30:U31"/>
    <mergeCell ref="V30:W31"/>
    <mergeCell ref="X30:Y31"/>
    <mergeCell ref="N31:O31"/>
    <mergeCell ref="B30:C31"/>
    <mergeCell ref="D30:E30"/>
    <mergeCell ref="F30:G30"/>
    <mergeCell ref="H30:I30"/>
    <mergeCell ref="J30:K30"/>
    <mergeCell ref="L30:M31"/>
    <mergeCell ref="D31:E31"/>
    <mergeCell ref="F31:G31"/>
    <mergeCell ref="H31:I31"/>
    <mergeCell ref="J31:K31"/>
    <mergeCell ref="J32:K32"/>
    <mergeCell ref="L32:M32"/>
    <mergeCell ref="D33:E33"/>
    <mergeCell ref="F33:G33"/>
    <mergeCell ref="H33:I33"/>
    <mergeCell ref="J33:K33"/>
    <mergeCell ref="N30:O30"/>
    <mergeCell ref="P30:Q31"/>
    <mergeCell ref="R30:S31"/>
    <mergeCell ref="N37:O38"/>
    <mergeCell ref="P37:Q38"/>
    <mergeCell ref="R37:S38"/>
    <mergeCell ref="T37:U38"/>
    <mergeCell ref="V37:W38"/>
    <mergeCell ref="X37:Y38"/>
    <mergeCell ref="L33:M33"/>
    <mergeCell ref="B36:E36"/>
    <mergeCell ref="B37:C38"/>
    <mergeCell ref="D37:E38"/>
    <mergeCell ref="F37:G38"/>
    <mergeCell ref="H37:I38"/>
    <mergeCell ref="J37:K38"/>
    <mergeCell ref="L37:M38"/>
    <mergeCell ref="N32:O33"/>
    <mergeCell ref="P32:Q33"/>
    <mergeCell ref="R32:S33"/>
    <mergeCell ref="T32:U33"/>
    <mergeCell ref="V32:W33"/>
    <mergeCell ref="X32:Y33"/>
    <mergeCell ref="B32:C33"/>
    <mergeCell ref="D32:E32"/>
    <mergeCell ref="F32:G32"/>
    <mergeCell ref="H32:I32"/>
    <mergeCell ref="N39:O39"/>
    <mergeCell ref="P39:Q40"/>
    <mergeCell ref="R39:S40"/>
    <mergeCell ref="T39:U40"/>
    <mergeCell ref="V39:W40"/>
    <mergeCell ref="X39:Y40"/>
    <mergeCell ref="N40:O40"/>
    <mergeCell ref="B39:C40"/>
    <mergeCell ref="D39:E40"/>
    <mergeCell ref="F39:G39"/>
    <mergeCell ref="H39:I39"/>
    <mergeCell ref="J39:K39"/>
    <mergeCell ref="L39:M39"/>
    <mergeCell ref="F40:G40"/>
    <mergeCell ref="H40:I40"/>
    <mergeCell ref="J40:K40"/>
    <mergeCell ref="L40:M40"/>
    <mergeCell ref="N41:O41"/>
    <mergeCell ref="P41:Q42"/>
    <mergeCell ref="R41:S42"/>
    <mergeCell ref="T41:U42"/>
    <mergeCell ref="V41:W42"/>
    <mergeCell ref="X41:Y42"/>
    <mergeCell ref="N42:O42"/>
    <mergeCell ref="B41:C42"/>
    <mergeCell ref="D41:E41"/>
    <mergeCell ref="F41:G42"/>
    <mergeCell ref="H41:I41"/>
    <mergeCell ref="J41:K41"/>
    <mergeCell ref="L41:M41"/>
    <mergeCell ref="D42:E42"/>
    <mergeCell ref="H42:I42"/>
    <mergeCell ref="J42:K42"/>
    <mergeCell ref="L42:M42"/>
    <mergeCell ref="N43:O43"/>
    <mergeCell ref="P43:Q44"/>
    <mergeCell ref="R43:S44"/>
    <mergeCell ref="T43:U44"/>
    <mergeCell ref="V43:W44"/>
    <mergeCell ref="X43:Y44"/>
    <mergeCell ref="N44:O44"/>
    <mergeCell ref="B43:C44"/>
    <mergeCell ref="D43:E43"/>
    <mergeCell ref="F43:G43"/>
    <mergeCell ref="H43:I44"/>
    <mergeCell ref="J43:K43"/>
    <mergeCell ref="L43:M43"/>
    <mergeCell ref="D44:E44"/>
    <mergeCell ref="F44:G44"/>
    <mergeCell ref="J44:K44"/>
    <mergeCell ref="L44:M44"/>
    <mergeCell ref="N45:O45"/>
    <mergeCell ref="P45:Q46"/>
    <mergeCell ref="R45:S46"/>
    <mergeCell ref="T45:U46"/>
    <mergeCell ref="V45:W46"/>
    <mergeCell ref="X45:Y46"/>
    <mergeCell ref="N46:O46"/>
    <mergeCell ref="B45:C46"/>
    <mergeCell ref="D45:E45"/>
    <mergeCell ref="F45:G45"/>
    <mergeCell ref="H45:I45"/>
    <mergeCell ref="J45:K46"/>
    <mergeCell ref="L45:M45"/>
    <mergeCell ref="D46:E46"/>
    <mergeCell ref="F46:G46"/>
    <mergeCell ref="H46:I46"/>
    <mergeCell ref="L46:M46"/>
    <mergeCell ref="T47:U48"/>
    <mergeCell ref="V47:W48"/>
    <mergeCell ref="X47:Y48"/>
    <mergeCell ref="N48:O48"/>
    <mergeCell ref="B47:C48"/>
    <mergeCell ref="D47:E47"/>
    <mergeCell ref="F47:G47"/>
    <mergeCell ref="H47:I47"/>
    <mergeCell ref="J47:K47"/>
    <mergeCell ref="L47:M48"/>
    <mergeCell ref="D48:E48"/>
    <mergeCell ref="F48:G48"/>
    <mergeCell ref="H48:I48"/>
    <mergeCell ref="J48:K48"/>
    <mergeCell ref="J49:K49"/>
    <mergeCell ref="L49:M49"/>
    <mergeCell ref="D50:E50"/>
    <mergeCell ref="F50:G50"/>
    <mergeCell ref="H50:I50"/>
    <mergeCell ref="J50:K50"/>
    <mergeCell ref="N47:O47"/>
    <mergeCell ref="P47:Q48"/>
    <mergeCell ref="R47:S48"/>
    <mergeCell ref="N53:O54"/>
    <mergeCell ref="P53:Q54"/>
    <mergeCell ref="R53:S54"/>
    <mergeCell ref="T53:U54"/>
    <mergeCell ref="V53:W54"/>
    <mergeCell ref="X53:Y54"/>
    <mergeCell ref="L50:M50"/>
    <mergeCell ref="B52:E52"/>
    <mergeCell ref="B53:C54"/>
    <mergeCell ref="D53:E54"/>
    <mergeCell ref="F53:G54"/>
    <mergeCell ref="H53:I54"/>
    <mergeCell ref="J53:K54"/>
    <mergeCell ref="L53:M54"/>
    <mergeCell ref="N49:O50"/>
    <mergeCell ref="P49:Q50"/>
    <mergeCell ref="R49:S50"/>
    <mergeCell ref="T49:U50"/>
    <mergeCell ref="V49:W50"/>
    <mergeCell ref="X49:Y50"/>
    <mergeCell ref="B49:C50"/>
    <mergeCell ref="D49:E49"/>
    <mergeCell ref="F49:G49"/>
    <mergeCell ref="H49:I49"/>
    <mergeCell ref="N55:O55"/>
    <mergeCell ref="P55:Q56"/>
    <mergeCell ref="R55:S56"/>
    <mergeCell ref="T55:U56"/>
    <mergeCell ref="V55:W56"/>
    <mergeCell ref="X55:Y56"/>
    <mergeCell ref="N56:O56"/>
    <mergeCell ref="B55:C56"/>
    <mergeCell ref="D55:E56"/>
    <mergeCell ref="F55:G55"/>
    <mergeCell ref="H55:I55"/>
    <mergeCell ref="J55:K55"/>
    <mergeCell ref="L55:M55"/>
    <mergeCell ref="F56:G56"/>
    <mergeCell ref="H56:I56"/>
    <mergeCell ref="J56:K56"/>
    <mergeCell ref="L56:M56"/>
    <mergeCell ref="N57:O57"/>
    <mergeCell ref="P57:Q58"/>
    <mergeCell ref="R57:S58"/>
    <mergeCell ref="T57:U58"/>
    <mergeCell ref="V57:W58"/>
    <mergeCell ref="X57:Y58"/>
    <mergeCell ref="N58:O58"/>
    <mergeCell ref="B57:C58"/>
    <mergeCell ref="D57:E57"/>
    <mergeCell ref="F57:G58"/>
    <mergeCell ref="H57:I57"/>
    <mergeCell ref="J57:K57"/>
    <mergeCell ref="L57:M57"/>
    <mergeCell ref="D58:E58"/>
    <mergeCell ref="H58:I58"/>
    <mergeCell ref="J58:K58"/>
    <mergeCell ref="L58:M58"/>
    <mergeCell ref="N59:O59"/>
    <mergeCell ref="P59:Q60"/>
    <mergeCell ref="R59:S60"/>
    <mergeCell ref="T59:U60"/>
    <mergeCell ref="V59:W60"/>
    <mergeCell ref="X59:Y60"/>
    <mergeCell ref="N60:O60"/>
    <mergeCell ref="B59:C60"/>
    <mergeCell ref="D59:E59"/>
    <mergeCell ref="F59:G59"/>
    <mergeCell ref="H59:I60"/>
    <mergeCell ref="J59:K59"/>
    <mergeCell ref="L59:M59"/>
    <mergeCell ref="D60:E60"/>
    <mergeCell ref="F60:G60"/>
    <mergeCell ref="J60:K60"/>
    <mergeCell ref="L60:M60"/>
    <mergeCell ref="N61:O61"/>
    <mergeCell ref="P61:Q62"/>
    <mergeCell ref="R61:S62"/>
    <mergeCell ref="T61:U62"/>
    <mergeCell ref="V61:W62"/>
    <mergeCell ref="X61:Y62"/>
    <mergeCell ref="N62:O62"/>
    <mergeCell ref="B61:C62"/>
    <mergeCell ref="D61:E61"/>
    <mergeCell ref="F61:G61"/>
    <mergeCell ref="H61:I61"/>
    <mergeCell ref="J61:K62"/>
    <mergeCell ref="L61:M61"/>
    <mergeCell ref="D62:E62"/>
    <mergeCell ref="F62:G62"/>
    <mergeCell ref="H62:I62"/>
    <mergeCell ref="L62:M62"/>
    <mergeCell ref="N63:O63"/>
    <mergeCell ref="P63:Q64"/>
    <mergeCell ref="R63:S64"/>
    <mergeCell ref="T63:U64"/>
    <mergeCell ref="V63:W64"/>
    <mergeCell ref="X63:Y64"/>
    <mergeCell ref="N64:O64"/>
    <mergeCell ref="B63:C64"/>
    <mergeCell ref="D63:E63"/>
    <mergeCell ref="F63:G63"/>
    <mergeCell ref="H63:I63"/>
    <mergeCell ref="J63:K63"/>
    <mergeCell ref="L63:M64"/>
    <mergeCell ref="D64:E64"/>
    <mergeCell ref="F64:G64"/>
    <mergeCell ref="H64:I64"/>
    <mergeCell ref="J64:K64"/>
    <mergeCell ref="P65:Q66"/>
    <mergeCell ref="R65:S66"/>
    <mergeCell ref="T65:U66"/>
    <mergeCell ref="V65:W66"/>
    <mergeCell ref="X65:Y66"/>
    <mergeCell ref="B65:C66"/>
    <mergeCell ref="D65:E65"/>
    <mergeCell ref="F65:G65"/>
    <mergeCell ref="H65:I65"/>
    <mergeCell ref="J65:K65"/>
    <mergeCell ref="L65:M65"/>
    <mergeCell ref="D66:E66"/>
    <mergeCell ref="F66:G66"/>
    <mergeCell ref="H66:I66"/>
    <mergeCell ref="J66:K66"/>
    <mergeCell ref="L66:M66"/>
    <mergeCell ref="B68:E68"/>
    <mergeCell ref="B69:C70"/>
    <mergeCell ref="D69:E70"/>
    <mergeCell ref="F69:G70"/>
    <mergeCell ref="H69:I70"/>
    <mergeCell ref="J69:K70"/>
    <mergeCell ref="L69:M70"/>
    <mergeCell ref="N65:O66"/>
    <mergeCell ref="L71:M71"/>
    <mergeCell ref="N71:O72"/>
    <mergeCell ref="F72:G72"/>
    <mergeCell ref="H72:I72"/>
    <mergeCell ref="J72:K72"/>
    <mergeCell ref="L72:M72"/>
    <mergeCell ref="P71:Q72"/>
    <mergeCell ref="R71:S72"/>
    <mergeCell ref="T71:U72"/>
    <mergeCell ref="V71:W72"/>
    <mergeCell ref="N69:O70"/>
    <mergeCell ref="P69:Q70"/>
    <mergeCell ref="R69:S70"/>
    <mergeCell ref="T69:U70"/>
    <mergeCell ref="V69:W70"/>
    <mergeCell ref="B73:C74"/>
    <mergeCell ref="D73:E73"/>
    <mergeCell ref="F73:G74"/>
    <mergeCell ref="H73:I73"/>
    <mergeCell ref="J73:K73"/>
    <mergeCell ref="L73:M73"/>
    <mergeCell ref="B71:C72"/>
    <mergeCell ref="D71:E72"/>
    <mergeCell ref="F71:G71"/>
    <mergeCell ref="H71:I71"/>
    <mergeCell ref="J71:K71"/>
    <mergeCell ref="N73:O74"/>
    <mergeCell ref="P73:Q74"/>
    <mergeCell ref="R73:S74"/>
    <mergeCell ref="T73:U74"/>
    <mergeCell ref="V73:W74"/>
    <mergeCell ref="D74:E74"/>
    <mergeCell ref="H74:I74"/>
    <mergeCell ref="J74:K74"/>
    <mergeCell ref="L74:M74"/>
    <mergeCell ref="T75:U76"/>
    <mergeCell ref="V75:W76"/>
    <mergeCell ref="D76:E76"/>
    <mergeCell ref="F76:G76"/>
    <mergeCell ref="J76:K76"/>
    <mergeCell ref="L76:M76"/>
    <mergeCell ref="B75:C76"/>
    <mergeCell ref="D75:E75"/>
    <mergeCell ref="F75:G75"/>
    <mergeCell ref="H75:I76"/>
    <mergeCell ref="J75:K75"/>
    <mergeCell ref="L75:M75"/>
    <mergeCell ref="B77:C78"/>
    <mergeCell ref="D77:E77"/>
    <mergeCell ref="F77:G77"/>
    <mergeCell ref="H77:I77"/>
    <mergeCell ref="J77:K78"/>
    <mergeCell ref="L77:M77"/>
    <mergeCell ref="N75:O76"/>
    <mergeCell ref="P75:Q76"/>
    <mergeCell ref="R75:S76"/>
    <mergeCell ref="N77:O78"/>
    <mergeCell ref="P77:Q78"/>
    <mergeCell ref="R77:S78"/>
    <mergeCell ref="T77:U78"/>
    <mergeCell ref="V77:W78"/>
    <mergeCell ref="D78:E78"/>
    <mergeCell ref="F78:G78"/>
    <mergeCell ref="H78:I78"/>
    <mergeCell ref="L78:M78"/>
    <mergeCell ref="T79:U80"/>
    <mergeCell ref="V79:W80"/>
    <mergeCell ref="D80:E80"/>
    <mergeCell ref="F80:G80"/>
    <mergeCell ref="H80:I80"/>
    <mergeCell ref="J80:K80"/>
    <mergeCell ref="N79:O80"/>
    <mergeCell ref="P79:Q80"/>
    <mergeCell ref="R79:S80"/>
    <mergeCell ref="R85:S86"/>
    <mergeCell ref="F86:G86"/>
    <mergeCell ref="H86:I86"/>
    <mergeCell ref="B79:C80"/>
    <mergeCell ref="D79:E79"/>
    <mergeCell ref="F79:G79"/>
    <mergeCell ref="H79:I79"/>
    <mergeCell ref="J79:K79"/>
    <mergeCell ref="L79:M80"/>
    <mergeCell ref="B82:E82"/>
    <mergeCell ref="B83:C84"/>
    <mergeCell ref="D83:E84"/>
    <mergeCell ref="F83:G84"/>
    <mergeCell ref="H83:I84"/>
    <mergeCell ref="B87:C88"/>
    <mergeCell ref="D87:E87"/>
    <mergeCell ref="F87:G88"/>
    <mergeCell ref="H87:I87"/>
    <mergeCell ref="D88:E88"/>
    <mergeCell ref="H88:I88"/>
    <mergeCell ref="J87:K88"/>
    <mergeCell ref="L87:M88"/>
    <mergeCell ref="R83:S84"/>
    <mergeCell ref="J83:K84"/>
    <mergeCell ref="L83:M84"/>
    <mergeCell ref="N83:O84"/>
    <mergeCell ref="P83:Q84"/>
    <mergeCell ref="P87:Q88"/>
    <mergeCell ref="R87:S88"/>
    <mergeCell ref="J85:K86"/>
    <mergeCell ref="L85:M86"/>
    <mergeCell ref="N85:O86"/>
    <mergeCell ref="N87:O88"/>
    <mergeCell ref="B85:C86"/>
    <mergeCell ref="D85:E86"/>
    <mergeCell ref="F85:G85"/>
    <mergeCell ref="H85:I85"/>
    <mergeCell ref="P85:Q86"/>
    <mergeCell ref="P89:Q90"/>
    <mergeCell ref="R89:S90"/>
    <mergeCell ref="B89:C90"/>
    <mergeCell ref="D89:E89"/>
    <mergeCell ref="F89:G89"/>
    <mergeCell ref="H89:I90"/>
    <mergeCell ref="D90:E90"/>
    <mergeCell ref="F90:G90"/>
    <mergeCell ref="J89:K90"/>
    <mergeCell ref="L89:M90"/>
    <mergeCell ref="N89:O90"/>
    <mergeCell ref="P92:Q92"/>
    <mergeCell ref="R92:S92"/>
    <mergeCell ref="T92:U92"/>
    <mergeCell ref="V92:W92"/>
    <mergeCell ref="X92:Y92"/>
    <mergeCell ref="B92:C92"/>
    <mergeCell ref="D92:E92"/>
    <mergeCell ref="F92:G92"/>
    <mergeCell ref="H92:I92"/>
    <mergeCell ref="J92:K92"/>
    <mergeCell ref="L92:M92"/>
    <mergeCell ref="AB38:AC38"/>
    <mergeCell ref="B97:E97"/>
    <mergeCell ref="F97:G97"/>
    <mergeCell ref="H97:L97"/>
    <mergeCell ref="M97:N97"/>
    <mergeCell ref="P97:Q97"/>
    <mergeCell ref="R97:V97"/>
    <mergeCell ref="R95:V95"/>
    <mergeCell ref="B96:E96"/>
    <mergeCell ref="F96:G96"/>
    <mergeCell ref="H96:L96"/>
    <mergeCell ref="M96:N96"/>
    <mergeCell ref="P96:Q96"/>
    <mergeCell ref="R96:V96"/>
    <mergeCell ref="B94:E94"/>
    <mergeCell ref="H94:L94"/>
    <mergeCell ref="M94:Q94"/>
    <mergeCell ref="R94:V94"/>
    <mergeCell ref="B95:E95"/>
    <mergeCell ref="F95:G95"/>
    <mergeCell ref="H95:L95"/>
    <mergeCell ref="M95:N95"/>
    <mergeCell ref="P95:Q95"/>
    <mergeCell ref="N92:O92"/>
  </mergeCells>
  <phoneticPr fontId="4"/>
  <pageMargins left="0.7" right="0.7" top="0.75" bottom="0.75" header="0.3" footer="0.3"/>
  <pageSetup paperSize="9" scale="80" fitToHeight="0" orientation="portrait" horizontalDpi="4294967293" verticalDpi="0" r:id="rId1"/>
  <ignoredErrors>
    <ignoredError sqref="N6 J55 J65 J7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9"/>
  <sheetViews>
    <sheetView showGridLines="0" topLeftCell="A4" zoomScaleNormal="100" workbookViewId="0">
      <selection activeCell="I35" sqref="I35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81640625" style="13" customWidth="1"/>
    <col min="11" max="11" width="4.08984375" style="13" customWidth="1"/>
    <col min="12" max="12" width="4.6328125" style="13" customWidth="1"/>
    <col min="13" max="16384" width="9.90625" style="13"/>
  </cols>
  <sheetData>
    <row r="1" spans="1:15" ht="35.25" customHeight="1" x14ac:dyDescent="0.3">
      <c r="A1" s="401" t="s">
        <v>100</v>
      </c>
      <c r="B1" s="401"/>
      <c r="C1" s="401"/>
      <c r="D1" s="401"/>
      <c r="E1" s="401"/>
      <c r="F1" s="401"/>
      <c r="G1" s="401"/>
      <c r="H1" s="401"/>
      <c r="I1" s="401"/>
      <c r="J1" s="401"/>
    </row>
    <row r="2" spans="1:15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101" t="s">
        <v>228</v>
      </c>
    </row>
    <row r="3" spans="1:15" ht="21" customHeight="1" x14ac:dyDescent="0.2">
      <c r="B3" s="13" t="s">
        <v>98</v>
      </c>
      <c r="G3" s="13" t="s">
        <v>181</v>
      </c>
    </row>
    <row r="4" spans="1:15" ht="21" customHeight="1" x14ac:dyDescent="0.2">
      <c r="B4" s="13" t="s">
        <v>102</v>
      </c>
      <c r="G4" s="15" t="s">
        <v>223</v>
      </c>
      <c r="L4" s="56" t="s">
        <v>229</v>
      </c>
      <c r="M4" s="13" t="s">
        <v>230</v>
      </c>
    </row>
    <row r="5" spans="1:15" ht="21" customHeight="1" x14ac:dyDescent="0.2">
      <c r="B5" s="16" t="s">
        <v>101</v>
      </c>
      <c r="D5" s="15" t="s">
        <v>298</v>
      </c>
      <c r="L5" s="56"/>
      <c r="M5" s="13" t="s">
        <v>231</v>
      </c>
    </row>
    <row r="6" spans="1:15" ht="21" customHeight="1" x14ac:dyDescent="0.2">
      <c r="B6" s="13" t="s">
        <v>107</v>
      </c>
      <c r="D6" s="15" t="s">
        <v>108</v>
      </c>
      <c r="L6" s="56"/>
      <c r="M6" s="13" t="s">
        <v>232</v>
      </c>
    </row>
    <row r="7" spans="1:15" ht="21" customHeight="1" x14ac:dyDescent="0.2">
      <c r="B7" s="13" t="s">
        <v>96</v>
      </c>
      <c r="D7" s="15" t="s">
        <v>312</v>
      </c>
      <c r="L7" s="56" t="s">
        <v>233</v>
      </c>
      <c r="M7" s="13" t="s">
        <v>235</v>
      </c>
    </row>
    <row r="8" spans="1:15" ht="18.75" customHeight="1" thickBot="1" x14ac:dyDescent="0.25">
      <c r="L8" s="56"/>
      <c r="M8" s="13" t="s">
        <v>234</v>
      </c>
    </row>
    <row r="9" spans="1:15" ht="21" customHeight="1" thickBot="1" x14ac:dyDescent="0.25">
      <c r="B9" s="17" t="s">
        <v>87</v>
      </c>
      <c r="C9" s="18"/>
      <c r="D9" s="402" t="s">
        <v>88</v>
      </c>
      <c r="E9" s="403"/>
      <c r="F9" s="404"/>
      <c r="G9" s="402" t="s">
        <v>89</v>
      </c>
      <c r="H9" s="403"/>
      <c r="I9" s="404"/>
      <c r="L9" s="56" t="s">
        <v>236</v>
      </c>
      <c r="M9" s="13" t="s">
        <v>237</v>
      </c>
    </row>
    <row r="10" spans="1:15" ht="20.25" customHeight="1" x14ac:dyDescent="0.2">
      <c r="B10" s="405">
        <v>0.41666666666666669</v>
      </c>
      <c r="C10" s="19">
        <v>1</v>
      </c>
      <c r="D10" s="408">
        <v>65</v>
      </c>
      <c r="E10" s="409"/>
      <c r="F10" s="410"/>
      <c r="G10" s="411">
        <v>10</v>
      </c>
      <c r="H10" s="412"/>
      <c r="I10" s="413"/>
      <c r="L10" s="56" t="s">
        <v>238</v>
      </c>
      <c r="M10" s="13" t="s">
        <v>255</v>
      </c>
    </row>
    <row r="11" spans="1:15" ht="21" customHeight="1" x14ac:dyDescent="0.2">
      <c r="B11" s="406"/>
      <c r="C11" s="20" t="s">
        <v>90</v>
      </c>
      <c r="D11" s="47" t="s">
        <v>67</v>
      </c>
      <c r="E11" s="39" t="s">
        <v>0</v>
      </c>
      <c r="F11" s="47" t="s">
        <v>68</v>
      </c>
      <c r="G11" s="40" t="s">
        <v>84</v>
      </c>
      <c r="H11" s="39" t="s">
        <v>0</v>
      </c>
      <c r="I11" s="41" t="s">
        <v>130</v>
      </c>
      <c r="L11" s="56"/>
      <c r="M11" s="13" t="s">
        <v>256</v>
      </c>
    </row>
    <row r="12" spans="1:15" ht="21" customHeight="1" x14ac:dyDescent="0.2">
      <c r="B12" s="406"/>
      <c r="C12" s="20" t="s">
        <v>97</v>
      </c>
      <c r="D12" s="414" t="s">
        <v>127</v>
      </c>
      <c r="E12" s="415"/>
      <c r="F12" s="416"/>
      <c r="G12" s="417" t="s">
        <v>142</v>
      </c>
      <c r="H12" s="418"/>
      <c r="I12" s="419"/>
      <c r="L12" s="56" t="s">
        <v>250</v>
      </c>
      <c r="M12" s="13" t="s">
        <v>266</v>
      </c>
    </row>
    <row r="13" spans="1:15" ht="21" customHeight="1" x14ac:dyDescent="0.2">
      <c r="B13" s="406"/>
      <c r="C13" s="20" t="s">
        <v>91</v>
      </c>
      <c r="D13" s="53" t="s">
        <v>143</v>
      </c>
      <c r="E13" s="39" t="s">
        <v>92</v>
      </c>
      <c r="F13" s="43" t="s">
        <v>127</v>
      </c>
      <c r="G13" s="53" t="s">
        <v>143</v>
      </c>
      <c r="H13" s="39" t="s">
        <v>92</v>
      </c>
      <c r="I13" s="43" t="s">
        <v>131</v>
      </c>
      <c r="L13" s="56" t="s">
        <v>257</v>
      </c>
      <c r="M13" s="13" t="s">
        <v>258</v>
      </c>
      <c r="N13" s="7"/>
    </row>
    <row r="14" spans="1:15" ht="21" customHeight="1" thickBot="1" x14ac:dyDescent="0.25">
      <c r="B14" s="407"/>
      <c r="C14" s="21" t="s">
        <v>93</v>
      </c>
      <c r="D14" s="22">
        <v>43</v>
      </c>
      <c r="E14" s="23" t="s">
        <v>94</v>
      </c>
      <c r="F14" s="24">
        <v>27</v>
      </c>
      <c r="G14" s="22">
        <v>30</v>
      </c>
      <c r="H14" s="23" t="s">
        <v>94</v>
      </c>
      <c r="I14" s="24">
        <v>58</v>
      </c>
      <c r="K14" s="54"/>
      <c r="L14" s="56"/>
      <c r="M14" s="13" t="s">
        <v>267</v>
      </c>
      <c r="O14" s="99"/>
    </row>
    <row r="15" spans="1:15" ht="21" customHeight="1" x14ac:dyDescent="0.2">
      <c r="B15" s="405">
        <v>0.46875</v>
      </c>
      <c r="C15" s="19">
        <v>2</v>
      </c>
      <c r="D15" s="426">
        <v>5</v>
      </c>
      <c r="E15" s="427"/>
      <c r="F15" s="428"/>
      <c r="G15" s="429">
        <v>7</v>
      </c>
      <c r="H15" s="430"/>
      <c r="I15" s="431"/>
      <c r="L15" s="56" t="s">
        <v>259</v>
      </c>
      <c r="M15" s="13" t="s">
        <v>260</v>
      </c>
    </row>
    <row r="16" spans="1:15" ht="21" customHeight="1" x14ac:dyDescent="0.2">
      <c r="B16" s="406"/>
      <c r="C16" s="20" t="s">
        <v>90</v>
      </c>
      <c r="D16" s="40" t="s">
        <v>78</v>
      </c>
      <c r="E16" s="39" t="s">
        <v>0</v>
      </c>
      <c r="F16" s="41" t="s">
        <v>128</v>
      </c>
      <c r="G16" s="42" t="s">
        <v>78</v>
      </c>
      <c r="H16" s="39" t="s">
        <v>0</v>
      </c>
      <c r="I16" s="43" t="s">
        <v>129</v>
      </c>
      <c r="N16" s="99"/>
      <c r="O16" s="99"/>
    </row>
    <row r="17" spans="2:15" ht="21" customHeight="1" x14ac:dyDescent="0.25">
      <c r="B17" s="406"/>
      <c r="C17" s="20" t="s">
        <v>97</v>
      </c>
      <c r="D17" s="417" t="s">
        <v>144</v>
      </c>
      <c r="E17" s="418"/>
      <c r="F17" s="419"/>
      <c r="G17" s="432" t="s">
        <v>130</v>
      </c>
      <c r="H17" s="433"/>
      <c r="I17" s="434"/>
      <c r="K17" s="35"/>
      <c r="L17" s="102" t="s">
        <v>244</v>
      </c>
      <c r="N17" s="99"/>
    </row>
    <row r="18" spans="2:15" ht="21" customHeight="1" x14ac:dyDescent="0.25">
      <c r="B18" s="406"/>
      <c r="C18" s="20" t="s">
        <v>91</v>
      </c>
      <c r="D18" s="53" t="s">
        <v>143</v>
      </c>
      <c r="E18" s="39" t="s">
        <v>92</v>
      </c>
      <c r="F18" s="41" t="s">
        <v>68</v>
      </c>
      <c r="G18" s="40" t="s">
        <v>84</v>
      </c>
      <c r="H18" s="39" t="s">
        <v>92</v>
      </c>
      <c r="I18" s="41" t="s">
        <v>130</v>
      </c>
      <c r="K18" s="36"/>
      <c r="N18" s="99"/>
    </row>
    <row r="19" spans="2:15" ht="21" customHeight="1" thickBot="1" x14ac:dyDescent="0.3">
      <c r="B19" s="407"/>
      <c r="C19" s="21" t="s">
        <v>93</v>
      </c>
      <c r="D19" s="44">
        <v>11</v>
      </c>
      <c r="E19" s="45" t="s">
        <v>95</v>
      </c>
      <c r="F19" s="46">
        <v>40</v>
      </c>
      <c r="G19" s="44">
        <v>44</v>
      </c>
      <c r="H19" s="45" t="s">
        <v>95</v>
      </c>
      <c r="I19" s="46">
        <v>18</v>
      </c>
      <c r="K19" s="34"/>
      <c r="L19" s="100" t="s">
        <v>239</v>
      </c>
      <c r="M19" s="7" t="s">
        <v>254</v>
      </c>
      <c r="N19" s="99"/>
    </row>
    <row r="20" spans="2:15" ht="21" customHeight="1" x14ac:dyDescent="0.2">
      <c r="B20" s="405">
        <v>0.52083333333333337</v>
      </c>
      <c r="C20" s="19">
        <v>3</v>
      </c>
      <c r="D20" s="420">
        <v>12</v>
      </c>
      <c r="E20" s="421"/>
      <c r="F20" s="422"/>
      <c r="G20" s="411">
        <v>69</v>
      </c>
      <c r="H20" s="412"/>
      <c r="I20" s="413"/>
      <c r="L20" s="100" t="s">
        <v>240</v>
      </c>
      <c r="M20" s="7" t="s">
        <v>251</v>
      </c>
      <c r="N20" s="99"/>
    </row>
    <row r="21" spans="2:15" ht="21" customHeight="1" x14ac:dyDescent="0.2">
      <c r="B21" s="406"/>
      <c r="C21" s="20" t="s">
        <v>90</v>
      </c>
      <c r="D21" s="42" t="s">
        <v>131</v>
      </c>
      <c r="E21" s="39" t="s">
        <v>0</v>
      </c>
      <c r="F21" s="43" t="s">
        <v>127</v>
      </c>
      <c r="G21" s="40" t="s">
        <v>68</v>
      </c>
      <c r="H21" s="39" t="s">
        <v>0</v>
      </c>
      <c r="I21" s="41" t="s">
        <v>142</v>
      </c>
      <c r="L21" s="100" t="s">
        <v>241</v>
      </c>
      <c r="M21" s="7" t="s">
        <v>313</v>
      </c>
      <c r="N21" s="99"/>
    </row>
    <row r="22" spans="2:15" ht="21" customHeight="1" x14ac:dyDescent="0.2">
      <c r="B22" s="406"/>
      <c r="C22" s="20" t="s">
        <v>97</v>
      </c>
      <c r="D22" s="417" t="s">
        <v>128</v>
      </c>
      <c r="E22" s="418"/>
      <c r="F22" s="419"/>
      <c r="G22" s="423" t="s">
        <v>129</v>
      </c>
      <c r="H22" s="424"/>
      <c r="I22" s="425"/>
      <c r="L22" s="100"/>
      <c r="M22" s="7" t="s">
        <v>271</v>
      </c>
    </row>
    <row r="23" spans="2:15" ht="21" customHeight="1" x14ac:dyDescent="0.2">
      <c r="B23" s="406"/>
      <c r="C23" s="20" t="s">
        <v>91</v>
      </c>
      <c r="D23" s="40" t="s">
        <v>78</v>
      </c>
      <c r="E23" s="39" t="s">
        <v>92</v>
      </c>
      <c r="F23" s="41" t="s">
        <v>128</v>
      </c>
      <c r="G23" s="42" t="s">
        <v>78</v>
      </c>
      <c r="H23" s="39" t="s">
        <v>92</v>
      </c>
      <c r="I23" s="43" t="s">
        <v>129</v>
      </c>
      <c r="L23" s="100" t="s">
        <v>238</v>
      </c>
      <c r="M23" s="7" t="s">
        <v>314</v>
      </c>
      <c r="O23" s="99"/>
    </row>
    <row r="24" spans="2:15" ht="21" customHeight="1" thickBot="1" x14ac:dyDescent="0.25">
      <c r="B24" s="407"/>
      <c r="C24" s="21" t="s">
        <v>93</v>
      </c>
      <c r="D24" s="22">
        <v>30</v>
      </c>
      <c r="E24" s="23" t="s">
        <v>94</v>
      </c>
      <c r="F24" s="24">
        <v>24</v>
      </c>
      <c r="G24" s="44">
        <v>61</v>
      </c>
      <c r="H24" s="45" t="s">
        <v>95</v>
      </c>
      <c r="I24" s="46">
        <v>38</v>
      </c>
      <c r="L24" s="100" t="s">
        <v>250</v>
      </c>
      <c r="M24" s="13" t="s">
        <v>263</v>
      </c>
      <c r="O24" s="99"/>
    </row>
    <row r="25" spans="2:15" ht="21" customHeight="1" x14ac:dyDescent="0.2">
      <c r="B25" s="405">
        <v>0.57291666666666663</v>
      </c>
      <c r="C25" s="19">
        <v>4</v>
      </c>
      <c r="D25" s="438">
        <v>12</v>
      </c>
      <c r="E25" s="439"/>
      <c r="F25" s="440"/>
      <c r="G25" s="438">
        <v>3</v>
      </c>
      <c r="H25" s="439"/>
      <c r="I25" s="440"/>
      <c r="L25" s="56" t="s">
        <v>257</v>
      </c>
      <c r="M25" s="7" t="s">
        <v>261</v>
      </c>
      <c r="O25" s="99"/>
    </row>
    <row r="26" spans="2:15" ht="21" customHeight="1" x14ac:dyDescent="0.2">
      <c r="B26" s="406"/>
      <c r="C26" s="20" t="s">
        <v>90</v>
      </c>
      <c r="D26" s="40" t="s">
        <v>130</v>
      </c>
      <c r="E26" s="39" t="s">
        <v>0</v>
      </c>
      <c r="F26" s="47" t="s">
        <v>78</v>
      </c>
      <c r="G26" s="55" t="s">
        <v>128</v>
      </c>
      <c r="H26" s="39" t="s">
        <v>0</v>
      </c>
      <c r="I26" s="47" t="s">
        <v>84</v>
      </c>
      <c r="J26" s="37"/>
      <c r="O26" s="99"/>
    </row>
    <row r="27" spans="2:15" ht="21" customHeight="1" x14ac:dyDescent="0.2">
      <c r="B27" s="406"/>
      <c r="C27" s="20" t="s">
        <v>97</v>
      </c>
      <c r="D27" s="423" t="s">
        <v>131</v>
      </c>
      <c r="E27" s="424"/>
      <c r="F27" s="425"/>
      <c r="G27" s="417" t="s">
        <v>68</v>
      </c>
      <c r="H27" s="418"/>
      <c r="I27" s="419"/>
      <c r="L27" s="101" t="s">
        <v>262</v>
      </c>
      <c r="O27" s="99"/>
    </row>
    <row r="28" spans="2:15" ht="21" customHeight="1" x14ac:dyDescent="0.2">
      <c r="B28" s="406"/>
      <c r="C28" s="20" t="s">
        <v>91</v>
      </c>
      <c r="D28" s="42" t="s">
        <v>131</v>
      </c>
      <c r="E28" s="39" t="s">
        <v>92</v>
      </c>
      <c r="F28" s="43" t="s">
        <v>127</v>
      </c>
      <c r="G28" s="53" t="s">
        <v>143</v>
      </c>
      <c r="H28" s="39" t="s">
        <v>92</v>
      </c>
      <c r="I28" s="41" t="s">
        <v>142</v>
      </c>
      <c r="L28" s="99" t="s">
        <v>264</v>
      </c>
      <c r="N28" s="99"/>
      <c r="O28" s="99"/>
    </row>
    <row r="29" spans="2:15" ht="21" customHeight="1" thickBot="1" x14ac:dyDescent="0.25">
      <c r="B29" s="407"/>
      <c r="C29" s="21" t="s">
        <v>93</v>
      </c>
      <c r="D29" s="22">
        <v>33</v>
      </c>
      <c r="E29" s="23" t="s">
        <v>94</v>
      </c>
      <c r="F29" s="24">
        <v>26</v>
      </c>
      <c r="G29" s="22">
        <v>59</v>
      </c>
      <c r="H29" s="23" t="s">
        <v>94</v>
      </c>
      <c r="I29" s="24">
        <v>27</v>
      </c>
      <c r="L29" s="99"/>
      <c r="M29" s="99" t="s">
        <v>245</v>
      </c>
      <c r="N29" s="99"/>
      <c r="O29" s="99"/>
    </row>
    <row r="30" spans="2:15" ht="21" customHeight="1" x14ac:dyDescent="0.2">
      <c r="B30" s="405">
        <v>0.625</v>
      </c>
      <c r="C30" s="19">
        <v>5</v>
      </c>
      <c r="D30" s="435">
        <v>14</v>
      </c>
      <c r="E30" s="436"/>
      <c r="F30" s="437"/>
      <c r="G30" s="429">
        <v>6</v>
      </c>
      <c r="H30" s="430"/>
      <c r="I30" s="431"/>
      <c r="L30" s="99"/>
      <c r="M30" s="99" t="s">
        <v>246</v>
      </c>
      <c r="N30" s="99"/>
      <c r="O30" s="99"/>
    </row>
    <row r="31" spans="2:15" ht="21" customHeight="1" x14ac:dyDescent="0.2">
      <c r="B31" s="406"/>
      <c r="C31" s="20" t="s">
        <v>90</v>
      </c>
      <c r="D31" s="50" t="s">
        <v>129</v>
      </c>
      <c r="E31" s="51" t="s">
        <v>0</v>
      </c>
      <c r="F31" s="52" t="s">
        <v>131</v>
      </c>
      <c r="G31" s="48" t="s">
        <v>127</v>
      </c>
      <c r="H31" s="39" t="s">
        <v>0</v>
      </c>
      <c r="I31" s="49" t="s">
        <v>78</v>
      </c>
      <c r="L31" s="99"/>
      <c r="M31" s="99" t="s">
        <v>247</v>
      </c>
      <c r="N31" s="99"/>
      <c r="O31" s="99"/>
    </row>
    <row r="32" spans="2:15" ht="21" customHeight="1" x14ac:dyDescent="0.2">
      <c r="B32" s="406"/>
      <c r="C32" s="20" t="s">
        <v>97</v>
      </c>
      <c r="D32" s="417" t="s">
        <v>78</v>
      </c>
      <c r="E32" s="418"/>
      <c r="F32" s="419"/>
      <c r="G32" s="417" t="s">
        <v>84</v>
      </c>
      <c r="H32" s="418"/>
      <c r="I32" s="419"/>
      <c r="L32" s="99"/>
      <c r="M32" s="99" t="s">
        <v>249</v>
      </c>
      <c r="N32" s="99"/>
      <c r="O32" s="99"/>
    </row>
    <row r="33" spans="2:15" ht="21" customHeight="1" x14ac:dyDescent="0.2">
      <c r="B33" s="406"/>
      <c r="C33" s="20" t="s">
        <v>91</v>
      </c>
      <c r="D33" s="40" t="s">
        <v>130</v>
      </c>
      <c r="E33" s="39" t="s">
        <v>92</v>
      </c>
      <c r="F33" s="41" t="s">
        <v>78</v>
      </c>
      <c r="G33" s="40" t="s">
        <v>128</v>
      </c>
      <c r="H33" s="39" t="s">
        <v>92</v>
      </c>
      <c r="I33" s="41" t="s">
        <v>84</v>
      </c>
      <c r="L33" s="99"/>
      <c r="M33" s="99" t="s">
        <v>248</v>
      </c>
      <c r="N33" s="99"/>
      <c r="O33" s="99"/>
    </row>
    <row r="34" spans="2:15" ht="21" customHeight="1" thickBot="1" x14ac:dyDescent="0.25">
      <c r="B34" s="407"/>
      <c r="C34" s="21" t="s">
        <v>93</v>
      </c>
      <c r="D34" s="44">
        <v>26</v>
      </c>
      <c r="E34" s="45" t="s">
        <v>95</v>
      </c>
      <c r="F34" s="46">
        <v>47</v>
      </c>
      <c r="G34" s="44">
        <v>17</v>
      </c>
      <c r="H34" s="45"/>
      <c r="I34" s="46">
        <v>22</v>
      </c>
      <c r="L34" s="13" t="s">
        <v>265</v>
      </c>
      <c r="N34" s="99"/>
      <c r="O34" s="99"/>
    </row>
    <row r="35" spans="2:15" ht="21" customHeight="1" x14ac:dyDescent="0.2">
      <c r="G35" s="13"/>
      <c r="H35" s="13"/>
      <c r="I35" s="13"/>
      <c r="N35" s="99"/>
      <c r="O35" s="99"/>
    </row>
    <row r="36" spans="2:15" ht="21" customHeight="1" x14ac:dyDescent="0.2">
      <c r="G36" s="13"/>
      <c r="H36" s="13"/>
      <c r="I36" s="13"/>
    </row>
    <row r="37" spans="2:15" ht="21" customHeight="1" x14ac:dyDescent="0.2"/>
    <row r="38" spans="2:15" x14ac:dyDescent="0.2">
      <c r="B38" s="27"/>
    </row>
    <row r="39" spans="2:15" ht="18" customHeight="1" x14ac:dyDescent="0.2"/>
  </sheetData>
  <mergeCells count="28">
    <mergeCell ref="B25:B29"/>
    <mergeCell ref="D25:F25"/>
    <mergeCell ref="G25:I25"/>
    <mergeCell ref="D27:F27"/>
    <mergeCell ref="G27:I27"/>
    <mergeCell ref="B30:B34"/>
    <mergeCell ref="D30:F30"/>
    <mergeCell ref="G30:I30"/>
    <mergeCell ref="D32:F32"/>
    <mergeCell ref="G32:I32"/>
    <mergeCell ref="B15:B19"/>
    <mergeCell ref="D15:F15"/>
    <mergeCell ref="G15:I15"/>
    <mergeCell ref="D17:F17"/>
    <mergeCell ref="G17:I17"/>
    <mergeCell ref="B20:B24"/>
    <mergeCell ref="D20:F20"/>
    <mergeCell ref="G20:I20"/>
    <mergeCell ref="D22:F22"/>
    <mergeCell ref="G22:I22"/>
    <mergeCell ref="A1:J1"/>
    <mergeCell ref="D9:F9"/>
    <mergeCell ref="G9:I9"/>
    <mergeCell ref="B10:B14"/>
    <mergeCell ref="D10:F10"/>
    <mergeCell ref="G10:I10"/>
    <mergeCell ref="D12:F12"/>
    <mergeCell ref="G12:I12"/>
  </mergeCells>
  <phoneticPr fontId="2"/>
  <pageMargins left="0.25" right="0.25" top="0.75" bottom="0.75" header="0.3" footer="0.3"/>
  <pageSetup paperSize="9" scale="7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9"/>
  <sheetViews>
    <sheetView showGridLines="0" topLeftCell="A4" zoomScaleNormal="100" workbookViewId="0">
      <selection activeCell="I35" sqref="I35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81640625" style="13" customWidth="1"/>
    <col min="11" max="11" width="4.08984375" style="13" customWidth="1"/>
    <col min="12" max="12" width="4.6328125" style="13" customWidth="1"/>
    <col min="13" max="14" width="9.90625" style="13"/>
    <col min="15" max="15" width="13.1796875" style="13" customWidth="1"/>
    <col min="16" max="16384" width="9.90625" style="13"/>
  </cols>
  <sheetData>
    <row r="1" spans="1:14" ht="35.25" customHeight="1" x14ac:dyDescent="0.3">
      <c r="A1" s="401" t="s">
        <v>100</v>
      </c>
      <c r="B1" s="401"/>
      <c r="C1" s="401"/>
      <c r="D1" s="401"/>
      <c r="E1" s="401"/>
      <c r="F1" s="401"/>
      <c r="G1" s="401"/>
      <c r="H1" s="401"/>
      <c r="I1" s="401"/>
      <c r="J1" s="401"/>
    </row>
    <row r="2" spans="1:14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101" t="s">
        <v>228</v>
      </c>
    </row>
    <row r="3" spans="1:14" ht="21" customHeight="1" x14ac:dyDescent="0.2">
      <c r="B3" s="13" t="s">
        <v>103</v>
      </c>
      <c r="G3" s="13" t="s">
        <v>181</v>
      </c>
    </row>
    <row r="4" spans="1:14" ht="21" customHeight="1" x14ac:dyDescent="0.2">
      <c r="B4" s="13" t="s">
        <v>102</v>
      </c>
      <c r="H4" s="15" t="s">
        <v>252</v>
      </c>
      <c r="L4" s="56" t="s">
        <v>229</v>
      </c>
      <c r="M4" s="13" t="s">
        <v>230</v>
      </c>
    </row>
    <row r="5" spans="1:14" ht="21" customHeight="1" x14ac:dyDescent="0.2">
      <c r="B5" s="16" t="s">
        <v>105</v>
      </c>
      <c r="D5" s="441" t="s">
        <v>109</v>
      </c>
      <c r="E5" s="441"/>
      <c r="G5" s="15" t="s">
        <v>99</v>
      </c>
      <c r="L5" s="56"/>
      <c r="M5" s="13" t="s">
        <v>231</v>
      </c>
    </row>
    <row r="6" spans="1:14" ht="21" customHeight="1" x14ac:dyDescent="0.2">
      <c r="B6" s="13" t="s">
        <v>106</v>
      </c>
      <c r="D6" s="15" t="s">
        <v>309</v>
      </c>
      <c r="L6" s="56"/>
      <c r="M6" s="13" t="s">
        <v>232</v>
      </c>
    </row>
    <row r="7" spans="1:14" ht="21" customHeight="1" x14ac:dyDescent="0.2">
      <c r="B7" s="13" t="s">
        <v>96</v>
      </c>
      <c r="D7" s="15" t="s">
        <v>311</v>
      </c>
      <c r="L7" s="56" t="s">
        <v>233</v>
      </c>
      <c r="M7" s="13" t="s">
        <v>235</v>
      </c>
    </row>
    <row r="8" spans="1:14" ht="18.75" customHeight="1" thickBot="1" x14ac:dyDescent="0.25">
      <c r="L8" s="56"/>
      <c r="M8" s="13" t="s">
        <v>234</v>
      </c>
    </row>
    <row r="9" spans="1:14" ht="21" customHeight="1" thickBot="1" x14ac:dyDescent="0.25">
      <c r="B9" s="17" t="s">
        <v>87</v>
      </c>
      <c r="C9" s="18"/>
      <c r="D9" s="402" t="s">
        <v>88</v>
      </c>
      <c r="E9" s="403"/>
      <c r="F9" s="404"/>
      <c r="G9" s="402" t="s">
        <v>89</v>
      </c>
      <c r="H9" s="403"/>
      <c r="I9" s="404"/>
      <c r="L9" s="56" t="s">
        <v>236</v>
      </c>
      <c r="M9" s="13" t="s">
        <v>237</v>
      </c>
    </row>
    <row r="10" spans="1:14" ht="20.25" customHeight="1" x14ac:dyDescent="0.2">
      <c r="B10" s="405">
        <v>0.39583333333333298</v>
      </c>
      <c r="C10" s="19">
        <v>1</v>
      </c>
      <c r="D10" s="420">
        <v>9</v>
      </c>
      <c r="E10" s="421"/>
      <c r="F10" s="422"/>
      <c r="G10" s="408">
        <v>29</v>
      </c>
      <c r="H10" s="409"/>
      <c r="I10" s="410"/>
      <c r="L10" s="56" t="s">
        <v>238</v>
      </c>
      <c r="M10" s="13" t="s">
        <v>255</v>
      </c>
    </row>
    <row r="11" spans="1:14" ht="21" customHeight="1" x14ac:dyDescent="0.2">
      <c r="B11" s="406"/>
      <c r="C11" s="20" t="s">
        <v>90</v>
      </c>
      <c r="D11" s="58" t="s">
        <v>131</v>
      </c>
      <c r="E11" s="39" t="s">
        <v>0</v>
      </c>
      <c r="F11" s="58" t="s">
        <v>78</v>
      </c>
      <c r="G11" s="40" t="s">
        <v>147</v>
      </c>
      <c r="H11" s="39" t="s">
        <v>0</v>
      </c>
      <c r="I11" s="41" t="s">
        <v>79</v>
      </c>
      <c r="L11" s="56"/>
      <c r="M11" s="13" t="s">
        <v>256</v>
      </c>
    </row>
    <row r="12" spans="1:14" ht="21" customHeight="1" x14ac:dyDescent="0.2">
      <c r="B12" s="406"/>
      <c r="C12" s="20" t="s">
        <v>97</v>
      </c>
      <c r="D12" s="417" t="s">
        <v>145</v>
      </c>
      <c r="E12" s="418"/>
      <c r="F12" s="419"/>
      <c r="G12" s="423" t="s">
        <v>153</v>
      </c>
      <c r="H12" s="424"/>
      <c r="I12" s="425"/>
      <c r="L12" s="56" t="s">
        <v>250</v>
      </c>
      <c r="M12" s="13" t="s">
        <v>266</v>
      </c>
    </row>
    <row r="13" spans="1:14" ht="21" customHeight="1" x14ac:dyDescent="0.2">
      <c r="B13" s="406"/>
      <c r="C13" s="20" t="s">
        <v>91</v>
      </c>
      <c r="D13" s="53" t="s">
        <v>143</v>
      </c>
      <c r="E13" s="39" t="s">
        <v>92</v>
      </c>
      <c r="F13" s="43" t="s">
        <v>145</v>
      </c>
      <c r="G13" s="53" t="s">
        <v>143</v>
      </c>
      <c r="H13" s="39" t="s">
        <v>92</v>
      </c>
      <c r="I13" s="43" t="s">
        <v>153</v>
      </c>
      <c r="L13" s="56" t="s">
        <v>257</v>
      </c>
      <c r="M13" s="13" t="s">
        <v>258</v>
      </c>
      <c r="N13" s="7"/>
    </row>
    <row r="14" spans="1:14" ht="21" customHeight="1" thickBot="1" x14ac:dyDescent="0.25">
      <c r="B14" s="407"/>
      <c r="C14" s="21" t="s">
        <v>93</v>
      </c>
      <c r="D14" s="22">
        <v>30</v>
      </c>
      <c r="E14" s="23" t="s">
        <v>94</v>
      </c>
      <c r="F14" s="24">
        <v>27</v>
      </c>
      <c r="G14" s="22">
        <v>49</v>
      </c>
      <c r="H14" s="23" t="s">
        <v>94</v>
      </c>
      <c r="I14" s="24">
        <v>30</v>
      </c>
      <c r="K14" s="54"/>
      <c r="L14" s="56"/>
      <c r="M14" s="13" t="s">
        <v>267</v>
      </c>
    </row>
    <row r="15" spans="1:14" ht="21" customHeight="1" x14ac:dyDescent="0.2">
      <c r="B15" s="405">
        <v>0.44791666666666669</v>
      </c>
      <c r="C15" s="19">
        <v>2</v>
      </c>
      <c r="D15" s="429">
        <v>16</v>
      </c>
      <c r="E15" s="430"/>
      <c r="F15" s="431"/>
      <c r="G15" s="420">
        <v>34</v>
      </c>
      <c r="H15" s="421"/>
      <c r="I15" s="422"/>
      <c r="L15" s="56" t="s">
        <v>259</v>
      </c>
      <c r="M15" s="13" t="s">
        <v>260</v>
      </c>
    </row>
    <row r="16" spans="1:14" ht="21" customHeight="1" x14ac:dyDescent="0.2">
      <c r="B16" s="406"/>
      <c r="C16" s="20" t="s">
        <v>90</v>
      </c>
      <c r="D16" s="58" t="s">
        <v>147</v>
      </c>
      <c r="E16" s="39" t="s">
        <v>0</v>
      </c>
      <c r="F16" s="58" t="s">
        <v>150</v>
      </c>
      <c r="G16" s="59" t="s">
        <v>145</v>
      </c>
      <c r="H16" s="39" t="s">
        <v>0</v>
      </c>
      <c r="I16" s="58" t="s">
        <v>80</v>
      </c>
      <c r="J16" s="37"/>
      <c r="N16" s="99"/>
    </row>
    <row r="17" spans="2:14" ht="21" customHeight="1" x14ac:dyDescent="0.25">
      <c r="B17" s="406"/>
      <c r="C17" s="20" t="s">
        <v>97</v>
      </c>
      <c r="D17" s="423" t="s">
        <v>131</v>
      </c>
      <c r="E17" s="424"/>
      <c r="F17" s="425"/>
      <c r="G17" s="432" t="s">
        <v>147</v>
      </c>
      <c r="H17" s="433"/>
      <c r="I17" s="434"/>
      <c r="K17" s="35"/>
      <c r="L17" s="102" t="s">
        <v>244</v>
      </c>
      <c r="N17" s="99"/>
    </row>
    <row r="18" spans="2:14" ht="21" customHeight="1" x14ac:dyDescent="0.25">
      <c r="B18" s="406"/>
      <c r="C18" s="20" t="s">
        <v>91</v>
      </c>
      <c r="D18" s="42" t="s">
        <v>131</v>
      </c>
      <c r="E18" s="39" t="s">
        <v>92</v>
      </c>
      <c r="F18" s="43" t="s">
        <v>78</v>
      </c>
      <c r="G18" s="40" t="s">
        <v>147</v>
      </c>
      <c r="H18" s="39" t="s">
        <v>92</v>
      </c>
      <c r="I18" s="41" t="s">
        <v>79</v>
      </c>
      <c r="K18" s="36"/>
      <c r="N18" s="99"/>
    </row>
    <row r="19" spans="2:14" ht="21" customHeight="1" thickBot="1" x14ac:dyDescent="0.3">
      <c r="B19" s="407"/>
      <c r="C19" s="21" t="s">
        <v>93</v>
      </c>
      <c r="D19" s="44">
        <v>49</v>
      </c>
      <c r="E19" s="45" t="s">
        <v>95</v>
      </c>
      <c r="F19" s="46">
        <v>29</v>
      </c>
      <c r="G19" s="44">
        <v>15</v>
      </c>
      <c r="H19" s="45" t="s">
        <v>95</v>
      </c>
      <c r="I19" s="46">
        <v>72</v>
      </c>
      <c r="K19" s="34"/>
      <c r="L19" s="100" t="s">
        <v>239</v>
      </c>
      <c r="M19" s="7" t="s">
        <v>254</v>
      </c>
      <c r="N19" s="99"/>
    </row>
    <row r="20" spans="2:14" ht="21" customHeight="1" x14ac:dyDescent="0.2">
      <c r="B20" s="405">
        <v>0.5</v>
      </c>
      <c r="C20" s="19">
        <v>3</v>
      </c>
      <c r="D20" s="411">
        <v>27</v>
      </c>
      <c r="E20" s="412"/>
      <c r="F20" s="413"/>
      <c r="G20" s="429">
        <v>1</v>
      </c>
      <c r="H20" s="430"/>
      <c r="I20" s="431"/>
      <c r="L20" s="100" t="s">
        <v>240</v>
      </c>
      <c r="M20" s="7" t="s">
        <v>251</v>
      </c>
      <c r="N20" s="99"/>
    </row>
    <row r="21" spans="2:14" ht="21" customHeight="1" x14ac:dyDescent="0.2">
      <c r="B21" s="406"/>
      <c r="C21" s="20" t="s">
        <v>90</v>
      </c>
      <c r="D21" s="69" t="s">
        <v>79</v>
      </c>
      <c r="E21" s="39" t="s">
        <v>0</v>
      </c>
      <c r="F21" s="69" t="s">
        <v>145</v>
      </c>
      <c r="G21" s="59" t="s">
        <v>78</v>
      </c>
      <c r="H21" s="39" t="s">
        <v>0</v>
      </c>
      <c r="I21" s="58" t="s">
        <v>153</v>
      </c>
      <c r="J21" s="37"/>
      <c r="L21" s="100" t="s">
        <v>241</v>
      </c>
      <c r="M21" s="7" t="s">
        <v>313</v>
      </c>
      <c r="N21" s="99"/>
    </row>
    <row r="22" spans="2:14" ht="21" customHeight="1" x14ac:dyDescent="0.2">
      <c r="B22" s="406"/>
      <c r="C22" s="20" t="s">
        <v>97</v>
      </c>
      <c r="D22" s="423" t="s">
        <v>150</v>
      </c>
      <c r="E22" s="424"/>
      <c r="F22" s="425"/>
      <c r="G22" s="423" t="s">
        <v>145</v>
      </c>
      <c r="H22" s="424"/>
      <c r="I22" s="425"/>
      <c r="L22" s="100"/>
      <c r="M22" s="7" t="s">
        <v>271</v>
      </c>
    </row>
    <row r="23" spans="2:14" ht="21" customHeight="1" x14ac:dyDescent="0.2">
      <c r="B23" s="406"/>
      <c r="C23" s="20" t="s">
        <v>91</v>
      </c>
      <c r="D23" s="42" t="s">
        <v>147</v>
      </c>
      <c r="E23" s="39" t="s">
        <v>92</v>
      </c>
      <c r="F23" s="43" t="s">
        <v>150</v>
      </c>
      <c r="G23" s="53" t="s">
        <v>143</v>
      </c>
      <c r="H23" s="39" t="s">
        <v>92</v>
      </c>
      <c r="I23" s="43" t="s">
        <v>80</v>
      </c>
      <c r="L23" s="100" t="s">
        <v>238</v>
      </c>
      <c r="M23" s="7" t="s">
        <v>314</v>
      </c>
    </row>
    <row r="24" spans="2:14" ht="21" customHeight="1" thickBot="1" x14ac:dyDescent="0.25">
      <c r="B24" s="407"/>
      <c r="C24" s="21" t="s">
        <v>93</v>
      </c>
      <c r="D24" s="22">
        <v>0</v>
      </c>
      <c r="E24" s="23" t="s">
        <v>94</v>
      </c>
      <c r="F24" s="24">
        <v>20</v>
      </c>
      <c r="G24" s="44">
        <v>33</v>
      </c>
      <c r="H24" s="45" t="s">
        <v>94</v>
      </c>
      <c r="I24" s="46">
        <v>42</v>
      </c>
      <c r="L24" s="100" t="s">
        <v>250</v>
      </c>
      <c r="M24" s="13" t="s">
        <v>263</v>
      </c>
    </row>
    <row r="25" spans="2:14" ht="21" customHeight="1" x14ac:dyDescent="0.2">
      <c r="B25" s="405">
        <v>0.55208333333333337</v>
      </c>
      <c r="C25" s="19">
        <v>4</v>
      </c>
      <c r="D25" s="429">
        <v>35</v>
      </c>
      <c r="E25" s="430"/>
      <c r="F25" s="431"/>
      <c r="G25" s="429">
        <v>20</v>
      </c>
      <c r="H25" s="430"/>
      <c r="I25" s="431"/>
      <c r="L25" s="56" t="s">
        <v>257</v>
      </c>
      <c r="M25" s="7" t="s">
        <v>261</v>
      </c>
    </row>
    <row r="26" spans="2:14" ht="21" customHeight="1" x14ac:dyDescent="0.2">
      <c r="B26" s="406"/>
      <c r="C26" s="20" t="s">
        <v>90</v>
      </c>
      <c r="D26" s="58" t="s">
        <v>80</v>
      </c>
      <c r="E26" s="39" t="s">
        <v>0</v>
      </c>
      <c r="F26" s="58" t="s">
        <v>58</v>
      </c>
      <c r="G26" s="59" t="s">
        <v>146</v>
      </c>
      <c r="H26" s="39" t="s">
        <v>0</v>
      </c>
      <c r="I26" s="60" t="s">
        <v>147</v>
      </c>
    </row>
    <row r="27" spans="2:14" ht="21" customHeight="1" x14ac:dyDescent="0.2">
      <c r="B27" s="406"/>
      <c r="C27" s="20" t="s">
        <v>97</v>
      </c>
      <c r="D27" s="417" t="s">
        <v>79</v>
      </c>
      <c r="E27" s="418"/>
      <c r="F27" s="419"/>
      <c r="G27" s="423" t="s">
        <v>78</v>
      </c>
      <c r="H27" s="424"/>
      <c r="I27" s="425"/>
      <c r="L27" s="101" t="s">
        <v>262</v>
      </c>
    </row>
    <row r="28" spans="2:14" ht="21" customHeight="1" x14ac:dyDescent="0.2">
      <c r="B28" s="406"/>
      <c r="C28" s="20" t="s">
        <v>91</v>
      </c>
      <c r="D28" s="40" t="s">
        <v>79</v>
      </c>
      <c r="E28" s="39" t="s">
        <v>92</v>
      </c>
      <c r="F28" s="41" t="s">
        <v>145</v>
      </c>
      <c r="G28" s="42" t="s">
        <v>82</v>
      </c>
      <c r="H28" s="39" t="s">
        <v>151</v>
      </c>
      <c r="I28" s="61" t="s">
        <v>143</v>
      </c>
      <c r="L28" s="99" t="s">
        <v>264</v>
      </c>
      <c r="N28" s="99"/>
    </row>
    <row r="29" spans="2:14" ht="21" customHeight="1" thickBot="1" x14ac:dyDescent="0.25">
      <c r="B29" s="407"/>
      <c r="C29" s="21" t="s">
        <v>93</v>
      </c>
      <c r="D29" s="22">
        <v>82</v>
      </c>
      <c r="E29" s="23" t="s">
        <v>94</v>
      </c>
      <c r="F29" s="24">
        <v>32</v>
      </c>
      <c r="G29" s="22">
        <v>51</v>
      </c>
      <c r="H29" s="23" t="s">
        <v>94</v>
      </c>
      <c r="I29" s="24">
        <v>36</v>
      </c>
      <c r="L29" s="99"/>
      <c r="M29" s="99" t="s">
        <v>245</v>
      </c>
      <c r="N29" s="99"/>
    </row>
    <row r="30" spans="2:14" ht="21" customHeight="1" x14ac:dyDescent="0.2">
      <c r="B30" s="405">
        <v>0.60416666666666663</v>
      </c>
      <c r="C30" s="19">
        <v>5</v>
      </c>
      <c r="D30" s="411">
        <v>25</v>
      </c>
      <c r="E30" s="412"/>
      <c r="F30" s="413"/>
      <c r="G30" s="420">
        <v>46</v>
      </c>
      <c r="H30" s="421"/>
      <c r="I30" s="422"/>
      <c r="L30" s="99"/>
      <c r="M30" s="99" t="s">
        <v>246</v>
      </c>
      <c r="N30" s="99"/>
    </row>
    <row r="31" spans="2:14" ht="21" customHeight="1" x14ac:dyDescent="0.2">
      <c r="B31" s="406"/>
      <c r="C31" s="20" t="s">
        <v>90</v>
      </c>
      <c r="D31" s="73" t="s">
        <v>145</v>
      </c>
      <c r="E31" s="39" t="s">
        <v>0</v>
      </c>
      <c r="F31" s="69" t="s">
        <v>147</v>
      </c>
      <c r="G31" s="59" t="s">
        <v>82</v>
      </c>
      <c r="H31" s="39" t="s">
        <v>0</v>
      </c>
      <c r="I31" s="58" t="s">
        <v>145</v>
      </c>
      <c r="J31" s="37"/>
      <c r="L31" s="99"/>
      <c r="M31" s="99" t="s">
        <v>247</v>
      </c>
      <c r="N31" s="99"/>
    </row>
    <row r="32" spans="2:14" ht="21" customHeight="1" x14ac:dyDescent="0.2">
      <c r="B32" s="406"/>
      <c r="C32" s="20" t="s">
        <v>97</v>
      </c>
      <c r="D32" s="423" t="s">
        <v>80</v>
      </c>
      <c r="E32" s="424"/>
      <c r="F32" s="425"/>
      <c r="G32" s="423" t="s">
        <v>147</v>
      </c>
      <c r="H32" s="424"/>
      <c r="I32" s="425"/>
      <c r="L32" s="99"/>
      <c r="M32" s="99" t="s">
        <v>249</v>
      </c>
      <c r="N32" s="99"/>
    </row>
    <row r="33" spans="2:14" ht="21" customHeight="1" x14ac:dyDescent="0.2">
      <c r="B33" s="406"/>
      <c r="C33" s="20" t="s">
        <v>91</v>
      </c>
      <c r="D33" s="42" t="s">
        <v>80</v>
      </c>
      <c r="E33" s="39" t="s">
        <v>92</v>
      </c>
      <c r="F33" s="43" t="s">
        <v>58</v>
      </c>
      <c r="G33" s="42" t="s">
        <v>146</v>
      </c>
      <c r="H33" s="39" t="s">
        <v>151</v>
      </c>
      <c r="I33" s="43" t="s">
        <v>147</v>
      </c>
      <c r="L33" s="99"/>
      <c r="M33" s="99" t="s">
        <v>248</v>
      </c>
      <c r="N33" s="99"/>
    </row>
    <row r="34" spans="2:14" ht="21" customHeight="1" thickBot="1" x14ac:dyDescent="0.25">
      <c r="B34" s="407"/>
      <c r="C34" s="21" t="s">
        <v>93</v>
      </c>
      <c r="D34" s="44">
        <v>34</v>
      </c>
      <c r="E34" s="45" t="s">
        <v>95</v>
      </c>
      <c r="F34" s="46">
        <v>39</v>
      </c>
      <c r="G34" s="44">
        <v>22</v>
      </c>
      <c r="H34" s="45" t="s">
        <v>94</v>
      </c>
      <c r="I34" s="46">
        <v>50</v>
      </c>
      <c r="L34" s="13" t="s">
        <v>265</v>
      </c>
      <c r="N34" s="99"/>
    </row>
    <row r="35" spans="2:14" ht="21" customHeight="1" x14ac:dyDescent="0.2">
      <c r="G35" s="13"/>
      <c r="H35" s="13"/>
      <c r="I35" s="13"/>
      <c r="N35" s="99"/>
    </row>
    <row r="36" spans="2:14" ht="21" customHeight="1" x14ac:dyDescent="0.2">
      <c r="G36" s="13"/>
      <c r="H36" s="13"/>
      <c r="I36" s="13"/>
    </row>
    <row r="37" spans="2:14" ht="21" customHeight="1" x14ac:dyDescent="0.2"/>
    <row r="38" spans="2:14" x14ac:dyDescent="0.2">
      <c r="B38" s="27"/>
    </row>
    <row r="39" spans="2:14" ht="18" customHeight="1" x14ac:dyDescent="0.2"/>
  </sheetData>
  <mergeCells count="29">
    <mergeCell ref="B25:B29"/>
    <mergeCell ref="D25:F25"/>
    <mergeCell ref="G25:I25"/>
    <mergeCell ref="D27:F27"/>
    <mergeCell ref="G27:I27"/>
    <mergeCell ref="B30:B34"/>
    <mergeCell ref="D30:F30"/>
    <mergeCell ref="G30:I30"/>
    <mergeCell ref="D32:F32"/>
    <mergeCell ref="G32:I32"/>
    <mergeCell ref="B15:B19"/>
    <mergeCell ref="D15:F15"/>
    <mergeCell ref="G15:I15"/>
    <mergeCell ref="D17:F17"/>
    <mergeCell ref="G17:I17"/>
    <mergeCell ref="B20:B24"/>
    <mergeCell ref="D20:F20"/>
    <mergeCell ref="G20:I20"/>
    <mergeCell ref="D22:F22"/>
    <mergeCell ref="G22:I22"/>
    <mergeCell ref="A1:J1"/>
    <mergeCell ref="D5:E5"/>
    <mergeCell ref="D9:F9"/>
    <mergeCell ref="G9:I9"/>
    <mergeCell ref="B10:B14"/>
    <mergeCell ref="D10:F10"/>
    <mergeCell ref="G10:I10"/>
    <mergeCell ref="D12:F12"/>
    <mergeCell ref="G12:I12"/>
  </mergeCells>
  <phoneticPr fontId="2"/>
  <pageMargins left="0.25" right="0.25" top="0.75" bottom="0.75" header="0.3" footer="0.3"/>
  <pageSetup paperSize="9" scale="7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6"/>
  <sheetViews>
    <sheetView showGridLines="0" topLeftCell="A10" zoomScaleNormal="100" workbookViewId="0">
      <selection activeCell="F32" sqref="F32"/>
    </sheetView>
  </sheetViews>
  <sheetFormatPr defaultColWidth="9.90625" defaultRowHeight="13" x14ac:dyDescent="0.2"/>
  <cols>
    <col min="1" max="1" width="21.6328125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6" width="14.453125" style="15" customWidth="1"/>
    <col min="7" max="7" width="11.26953125" style="13" customWidth="1"/>
    <col min="8" max="8" width="3.6328125" style="13" customWidth="1"/>
    <col min="9" max="9" width="12.08984375" style="13" customWidth="1"/>
    <col min="10" max="10" width="4.6328125" style="13" customWidth="1"/>
    <col min="11" max="12" width="9.90625" style="13"/>
    <col min="13" max="13" width="13.1796875" style="13" customWidth="1"/>
    <col min="14" max="16384" width="9.90625" style="13"/>
  </cols>
  <sheetData>
    <row r="1" spans="1:12" ht="35.25" customHeight="1" x14ac:dyDescent="0.3">
      <c r="A1" s="401" t="s">
        <v>100</v>
      </c>
      <c r="B1" s="401"/>
      <c r="C1" s="401"/>
      <c r="D1" s="401"/>
      <c r="E1" s="401"/>
      <c r="F1" s="401"/>
      <c r="G1" s="401"/>
      <c r="H1" s="401"/>
      <c r="I1" s="70"/>
    </row>
    <row r="2" spans="1:12" ht="24.75" customHeight="1" x14ac:dyDescent="0.2">
      <c r="A2" s="14"/>
      <c r="B2" s="14"/>
      <c r="C2" s="14"/>
      <c r="D2" s="14"/>
      <c r="E2" s="14"/>
      <c r="F2" s="14"/>
      <c r="J2" s="101" t="s">
        <v>228</v>
      </c>
    </row>
    <row r="3" spans="1:12" ht="21" customHeight="1" x14ac:dyDescent="0.2">
      <c r="B3" s="13" t="s">
        <v>175</v>
      </c>
    </row>
    <row r="4" spans="1:12" ht="21" customHeight="1" x14ac:dyDescent="0.2">
      <c r="B4" s="13" t="s">
        <v>85</v>
      </c>
      <c r="J4" s="56" t="s">
        <v>229</v>
      </c>
      <c r="K4" s="13" t="s">
        <v>230</v>
      </c>
    </row>
    <row r="5" spans="1:12" ht="21" customHeight="1" x14ac:dyDescent="0.2">
      <c r="B5" s="16" t="s">
        <v>105</v>
      </c>
      <c r="D5" s="15" t="s">
        <v>188</v>
      </c>
      <c r="F5" s="13"/>
      <c r="J5" s="56"/>
      <c r="K5" s="13" t="s">
        <v>231</v>
      </c>
    </row>
    <row r="6" spans="1:12" ht="21" customHeight="1" x14ac:dyDescent="0.2">
      <c r="B6" s="13" t="s">
        <v>106</v>
      </c>
      <c r="D6" s="15" t="s">
        <v>179</v>
      </c>
      <c r="F6" s="13"/>
      <c r="J6" s="56"/>
      <c r="K6" s="13" t="s">
        <v>232</v>
      </c>
    </row>
    <row r="7" spans="1:12" ht="21" customHeight="1" x14ac:dyDescent="0.2">
      <c r="B7" s="13" t="s">
        <v>96</v>
      </c>
      <c r="D7" s="15" t="s">
        <v>57</v>
      </c>
      <c r="J7" s="56" t="s">
        <v>233</v>
      </c>
      <c r="K7" s="13" t="s">
        <v>235</v>
      </c>
    </row>
    <row r="8" spans="1:12" ht="21" customHeight="1" x14ac:dyDescent="0.2">
      <c r="F8" s="64" t="s">
        <v>189</v>
      </c>
      <c r="J8" s="56"/>
      <c r="K8" s="13" t="s">
        <v>234</v>
      </c>
    </row>
    <row r="9" spans="1:12" ht="21" customHeight="1" x14ac:dyDescent="0.2">
      <c r="F9" s="74" t="s">
        <v>226</v>
      </c>
      <c r="J9" s="56" t="s">
        <v>236</v>
      </c>
      <c r="K9" s="13" t="s">
        <v>237</v>
      </c>
    </row>
    <row r="10" spans="1:12" ht="21" customHeight="1" thickBot="1" x14ac:dyDescent="0.25">
      <c r="J10" s="56" t="s">
        <v>238</v>
      </c>
      <c r="K10" s="13" t="s">
        <v>255</v>
      </c>
    </row>
    <row r="11" spans="1:12" ht="21" customHeight="1" thickBot="1" x14ac:dyDescent="0.25">
      <c r="B11" s="17" t="s">
        <v>87</v>
      </c>
      <c r="C11" s="18"/>
      <c r="D11" s="402" t="s">
        <v>268</v>
      </c>
      <c r="E11" s="403"/>
      <c r="F11" s="404"/>
      <c r="J11" s="56"/>
      <c r="K11" s="13" t="s">
        <v>256</v>
      </c>
    </row>
    <row r="12" spans="1:12" ht="20.25" customHeight="1" x14ac:dyDescent="0.2">
      <c r="B12" s="405">
        <v>0.59375</v>
      </c>
      <c r="C12" s="19">
        <v>1</v>
      </c>
      <c r="D12" s="408">
        <v>32</v>
      </c>
      <c r="E12" s="409"/>
      <c r="F12" s="410"/>
      <c r="J12" s="56" t="s">
        <v>250</v>
      </c>
      <c r="K12" s="13" t="s">
        <v>266</v>
      </c>
    </row>
    <row r="13" spans="1:12" ht="21" customHeight="1" x14ac:dyDescent="0.2">
      <c r="B13" s="406"/>
      <c r="C13" s="20" t="s">
        <v>90</v>
      </c>
      <c r="D13" s="69" t="s">
        <v>131</v>
      </c>
      <c r="E13" s="39" t="s">
        <v>0</v>
      </c>
      <c r="F13" s="72" t="s">
        <v>55</v>
      </c>
      <c r="J13" s="56" t="s">
        <v>257</v>
      </c>
      <c r="K13" s="13" t="s">
        <v>258</v>
      </c>
      <c r="L13" s="7"/>
    </row>
    <row r="14" spans="1:12" ht="21" customHeight="1" x14ac:dyDescent="0.2">
      <c r="B14" s="406"/>
      <c r="C14" s="20" t="s">
        <v>97</v>
      </c>
      <c r="D14" s="423" t="s">
        <v>149</v>
      </c>
      <c r="E14" s="424"/>
      <c r="F14" s="425"/>
      <c r="J14" s="56"/>
      <c r="K14" s="13" t="s">
        <v>267</v>
      </c>
    </row>
    <row r="15" spans="1:12" ht="21" customHeight="1" x14ac:dyDescent="0.2">
      <c r="B15" s="406"/>
      <c r="C15" s="20" t="s">
        <v>91</v>
      </c>
      <c r="D15" s="40" t="s">
        <v>149</v>
      </c>
      <c r="E15" s="39" t="s">
        <v>92</v>
      </c>
      <c r="F15" s="41" t="s">
        <v>58</v>
      </c>
      <c r="J15" s="56" t="s">
        <v>259</v>
      </c>
      <c r="K15" s="13" t="s">
        <v>260</v>
      </c>
    </row>
    <row r="16" spans="1:12" ht="21" customHeight="1" thickBot="1" x14ac:dyDescent="0.25">
      <c r="B16" s="407"/>
      <c r="C16" s="21" t="s">
        <v>93</v>
      </c>
      <c r="D16" s="22">
        <v>51</v>
      </c>
      <c r="E16" s="23" t="s">
        <v>94</v>
      </c>
      <c r="F16" s="24">
        <v>24</v>
      </c>
      <c r="L16" s="99"/>
    </row>
    <row r="17" spans="1:12" ht="21" customHeight="1" x14ac:dyDescent="0.2">
      <c r="B17" s="405">
        <v>0.64583333333333337</v>
      </c>
      <c r="C17" s="19">
        <v>2</v>
      </c>
      <c r="D17" s="438">
        <v>44</v>
      </c>
      <c r="E17" s="439"/>
      <c r="F17" s="440"/>
      <c r="J17" s="102" t="s">
        <v>270</v>
      </c>
      <c r="L17" s="99"/>
    </row>
    <row r="18" spans="1:12" ht="21" customHeight="1" x14ac:dyDescent="0.2">
      <c r="B18" s="406"/>
      <c r="C18" s="20" t="s">
        <v>90</v>
      </c>
      <c r="D18" s="69" t="s">
        <v>149</v>
      </c>
      <c r="E18" s="39" t="s">
        <v>0</v>
      </c>
      <c r="F18" s="72" t="s">
        <v>58</v>
      </c>
      <c r="L18" s="99"/>
    </row>
    <row r="19" spans="1:12" ht="21" customHeight="1" x14ac:dyDescent="0.2">
      <c r="B19" s="406"/>
      <c r="C19" s="20" t="s">
        <v>97</v>
      </c>
      <c r="D19" s="417" t="s">
        <v>55</v>
      </c>
      <c r="E19" s="418"/>
      <c r="F19" s="419"/>
      <c r="J19" s="100" t="s">
        <v>239</v>
      </c>
      <c r="K19" s="7" t="s">
        <v>269</v>
      </c>
      <c r="L19" s="99"/>
    </row>
    <row r="20" spans="1:12" ht="21" customHeight="1" x14ac:dyDescent="0.2">
      <c r="B20" s="406"/>
      <c r="C20" s="20" t="s">
        <v>91</v>
      </c>
      <c r="D20" s="40" t="s">
        <v>131</v>
      </c>
      <c r="E20" s="39" t="s">
        <v>92</v>
      </c>
      <c r="F20" s="41" t="s">
        <v>55</v>
      </c>
      <c r="J20" s="100" t="s">
        <v>240</v>
      </c>
      <c r="K20" s="7" t="s">
        <v>251</v>
      </c>
      <c r="L20" s="99"/>
    </row>
    <row r="21" spans="1:12" ht="21" customHeight="1" thickBot="1" x14ac:dyDescent="0.25">
      <c r="B21" s="407"/>
      <c r="C21" s="21" t="s">
        <v>93</v>
      </c>
      <c r="D21" s="44">
        <v>57</v>
      </c>
      <c r="E21" s="45" t="s">
        <v>95</v>
      </c>
      <c r="F21" s="46">
        <v>36</v>
      </c>
      <c r="J21" s="100" t="s">
        <v>241</v>
      </c>
      <c r="K21" s="7" t="s">
        <v>242</v>
      </c>
      <c r="L21" s="99"/>
    </row>
    <row r="22" spans="1:12" ht="21" customHeight="1" x14ac:dyDescent="0.2">
      <c r="B22" s="405">
        <v>0.69791666666666663</v>
      </c>
      <c r="C22" s="19">
        <v>3</v>
      </c>
      <c r="D22" s="429">
        <v>70</v>
      </c>
      <c r="E22" s="430"/>
      <c r="F22" s="431"/>
      <c r="J22" s="100"/>
      <c r="K22" s="7" t="s">
        <v>243</v>
      </c>
    </row>
    <row r="23" spans="1:12" ht="21" customHeight="1" x14ac:dyDescent="0.2">
      <c r="B23" s="406"/>
      <c r="C23" s="20" t="s">
        <v>90</v>
      </c>
      <c r="D23" s="58" t="s">
        <v>149</v>
      </c>
      <c r="E23" s="39" t="s">
        <v>0</v>
      </c>
      <c r="F23" s="71" t="s">
        <v>148</v>
      </c>
      <c r="J23" s="100" t="s">
        <v>238</v>
      </c>
      <c r="K23" s="7" t="s">
        <v>315</v>
      </c>
    </row>
    <row r="24" spans="1:12" ht="21" customHeight="1" x14ac:dyDescent="0.2">
      <c r="A24" s="77"/>
      <c r="B24" s="406"/>
      <c r="C24" s="20" t="s">
        <v>97</v>
      </c>
      <c r="D24" s="417" t="s">
        <v>58</v>
      </c>
      <c r="E24" s="418"/>
      <c r="F24" s="419"/>
      <c r="J24" s="100" t="s">
        <v>250</v>
      </c>
      <c r="K24" s="7" t="s">
        <v>261</v>
      </c>
    </row>
    <row r="25" spans="1:12" ht="21" customHeight="1" x14ac:dyDescent="0.2">
      <c r="B25" s="406"/>
      <c r="C25" s="20" t="s">
        <v>91</v>
      </c>
      <c r="D25" s="40" t="s">
        <v>58</v>
      </c>
      <c r="E25" s="39" t="s">
        <v>92</v>
      </c>
      <c r="F25" s="41" t="s">
        <v>131</v>
      </c>
      <c r="J25" s="56"/>
    </row>
    <row r="26" spans="1:12" ht="21" customHeight="1" thickBot="1" x14ac:dyDescent="0.25">
      <c r="B26" s="407"/>
      <c r="C26" s="21" t="s">
        <v>93</v>
      </c>
      <c r="D26" s="22">
        <v>27</v>
      </c>
      <c r="E26" s="23" t="s">
        <v>94</v>
      </c>
      <c r="F26" s="24">
        <v>47</v>
      </c>
    </row>
    <row r="27" spans="1:12" ht="21" customHeight="1" x14ac:dyDescent="0.2">
      <c r="B27" s="405">
        <v>0.75</v>
      </c>
      <c r="C27" s="19">
        <v>4</v>
      </c>
      <c r="D27" s="438">
        <v>42</v>
      </c>
      <c r="E27" s="439"/>
      <c r="F27" s="440"/>
      <c r="J27" s="101" t="s">
        <v>262</v>
      </c>
    </row>
    <row r="28" spans="1:12" ht="21" customHeight="1" x14ac:dyDescent="0.2">
      <c r="B28" s="406"/>
      <c r="C28" s="20" t="s">
        <v>90</v>
      </c>
      <c r="D28" s="69" t="s">
        <v>58</v>
      </c>
      <c r="E28" s="39" t="s">
        <v>0</v>
      </c>
      <c r="F28" s="72" t="s">
        <v>131</v>
      </c>
      <c r="J28" s="99" t="s">
        <v>264</v>
      </c>
      <c r="L28" s="99"/>
    </row>
    <row r="29" spans="1:12" ht="21" customHeight="1" x14ac:dyDescent="0.2">
      <c r="B29" s="406"/>
      <c r="C29" s="20" t="s">
        <v>97</v>
      </c>
      <c r="D29" s="423" t="s">
        <v>148</v>
      </c>
      <c r="E29" s="424"/>
      <c r="F29" s="425"/>
      <c r="J29" s="99"/>
      <c r="K29" s="99" t="s">
        <v>245</v>
      </c>
      <c r="L29" s="99"/>
    </row>
    <row r="30" spans="1:12" ht="21" customHeight="1" x14ac:dyDescent="0.2">
      <c r="B30" s="406"/>
      <c r="C30" s="20" t="s">
        <v>91</v>
      </c>
      <c r="D30" s="42" t="s">
        <v>149</v>
      </c>
      <c r="E30" s="39" t="s">
        <v>92</v>
      </c>
      <c r="F30" s="43" t="s">
        <v>148</v>
      </c>
      <c r="J30" s="99"/>
      <c r="K30" s="99" t="s">
        <v>246</v>
      </c>
      <c r="L30" s="99"/>
    </row>
    <row r="31" spans="1:12" ht="21" customHeight="1" thickBot="1" x14ac:dyDescent="0.25">
      <c r="B31" s="407"/>
      <c r="C31" s="21" t="s">
        <v>93</v>
      </c>
      <c r="D31" s="22">
        <v>24</v>
      </c>
      <c r="E31" s="23" t="s">
        <v>94</v>
      </c>
      <c r="F31" s="24">
        <v>93</v>
      </c>
      <c r="J31" s="99"/>
      <c r="K31" s="99" t="s">
        <v>247</v>
      </c>
      <c r="L31" s="99"/>
    </row>
    <row r="32" spans="1:12" ht="21" customHeight="1" x14ac:dyDescent="0.2">
      <c r="B32" s="96"/>
      <c r="I32" s="69"/>
      <c r="J32" s="99"/>
      <c r="K32" s="99" t="s">
        <v>249</v>
      </c>
      <c r="L32" s="99"/>
    </row>
    <row r="33" spans="2:12" ht="21" customHeight="1" x14ac:dyDescent="0.2">
      <c r="B33" s="97"/>
      <c r="J33" s="99"/>
      <c r="K33" s="99" t="s">
        <v>248</v>
      </c>
      <c r="L33" s="99"/>
    </row>
    <row r="34" spans="2:12" ht="21" customHeight="1" x14ac:dyDescent="0.2">
      <c r="B34" s="97"/>
      <c r="J34" s="13" t="s">
        <v>265</v>
      </c>
      <c r="L34" s="99"/>
    </row>
    <row r="35" spans="2:12" ht="21" customHeight="1" x14ac:dyDescent="0.2">
      <c r="B35" s="97"/>
      <c r="L35" s="99"/>
    </row>
    <row r="36" spans="2:12" ht="21" customHeight="1" x14ac:dyDescent="0.2">
      <c r="B36" s="97"/>
    </row>
  </sheetData>
  <mergeCells count="14">
    <mergeCell ref="A1:H1"/>
    <mergeCell ref="D17:F17"/>
    <mergeCell ref="D19:F19"/>
    <mergeCell ref="B17:B21"/>
    <mergeCell ref="B12:B16"/>
    <mergeCell ref="D11:F11"/>
    <mergeCell ref="D12:F12"/>
    <mergeCell ref="D14:F14"/>
    <mergeCell ref="D27:F27"/>
    <mergeCell ref="D29:F29"/>
    <mergeCell ref="D22:F22"/>
    <mergeCell ref="D24:F24"/>
    <mergeCell ref="B27:B31"/>
    <mergeCell ref="B22:B26"/>
  </mergeCells>
  <phoneticPr fontId="2"/>
  <pageMargins left="0.25" right="0.25" top="0.75" bottom="0.75" header="0.3" footer="0.3"/>
  <pageSetup paperSize="9" scale="7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9"/>
  <sheetViews>
    <sheetView showGridLines="0" topLeftCell="A7" zoomScaleNormal="100" workbookViewId="0">
      <selection activeCell="I30" sqref="I30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81640625" style="13" customWidth="1"/>
    <col min="11" max="11" width="4.08984375" style="13" customWidth="1"/>
    <col min="12" max="12" width="4.6328125" style="13" customWidth="1"/>
    <col min="13" max="16384" width="9.90625" style="13"/>
  </cols>
  <sheetData>
    <row r="1" spans="1:13" ht="35.25" customHeight="1" x14ac:dyDescent="0.3">
      <c r="A1" s="401" t="s">
        <v>100</v>
      </c>
      <c r="B1" s="401"/>
      <c r="C1" s="401"/>
      <c r="D1" s="401"/>
      <c r="E1" s="401"/>
      <c r="F1" s="401"/>
      <c r="G1" s="401"/>
      <c r="H1" s="401"/>
      <c r="I1" s="401"/>
      <c r="J1" s="401"/>
      <c r="K1" s="103"/>
    </row>
    <row r="2" spans="1:13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101" t="s">
        <v>228</v>
      </c>
    </row>
    <row r="3" spans="1:13" ht="21" customHeight="1" x14ac:dyDescent="0.2">
      <c r="B3" s="13" t="s">
        <v>104</v>
      </c>
      <c r="G3" s="13" t="s">
        <v>182</v>
      </c>
    </row>
    <row r="4" spans="1:13" ht="21" customHeight="1" x14ac:dyDescent="0.2">
      <c r="B4" s="13" t="s">
        <v>102</v>
      </c>
      <c r="G4" s="15" t="s">
        <v>223</v>
      </c>
      <c r="L4" s="56" t="s">
        <v>229</v>
      </c>
      <c r="M4" s="13" t="s">
        <v>230</v>
      </c>
    </row>
    <row r="5" spans="1:13" ht="21" customHeight="1" x14ac:dyDescent="0.2">
      <c r="B5" s="16" t="s">
        <v>110</v>
      </c>
      <c r="D5" s="15" t="s">
        <v>297</v>
      </c>
      <c r="L5" s="56"/>
      <c r="M5" s="13" t="s">
        <v>231</v>
      </c>
    </row>
    <row r="6" spans="1:13" ht="21" customHeight="1" x14ac:dyDescent="0.2">
      <c r="B6" s="13" t="s">
        <v>86</v>
      </c>
      <c r="D6" s="15" t="s">
        <v>253</v>
      </c>
      <c r="L6" s="56"/>
      <c r="M6" s="13" t="s">
        <v>232</v>
      </c>
    </row>
    <row r="7" spans="1:13" ht="21" customHeight="1" x14ac:dyDescent="0.2">
      <c r="B7" s="13" t="s">
        <v>96</v>
      </c>
      <c r="D7" s="15" t="s">
        <v>311</v>
      </c>
      <c r="L7" s="56" t="s">
        <v>233</v>
      </c>
      <c r="M7" s="13" t="s">
        <v>235</v>
      </c>
    </row>
    <row r="8" spans="1:13" ht="18.75" customHeight="1" thickBot="1" x14ac:dyDescent="0.25">
      <c r="L8" s="56"/>
      <c r="M8" s="13" t="s">
        <v>234</v>
      </c>
    </row>
    <row r="9" spans="1:13" ht="21" customHeight="1" thickBot="1" x14ac:dyDescent="0.25">
      <c r="B9" s="17" t="s">
        <v>87</v>
      </c>
      <c r="C9" s="18"/>
      <c r="D9" s="402" t="s">
        <v>88</v>
      </c>
      <c r="E9" s="403"/>
      <c r="F9" s="404"/>
      <c r="G9" s="402" t="s">
        <v>89</v>
      </c>
      <c r="H9" s="403"/>
      <c r="I9" s="404"/>
      <c r="L9" s="56" t="s">
        <v>236</v>
      </c>
      <c r="M9" s="13" t="s">
        <v>237</v>
      </c>
    </row>
    <row r="10" spans="1:13" ht="20.25" customHeight="1" x14ac:dyDescent="0.2">
      <c r="B10" s="405">
        <v>0.41666666666666669</v>
      </c>
      <c r="C10" s="19">
        <v>1</v>
      </c>
      <c r="D10" s="420">
        <v>42</v>
      </c>
      <c r="E10" s="421"/>
      <c r="F10" s="422"/>
      <c r="G10" s="420">
        <v>10</v>
      </c>
      <c r="H10" s="421"/>
      <c r="I10" s="422"/>
      <c r="L10" s="56" t="s">
        <v>238</v>
      </c>
      <c r="M10" s="13" t="s">
        <v>255</v>
      </c>
    </row>
    <row r="11" spans="1:13" ht="21" customHeight="1" x14ac:dyDescent="0.2">
      <c r="B11" s="406"/>
      <c r="C11" s="20" t="s">
        <v>90</v>
      </c>
      <c r="D11" s="57" t="s">
        <v>154</v>
      </c>
      <c r="E11" s="39" t="s">
        <v>0</v>
      </c>
      <c r="F11" s="62" t="s">
        <v>82</v>
      </c>
      <c r="G11" s="58" t="s">
        <v>127</v>
      </c>
      <c r="H11" s="39" t="s">
        <v>0</v>
      </c>
      <c r="I11" s="71" t="s">
        <v>129</v>
      </c>
      <c r="L11" s="56"/>
      <c r="M11" s="13" t="s">
        <v>256</v>
      </c>
    </row>
    <row r="12" spans="1:13" ht="21" customHeight="1" x14ac:dyDescent="0.2">
      <c r="B12" s="406"/>
      <c r="C12" s="20" t="s">
        <v>97</v>
      </c>
      <c r="D12" s="423" t="s">
        <v>80</v>
      </c>
      <c r="E12" s="424"/>
      <c r="F12" s="425"/>
      <c r="G12" s="423" t="s">
        <v>153</v>
      </c>
      <c r="H12" s="424"/>
      <c r="I12" s="425"/>
      <c r="L12" s="56" t="s">
        <v>250</v>
      </c>
      <c r="M12" s="13" t="s">
        <v>266</v>
      </c>
    </row>
    <row r="13" spans="1:13" ht="21" customHeight="1" x14ac:dyDescent="0.2">
      <c r="B13" s="406"/>
      <c r="C13" s="20" t="s">
        <v>91</v>
      </c>
      <c r="D13" s="42" t="s">
        <v>152</v>
      </c>
      <c r="E13" s="39" t="s">
        <v>92</v>
      </c>
      <c r="F13" s="43" t="s">
        <v>58</v>
      </c>
      <c r="G13" s="53" t="s">
        <v>143</v>
      </c>
      <c r="H13" s="39" t="s">
        <v>92</v>
      </c>
      <c r="I13" s="43" t="s">
        <v>131</v>
      </c>
      <c r="L13" s="56" t="s">
        <v>257</v>
      </c>
      <c r="M13" s="13" t="s">
        <v>258</v>
      </c>
    </row>
    <row r="14" spans="1:13" ht="21" customHeight="1" thickBot="1" x14ac:dyDescent="0.25">
      <c r="B14" s="407"/>
      <c r="C14" s="21" t="s">
        <v>93</v>
      </c>
      <c r="D14" s="44">
        <v>62</v>
      </c>
      <c r="E14" s="45" t="s">
        <v>95</v>
      </c>
      <c r="F14" s="46">
        <v>22</v>
      </c>
      <c r="G14" s="22">
        <v>31</v>
      </c>
      <c r="H14" s="23" t="s">
        <v>94</v>
      </c>
      <c r="I14" s="24">
        <v>17</v>
      </c>
      <c r="L14" s="56"/>
      <c r="M14" s="13" t="s">
        <v>267</v>
      </c>
    </row>
    <row r="15" spans="1:13" ht="21" customHeight="1" x14ac:dyDescent="0.2">
      <c r="B15" s="405">
        <v>0.46875</v>
      </c>
      <c r="C15" s="19">
        <v>2</v>
      </c>
      <c r="D15" s="429">
        <v>51</v>
      </c>
      <c r="E15" s="430"/>
      <c r="F15" s="431"/>
      <c r="G15" s="429">
        <v>15</v>
      </c>
      <c r="H15" s="430"/>
      <c r="I15" s="431"/>
      <c r="L15" s="56" t="s">
        <v>259</v>
      </c>
      <c r="M15" s="13" t="s">
        <v>260</v>
      </c>
    </row>
    <row r="16" spans="1:13" ht="21" customHeight="1" x14ac:dyDescent="0.2">
      <c r="B16" s="406"/>
      <c r="C16" s="20" t="s">
        <v>90</v>
      </c>
      <c r="D16" s="57" t="s">
        <v>152</v>
      </c>
      <c r="E16" s="39" t="s">
        <v>0</v>
      </c>
      <c r="F16" s="62" t="s">
        <v>58</v>
      </c>
      <c r="G16" s="58" t="s">
        <v>156</v>
      </c>
      <c r="H16" s="39" t="s">
        <v>0</v>
      </c>
      <c r="I16" s="71" t="s">
        <v>131</v>
      </c>
    </row>
    <row r="17" spans="2:13" ht="21" customHeight="1" x14ac:dyDescent="0.2">
      <c r="B17" s="406"/>
      <c r="C17" s="20" t="s">
        <v>97</v>
      </c>
      <c r="D17" s="423" t="s">
        <v>82</v>
      </c>
      <c r="E17" s="424"/>
      <c r="F17" s="425"/>
      <c r="G17" s="423" t="s">
        <v>129</v>
      </c>
      <c r="H17" s="424"/>
      <c r="I17" s="425"/>
      <c r="L17" s="102" t="s">
        <v>244</v>
      </c>
    </row>
    <row r="18" spans="2:13" ht="21" customHeight="1" x14ac:dyDescent="0.2">
      <c r="B18" s="406"/>
      <c r="C18" s="20" t="s">
        <v>91</v>
      </c>
      <c r="D18" s="42" t="s">
        <v>154</v>
      </c>
      <c r="E18" s="39" t="s">
        <v>92</v>
      </c>
      <c r="F18" s="43" t="s">
        <v>82</v>
      </c>
      <c r="G18" s="42" t="s">
        <v>127</v>
      </c>
      <c r="H18" s="39" t="s">
        <v>92</v>
      </c>
      <c r="I18" s="43" t="s">
        <v>129</v>
      </c>
    </row>
    <row r="19" spans="2:13" ht="21" customHeight="1" thickBot="1" x14ac:dyDescent="0.25">
      <c r="B19" s="407"/>
      <c r="C19" s="21" t="s">
        <v>93</v>
      </c>
      <c r="D19" s="22">
        <v>20</v>
      </c>
      <c r="E19" s="23" t="s">
        <v>94</v>
      </c>
      <c r="F19" s="24">
        <v>58</v>
      </c>
      <c r="G19" s="44">
        <v>20</v>
      </c>
      <c r="H19" s="45" t="s">
        <v>95</v>
      </c>
      <c r="I19" s="46">
        <v>69</v>
      </c>
      <c r="L19" s="100" t="s">
        <v>239</v>
      </c>
      <c r="M19" s="7" t="s">
        <v>254</v>
      </c>
    </row>
    <row r="20" spans="2:13" ht="21" customHeight="1" x14ac:dyDescent="0.2">
      <c r="B20" s="405">
        <v>0.52083333333333337</v>
      </c>
      <c r="C20" s="19">
        <v>3</v>
      </c>
      <c r="D20" s="435">
        <v>32</v>
      </c>
      <c r="E20" s="436"/>
      <c r="F20" s="437"/>
      <c r="G20" s="435">
        <v>2</v>
      </c>
      <c r="H20" s="436"/>
      <c r="I20" s="437"/>
      <c r="L20" s="100" t="s">
        <v>240</v>
      </c>
      <c r="M20" s="7" t="s">
        <v>251</v>
      </c>
    </row>
    <row r="21" spans="2:13" ht="21" customHeight="1" x14ac:dyDescent="0.2">
      <c r="B21" s="406"/>
      <c r="C21" s="20" t="s">
        <v>90</v>
      </c>
      <c r="D21" s="57" t="s">
        <v>80</v>
      </c>
      <c r="E21" s="39" t="s">
        <v>0</v>
      </c>
      <c r="F21" s="62" t="s">
        <v>154</v>
      </c>
      <c r="G21" s="58" t="s">
        <v>153</v>
      </c>
      <c r="H21" s="39" t="s">
        <v>0</v>
      </c>
      <c r="I21" s="71" t="s">
        <v>127</v>
      </c>
      <c r="L21" s="100" t="s">
        <v>241</v>
      </c>
      <c r="M21" s="7" t="s">
        <v>313</v>
      </c>
    </row>
    <row r="22" spans="2:13" ht="21" customHeight="1" x14ac:dyDescent="0.2">
      <c r="B22" s="406"/>
      <c r="C22" s="20" t="s">
        <v>97</v>
      </c>
      <c r="D22" s="423" t="s">
        <v>58</v>
      </c>
      <c r="E22" s="424"/>
      <c r="F22" s="425"/>
      <c r="G22" s="423" t="s">
        <v>131</v>
      </c>
      <c r="H22" s="424"/>
      <c r="I22" s="425"/>
      <c r="L22" s="100"/>
      <c r="M22" s="7" t="s">
        <v>271</v>
      </c>
    </row>
    <row r="23" spans="2:13" ht="21" customHeight="1" x14ac:dyDescent="0.2">
      <c r="B23" s="406"/>
      <c r="C23" s="20" t="s">
        <v>91</v>
      </c>
      <c r="D23" s="42" t="s">
        <v>152</v>
      </c>
      <c r="E23" s="39" t="s">
        <v>92</v>
      </c>
      <c r="F23" s="61" t="s">
        <v>143</v>
      </c>
      <c r="G23" s="53" t="s">
        <v>143</v>
      </c>
      <c r="H23" s="39" t="s">
        <v>92</v>
      </c>
      <c r="I23" s="43" t="s">
        <v>156</v>
      </c>
      <c r="L23" s="100" t="s">
        <v>238</v>
      </c>
      <c r="M23" s="7" t="s">
        <v>314</v>
      </c>
    </row>
    <row r="24" spans="2:13" ht="21" customHeight="1" thickBot="1" x14ac:dyDescent="0.25">
      <c r="B24" s="407"/>
      <c r="C24" s="21" t="s">
        <v>93</v>
      </c>
      <c r="D24" s="22">
        <v>38</v>
      </c>
      <c r="E24" s="23" t="s">
        <v>94</v>
      </c>
      <c r="F24" s="24">
        <v>17</v>
      </c>
      <c r="G24" s="22">
        <v>25</v>
      </c>
      <c r="H24" s="23" t="s">
        <v>94</v>
      </c>
      <c r="I24" s="24">
        <v>24</v>
      </c>
      <c r="L24" s="100" t="s">
        <v>250</v>
      </c>
      <c r="M24" s="13" t="s">
        <v>263</v>
      </c>
    </row>
    <row r="25" spans="2:13" ht="21" customHeight="1" x14ac:dyDescent="0.2">
      <c r="B25" s="405">
        <v>0.57291666666666663</v>
      </c>
      <c r="C25" s="19">
        <v>4</v>
      </c>
      <c r="D25" s="429">
        <v>48</v>
      </c>
      <c r="E25" s="430"/>
      <c r="F25" s="431"/>
      <c r="G25" s="429">
        <v>13</v>
      </c>
      <c r="H25" s="430"/>
      <c r="I25" s="431"/>
      <c r="L25" s="56" t="s">
        <v>257</v>
      </c>
      <c r="M25" s="7" t="s">
        <v>261</v>
      </c>
    </row>
    <row r="26" spans="2:13" ht="21" customHeight="1" x14ac:dyDescent="0.2">
      <c r="B26" s="406"/>
      <c r="C26" s="20" t="s">
        <v>90</v>
      </c>
      <c r="D26" s="57" t="s">
        <v>82</v>
      </c>
      <c r="E26" s="39" t="s">
        <v>0</v>
      </c>
      <c r="F26" s="62" t="s">
        <v>152</v>
      </c>
      <c r="G26" s="58" t="s">
        <v>129</v>
      </c>
      <c r="H26" s="39" t="s">
        <v>0</v>
      </c>
      <c r="I26" s="71" t="s">
        <v>156</v>
      </c>
    </row>
    <row r="27" spans="2:13" ht="21" customHeight="1" x14ac:dyDescent="0.2">
      <c r="B27" s="406"/>
      <c r="C27" s="20" t="s">
        <v>97</v>
      </c>
      <c r="D27" s="423" t="s">
        <v>154</v>
      </c>
      <c r="E27" s="424"/>
      <c r="F27" s="425"/>
      <c r="G27" s="423" t="s">
        <v>127</v>
      </c>
      <c r="H27" s="424"/>
      <c r="I27" s="425"/>
      <c r="L27" s="101" t="s">
        <v>262</v>
      </c>
    </row>
    <row r="28" spans="2:13" ht="21" customHeight="1" x14ac:dyDescent="0.2">
      <c r="B28" s="406"/>
      <c r="C28" s="20" t="s">
        <v>91</v>
      </c>
      <c r="D28" s="42" t="s">
        <v>80</v>
      </c>
      <c r="E28" s="39" t="s">
        <v>92</v>
      </c>
      <c r="F28" s="43" t="s">
        <v>154</v>
      </c>
      <c r="G28" s="42" t="s">
        <v>153</v>
      </c>
      <c r="H28" s="39" t="s">
        <v>92</v>
      </c>
      <c r="I28" s="61" t="s">
        <v>143</v>
      </c>
      <c r="L28" s="99" t="s">
        <v>264</v>
      </c>
    </row>
    <row r="29" spans="2:13" ht="21" customHeight="1" thickBot="1" x14ac:dyDescent="0.25">
      <c r="B29" s="407"/>
      <c r="C29" s="21" t="s">
        <v>93</v>
      </c>
      <c r="D29" s="44">
        <v>33</v>
      </c>
      <c r="E29" s="45" t="s">
        <v>95</v>
      </c>
      <c r="F29" s="46">
        <v>26</v>
      </c>
      <c r="G29" s="22">
        <v>28</v>
      </c>
      <c r="H29" s="23" t="s">
        <v>94</v>
      </c>
      <c r="I29" s="24">
        <v>38</v>
      </c>
      <c r="L29" s="99"/>
      <c r="M29" s="99" t="s">
        <v>245</v>
      </c>
    </row>
    <row r="30" spans="2:13" ht="21" customHeight="1" x14ac:dyDescent="0.2">
      <c r="B30" s="96"/>
      <c r="C30" s="95"/>
      <c r="L30" s="99"/>
      <c r="M30" s="99" t="s">
        <v>246</v>
      </c>
    </row>
    <row r="31" spans="2:13" ht="21" customHeight="1" x14ac:dyDescent="0.2">
      <c r="B31" s="97"/>
      <c r="C31" s="56"/>
      <c r="L31" s="99"/>
      <c r="M31" s="99" t="s">
        <v>247</v>
      </c>
    </row>
    <row r="32" spans="2:13" ht="21" customHeight="1" x14ac:dyDescent="0.2">
      <c r="B32" s="97"/>
      <c r="C32" s="56"/>
      <c r="L32" s="99"/>
      <c r="M32" s="99" t="s">
        <v>249</v>
      </c>
    </row>
    <row r="33" spans="2:13" ht="21" customHeight="1" x14ac:dyDescent="0.2">
      <c r="B33" s="97"/>
      <c r="C33" s="56"/>
      <c r="L33" s="99"/>
      <c r="M33" s="99" t="s">
        <v>248</v>
      </c>
    </row>
    <row r="34" spans="2:13" ht="21" customHeight="1" x14ac:dyDescent="0.2">
      <c r="B34" s="97"/>
      <c r="C34" s="56"/>
      <c r="L34" s="13" t="s">
        <v>265</v>
      </c>
    </row>
    <row r="35" spans="2:13" ht="21" customHeight="1" x14ac:dyDescent="0.2">
      <c r="G35" s="13"/>
      <c r="H35" s="13"/>
      <c r="I35" s="13"/>
    </row>
    <row r="36" spans="2:13" ht="21" customHeight="1" x14ac:dyDescent="0.2">
      <c r="G36" s="13"/>
      <c r="H36" s="13"/>
      <c r="I36" s="13"/>
    </row>
    <row r="37" spans="2:13" ht="21" customHeight="1" x14ac:dyDescent="0.2"/>
    <row r="38" spans="2:13" x14ac:dyDescent="0.2">
      <c r="B38" s="27"/>
    </row>
    <row r="39" spans="2:13" ht="18" customHeight="1" x14ac:dyDescent="0.2"/>
  </sheetData>
  <mergeCells count="23">
    <mergeCell ref="D25:F25"/>
    <mergeCell ref="G25:I25"/>
    <mergeCell ref="D27:F27"/>
    <mergeCell ref="G27:I27"/>
    <mergeCell ref="B25:B29"/>
    <mergeCell ref="B20:B24"/>
    <mergeCell ref="D15:F15"/>
    <mergeCell ref="G15:I15"/>
    <mergeCell ref="D17:F17"/>
    <mergeCell ref="G17:I17"/>
    <mergeCell ref="B15:B19"/>
    <mergeCell ref="D20:F20"/>
    <mergeCell ref="G20:I20"/>
    <mergeCell ref="D22:F22"/>
    <mergeCell ref="G22:I22"/>
    <mergeCell ref="A1:J1"/>
    <mergeCell ref="D9:F9"/>
    <mergeCell ref="G9:I9"/>
    <mergeCell ref="B10:B14"/>
    <mergeCell ref="D10:F10"/>
    <mergeCell ref="G10:I10"/>
    <mergeCell ref="D12:F12"/>
    <mergeCell ref="G12:I12"/>
  </mergeCells>
  <phoneticPr fontId="2"/>
  <pageMargins left="0.25" right="0.25" top="0.75" bottom="0.75" header="0.3" footer="0.3"/>
  <pageSetup paperSize="9" scale="7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showGridLines="0" topLeftCell="A9" zoomScaleNormal="100" workbookViewId="0">
      <selection activeCell="F31" sqref="F31"/>
    </sheetView>
  </sheetViews>
  <sheetFormatPr defaultColWidth="9.90625" defaultRowHeight="13" x14ac:dyDescent="0.2"/>
  <cols>
    <col min="1" max="1" width="21.6328125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6" width="14.453125" style="15" customWidth="1"/>
    <col min="7" max="7" width="11.26953125" style="13" customWidth="1"/>
    <col min="8" max="8" width="3.6328125" style="13" customWidth="1"/>
    <col min="9" max="9" width="12.08984375" style="13" customWidth="1"/>
    <col min="10" max="10" width="4.6328125" style="13" customWidth="1"/>
    <col min="11" max="12" width="9.90625" style="13"/>
    <col min="13" max="13" width="13.1796875" style="13" customWidth="1"/>
    <col min="14" max="18" width="9.90625" style="13"/>
    <col min="19" max="19" width="9.90625" style="13" customWidth="1"/>
    <col min="20" max="16384" width="9.90625" style="13"/>
  </cols>
  <sheetData>
    <row r="1" spans="1:11" ht="35.25" customHeight="1" x14ac:dyDescent="0.3">
      <c r="A1" s="401" t="s">
        <v>100</v>
      </c>
      <c r="B1" s="401"/>
      <c r="C1" s="401"/>
      <c r="D1" s="401"/>
      <c r="E1" s="401"/>
      <c r="F1" s="401"/>
      <c r="G1" s="401"/>
      <c r="H1" s="401"/>
    </row>
    <row r="2" spans="1:11" ht="24.75" customHeight="1" x14ac:dyDescent="0.2">
      <c r="A2" s="14"/>
      <c r="B2" s="14"/>
      <c r="C2" s="14"/>
      <c r="D2" s="14"/>
      <c r="E2" s="14"/>
      <c r="F2" s="14"/>
      <c r="J2" s="101" t="s">
        <v>228</v>
      </c>
    </row>
    <row r="3" spans="1:11" ht="21" customHeight="1" x14ac:dyDescent="0.2">
      <c r="B3" s="13" t="s">
        <v>177</v>
      </c>
    </row>
    <row r="4" spans="1:11" ht="21" customHeight="1" x14ac:dyDescent="0.2">
      <c r="B4" s="13" t="s">
        <v>85</v>
      </c>
      <c r="J4" s="56" t="s">
        <v>229</v>
      </c>
      <c r="K4" s="13" t="s">
        <v>230</v>
      </c>
    </row>
    <row r="5" spans="1:11" ht="21" customHeight="1" x14ac:dyDescent="0.2">
      <c r="B5" s="16" t="s">
        <v>105</v>
      </c>
      <c r="D5" s="15" t="s">
        <v>178</v>
      </c>
      <c r="F5" s="13"/>
      <c r="J5" s="56"/>
      <c r="K5" s="13" t="s">
        <v>231</v>
      </c>
    </row>
    <row r="6" spans="1:11" ht="21" customHeight="1" x14ac:dyDescent="0.2">
      <c r="B6" s="13" t="s">
        <v>106</v>
      </c>
      <c r="D6" s="15" t="s">
        <v>227</v>
      </c>
      <c r="F6" s="13"/>
      <c r="J6" s="56"/>
      <c r="K6" s="13" t="s">
        <v>232</v>
      </c>
    </row>
    <row r="7" spans="1:11" ht="21" customHeight="1" x14ac:dyDescent="0.2">
      <c r="B7" s="13" t="s">
        <v>96</v>
      </c>
      <c r="D7" s="15" t="s">
        <v>148</v>
      </c>
      <c r="J7" s="56" t="s">
        <v>233</v>
      </c>
      <c r="K7" s="13" t="s">
        <v>235</v>
      </c>
    </row>
    <row r="8" spans="1:11" ht="21" customHeight="1" x14ac:dyDescent="0.2">
      <c r="F8" s="64" t="s">
        <v>180</v>
      </c>
      <c r="J8" s="56"/>
      <c r="K8" s="13" t="s">
        <v>234</v>
      </c>
    </row>
    <row r="9" spans="1:11" ht="21" customHeight="1" x14ac:dyDescent="0.2">
      <c r="F9" s="74" t="s">
        <v>223</v>
      </c>
      <c r="J9" s="56" t="s">
        <v>236</v>
      </c>
      <c r="K9" s="13" t="s">
        <v>237</v>
      </c>
    </row>
    <row r="10" spans="1:11" ht="21" customHeight="1" thickBot="1" x14ac:dyDescent="0.25">
      <c r="J10" s="56" t="s">
        <v>238</v>
      </c>
      <c r="K10" s="13" t="s">
        <v>255</v>
      </c>
    </row>
    <row r="11" spans="1:11" ht="21" customHeight="1" thickBot="1" x14ac:dyDescent="0.25">
      <c r="B11" s="17" t="s">
        <v>87</v>
      </c>
      <c r="C11" s="18"/>
      <c r="D11" s="402" t="s">
        <v>176</v>
      </c>
      <c r="E11" s="403"/>
      <c r="F11" s="404"/>
      <c r="J11" s="56"/>
      <c r="K11" s="13" t="s">
        <v>256</v>
      </c>
    </row>
    <row r="12" spans="1:11" ht="20.25" customHeight="1" x14ac:dyDescent="0.2">
      <c r="B12" s="405">
        <v>0.41666666666666669</v>
      </c>
      <c r="C12" s="19">
        <v>1</v>
      </c>
      <c r="D12" s="420">
        <v>61</v>
      </c>
      <c r="E12" s="421"/>
      <c r="F12" s="422"/>
      <c r="J12" s="56" t="s">
        <v>250</v>
      </c>
      <c r="K12" s="13" t="s">
        <v>266</v>
      </c>
    </row>
    <row r="13" spans="1:11" ht="21" customHeight="1" x14ac:dyDescent="0.2">
      <c r="B13" s="406"/>
      <c r="C13" s="20" t="s">
        <v>90</v>
      </c>
      <c r="D13" s="58" t="s">
        <v>157</v>
      </c>
      <c r="E13" s="39" t="s">
        <v>0</v>
      </c>
      <c r="F13" s="71" t="s">
        <v>148</v>
      </c>
      <c r="J13" s="56" t="s">
        <v>257</v>
      </c>
      <c r="K13" s="13" t="s">
        <v>258</v>
      </c>
    </row>
    <row r="14" spans="1:11" ht="21" customHeight="1" x14ac:dyDescent="0.2">
      <c r="B14" s="406"/>
      <c r="C14" s="20" t="s">
        <v>97</v>
      </c>
      <c r="D14" s="423" t="s">
        <v>146</v>
      </c>
      <c r="E14" s="424"/>
      <c r="F14" s="425"/>
      <c r="J14" s="56"/>
      <c r="K14" s="13" t="s">
        <v>267</v>
      </c>
    </row>
    <row r="15" spans="1:11" ht="21" customHeight="1" x14ac:dyDescent="0.2">
      <c r="B15" s="406"/>
      <c r="C15" s="20" t="s">
        <v>91</v>
      </c>
      <c r="D15" s="42" t="s">
        <v>1</v>
      </c>
      <c r="E15" s="39" t="s">
        <v>92</v>
      </c>
      <c r="F15" s="43" t="s">
        <v>5</v>
      </c>
      <c r="J15" s="56" t="s">
        <v>259</v>
      </c>
      <c r="K15" s="13" t="s">
        <v>260</v>
      </c>
    </row>
    <row r="16" spans="1:11" ht="21" customHeight="1" thickBot="1" x14ac:dyDescent="0.25">
      <c r="B16" s="407"/>
      <c r="C16" s="21" t="s">
        <v>93</v>
      </c>
      <c r="D16" s="22">
        <v>59</v>
      </c>
      <c r="E16" s="23" t="s">
        <v>94</v>
      </c>
      <c r="F16" s="24">
        <v>46</v>
      </c>
    </row>
    <row r="17" spans="2:11" ht="21" customHeight="1" x14ac:dyDescent="0.2">
      <c r="B17" s="405">
        <v>0.46875</v>
      </c>
      <c r="C17" s="19">
        <v>2</v>
      </c>
      <c r="D17" s="429">
        <v>63</v>
      </c>
      <c r="E17" s="430"/>
      <c r="F17" s="431"/>
      <c r="J17" s="102" t="s">
        <v>270</v>
      </c>
    </row>
    <row r="18" spans="2:11" ht="21" customHeight="1" x14ac:dyDescent="0.2">
      <c r="B18" s="406"/>
      <c r="C18" s="20" t="s">
        <v>90</v>
      </c>
      <c r="D18" s="58" t="s">
        <v>1</v>
      </c>
      <c r="E18" s="39" t="s">
        <v>0</v>
      </c>
      <c r="F18" s="71" t="s">
        <v>5</v>
      </c>
    </row>
    <row r="19" spans="2:11" ht="21" customHeight="1" x14ac:dyDescent="0.2">
      <c r="B19" s="406"/>
      <c r="C19" s="20" t="s">
        <v>97</v>
      </c>
      <c r="D19" s="423" t="s">
        <v>157</v>
      </c>
      <c r="E19" s="424"/>
      <c r="F19" s="425"/>
      <c r="J19" s="100" t="s">
        <v>239</v>
      </c>
      <c r="K19" s="7" t="s">
        <v>269</v>
      </c>
    </row>
    <row r="20" spans="2:11" ht="21" customHeight="1" x14ac:dyDescent="0.2">
      <c r="B20" s="406"/>
      <c r="C20" s="20" t="s">
        <v>91</v>
      </c>
      <c r="D20" s="42" t="s">
        <v>157</v>
      </c>
      <c r="E20" s="39" t="s">
        <v>92</v>
      </c>
      <c r="F20" s="43" t="s">
        <v>148</v>
      </c>
      <c r="J20" s="100" t="s">
        <v>240</v>
      </c>
      <c r="K20" s="7" t="s">
        <v>251</v>
      </c>
    </row>
    <row r="21" spans="2:11" ht="21" customHeight="1" thickBot="1" x14ac:dyDescent="0.25">
      <c r="B21" s="407"/>
      <c r="C21" s="21" t="s">
        <v>93</v>
      </c>
      <c r="D21" s="44">
        <v>24</v>
      </c>
      <c r="E21" s="45" t="s">
        <v>95</v>
      </c>
      <c r="F21" s="46">
        <v>43</v>
      </c>
      <c r="J21" s="100" t="s">
        <v>241</v>
      </c>
      <c r="K21" s="7" t="s">
        <v>242</v>
      </c>
    </row>
    <row r="22" spans="2:11" ht="21" customHeight="1" x14ac:dyDescent="0.2">
      <c r="B22" s="405">
        <v>0.52083333333333337</v>
      </c>
      <c r="C22" s="19">
        <v>3</v>
      </c>
      <c r="D22" s="435">
        <v>24</v>
      </c>
      <c r="E22" s="436"/>
      <c r="F22" s="437"/>
      <c r="J22" s="100"/>
      <c r="K22" s="7" t="s">
        <v>243</v>
      </c>
    </row>
    <row r="23" spans="2:11" ht="21" customHeight="1" x14ac:dyDescent="0.2">
      <c r="B23" s="406"/>
      <c r="C23" s="20" t="s">
        <v>90</v>
      </c>
      <c r="D23" s="58" t="s">
        <v>150</v>
      </c>
      <c r="E23" s="39" t="s">
        <v>0</v>
      </c>
      <c r="F23" s="71" t="s">
        <v>146</v>
      </c>
      <c r="J23" s="100" t="s">
        <v>238</v>
      </c>
      <c r="K23" s="7" t="s">
        <v>315</v>
      </c>
    </row>
    <row r="24" spans="2:11" ht="21" customHeight="1" x14ac:dyDescent="0.2">
      <c r="B24" s="406"/>
      <c r="C24" s="20" t="s">
        <v>97</v>
      </c>
      <c r="D24" s="423" t="s">
        <v>5</v>
      </c>
      <c r="E24" s="424"/>
      <c r="F24" s="425"/>
      <c r="J24" s="100" t="s">
        <v>250</v>
      </c>
      <c r="K24" s="7" t="s">
        <v>261</v>
      </c>
    </row>
    <row r="25" spans="2:11" ht="21" customHeight="1" x14ac:dyDescent="0.2">
      <c r="B25" s="406"/>
      <c r="C25" s="20" t="s">
        <v>91</v>
      </c>
      <c r="D25" s="53" t="s">
        <v>143</v>
      </c>
      <c r="E25" s="39" t="s">
        <v>92</v>
      </c>
      <c r="F25" s="43" t="s">
        <v>1</v>
      </c>
      <c r="J25" s="56"/>
    </row>
    <row r="26" spans="2:11" ht="21" customHeight="1" thickBot="1" x14ac:dyDescent="0.25">
      <c r="B26" s="407"/>
      <c r="C26" s="21" t="s">
        <v>93</v>
      </c>
      <c r="D26" s="22">
        <v>22</v>
      </c>
      <c r="E26" s="23" t="s">
        <v>94</v>
      </c>
      <c r="F26" s="24">
        <v>53</v>
      </c>
    </row>
    <row r="27" spans="2:11" ht="21" customHeight="1" x14ac:dyDescent="0.2">
      <c r="B27" s="405">
        <v>0.57291666666666663</v>
      </c>
      <c r="C27" s="19">
        <v>4</v>
      </c>
      <c r="D27" s="429">
        <v>65</v>
      </c>
      <c r="E27" s="430"/>
      <c r="F27" s="431"/>
      <c r="J27" s="101" t="s">
        <v>262</v>
      </c>
    </row>
    <row r="28" spans="2:11" ht="21" customHeight="1" x14ac:dyDescent="0.2">
      <c r="B28" s="406"/>
      <c r="C28" s="20" t="s">
        <v>90</v>
      </c>
      <c r="D28" s="58" t="s">
        <v>148</v>
      </c>
      <c r="E28" s="39" t="s">
        <v>0</v>
      </c>
      <c r="F28" s="71" t="s">
        <v>1</v>
      </c>
      <c r="J28" s="99" t="s">
        <v>264</v>
      </c>
    </row>
    <row r="29" spans="2:11" ht="21" customHeight="1" x14ac:dyDescent="0.2">
      <c r="B29" s="406"/>
      <c r="C29" s="20" t="s">
        <v>97</v>
      </c>
      <c r="D29" s="423" t="s">
        <v>150</v>
      </c>
      <c r="E29" s="424"/>
      <c r="F29" s="425"/>
      <c r="J29" s="99"/>
      <c r="K29" s="99" t="s">
        <v>245</v>
      </c>
    </row>
    <row r="30" spans="2:11" ht="21" customHeight="1" x14ac:dyDescent="0.2">
      <c r="B30" s="406"/>
      <c r="C30" s="20" t="s">
        <v>91</v>
      </c>
      <c r="D30" s="42" t="s">
        <v>150</v>
      </c>
      <c r="E30" s="39" t="s">
        <v>92</v>
      </c>
      <c r="F30" s="43" t="s">
        <v>146</v>
      </c>
      <c r="J30" s="99"/>
      <c r="K30" s="99" t="s">
        <v>246</v>
      </c>
    </row>
    <row r="31" spans="2:11" ht="21" customHeight="1" thickBot="1" x14ac:dyDescent="0.25">
      <c r="B31" s="407"/>
      <c r="C31" s="21" t="s">
        <v>93</v>
      </c>
      <c r="D31" s="22">
        <v>56</v>
      </c>
      <c r="E31" s="23" t="s">
        <v>94</v>
      </c>
      <c r="F31" s="24">
        <v>39</v>
      </c>
      <c r="J31" s="99"/>
      <c r="K31" s="99" t="s">
        <v>247</v>
      </c>
    </row>
    <row r="32" spans="2:11" ht="21" customHeight="1" x14ac:dyDescent="0.2">
      <c r="J32" s="99"/>
      <c r="K32" s="99" t="s">
        <v>249</v>
      </c>
    </row>
    <row r="33" spans="2:11" ht="21" customHeight="1" x14ac:dyDescent="0.2">
      <c r="J33" s="99"/>
      <c r="K33" s="99" t="s">
        <v>248</v>
      </c>
    </row>
    <row r="34" spans="2:11" ht="21" customHeight="1" x14ac:dyDescent="0.2">
      <c r="J34" s="13" t="s">
        <v>265</v>
      </c>
    </row>
    <row r="35" spans="2:11" x14ac:dyDescent="0.2">
      <c r="B35" s="27"/>
    </row>
    <row r="36" spans="2:11" ht="18" customHeight="1" x14ac:dyDescent="0.2"/>
  </sheetData>
  <mergeCells count="14">
    <mergeCell ref="A1:H1"/>
    <mergeCell ref="B27:B31"/>
    <mergeCell ref="D27:F27"/>
    <mergeCell ref="D29:F29"/>
    <mergeCell ref="B17:B21"/>
    <mergeCell ref="D17:F17"/>
    <mergeCell ref="D19:F19"/>
    <mergeCell ref="B22:B26"/>
    <mergeCell ref="D22:F22"/>
    <mergeCell ref="D24:F24"/>
    <mergeCell ref="D11:F11"/>
    <mergeCell ref="B12:B16"/>
    <mergeCell ref="D12:F12"/>
    <mergeCell ref="D14:F14"/>
  </mergeCells>
  <phoneticPr fontId="2"/>
  <pageMargins left="0.25" right="0.25" top="0.75" bottom="0.75" header="0.3" footer="0.3"/>
  <pageSetup paperSize="9" scale="70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9"/>
  <sheetViews>
    <sheetView showGridLines="0" zoomScaleNormal="100" workbookViewId="0">
      <selection activeCell="I35" sqref="I35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81640625" style="13" customWidth="1"/>
    <col min="11" max="11" width="4.08984375" style="13" customWidth="1"/>
    <col min="12" max="12" width="4.6328125" style="13" customWidth="1"/>
    <col min="13" max="16384" width="9.90625" style="13"/>
  </cols>
  <sheetData>
    <row r="1" spans="1:13" ht="35.25" customHeight="1" x14ac:dyDescent="0.3">
      <c r="A1" s="401" t="s">
        <v>100</v>
      </c>
      <c r="B1" s="401"/>
      <c r="C1" s="401"/>
      <c r="D1" s="401"/>
      <c r="E1" s="401"/>
      <c r="F1" s="401"/>
      <c r="G1" s="401"/>
      <c r="H1" s="401"/>
      <c r="I1" s="401"/>
      <c r="J1" s="401"/>
    </row>
    <row r="2" spans="1:13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101" t="s">
        <v>228</v>
      </c>
    </row>
    <row r="3" spans="1:13" ht="21" customHeight="1" x14ac:dyDescent="0.2">
      <c r="B3" s="13" t="s">
        <v>111</v>
      </c>
      <c r="G3" s="13" t="s">
        <v>183</v>
      </c>
    </row>
    <row r="4" spans="1:13" ht="21" customHeight="1" x14ac:dyDescent="0.2">
      <c r="B4" s="13" t="s">
        <v>85</v>
      </c>
      <c r="G4" s="15" t="s">
        <v>223</v>
      </c>
      <c r="L4" s="56" t="s">
        <v>229</v>
      </c>
      <c r="M4" s="13" t="s">
        <v>230</v>
      </c>
    </row>
    <row r="5" spans="1:13" ht="21" customHeight="1" x14ac:dyDescent="0.2">
      <c r="B5" s="16" t="s">
        <v>112</v>
      </c>
      <c r="D5" s="15" t="s">
        <v>296</v>
      </c>
      <c r="L5" s="56"/>
      <c r="M5" s="13" t="s">
        <v>231</v>
      </c>
    </row>
    <row r="6" spans="1:13" ht="21" customHeight="1" x14ac:dyDescent="0.2">
      <c r="B6" s="13" t="s">
        <v>86</v>
      </c>
      <c r="D6" s="15" t="s">
        <v>224</v>
      </c>
      <c r="L6" s="56"/>
      <c r="M6" s="13" t="s">
        <v>232</v>
      </c>
    </row>
    <row r="7" spans="1:13" ht="21" customHeight="1" x14ac:dyDescent="0.2">
      <c r="B7" s="13" t="s">
        <v>96</v>
      </c>
      <c r="D7" s="63" t="s">
        <v>281</v>
      </c>
      <c r="L7" s="56" t="s">
        <v>233</v>
      </c>
      <c r="M7" s="13" t="s">
        <v>235</v>
      </c>
    </row>
    <row r="8" spans="1:13" ht="18.75" customHeight="1" thickBot="1" x14ac:dyDescent="0.25">
      <c r="L8" s="56"/>
      <c r="M8" s="13" t="s">
        <v>234</v>
      </c>
    </row>
    <row r="9" spans="1:13" ht="21" customHeight="1" thickBot="1" x14ac:dyDescent="0.25">
      <c r="B9" s="17" t="s">
        <v>87</v>
      </c>
      <c r="C9" s="18"/>
      <c r="D9" s="402" t="s">
        <v>88</v>
      </c>
      <c r="E9" s="403"/>
      <c r="F9" s="404"/>
      <c r="G9" s="402" t="s">
        <v>89</v>
      </c>
      <c r="H9" s="403"/>
      <c r="I9" s="404"/>
      <c r="L9" s="56" t="s">
        <v>236</v>
      </c>
      <c r="M9" s="13" t="s">
        <v>237</v>
      </c>
    </row>
    <row r="10" spans="1:13" ht="20.25" customHeight="1" x14ac:dyDescent="0.2">
      <c r="B10" s="405">
        <v>0.41666666666666669</v>
      </c>
      <c r="C10" s="19">
        <v>1</v>
      </c>
      <c r="D10" s="408">
        <v>7</v>
      </c>
      <c r="E10" s="409"/>
      <c r="F10" s="410"/>
      <c r="G10" s="408">
        <v>48</v>
      </c>
      <c r="H10" s="409"/>
      <c r="I10" s="410"/>
      <c r="L10" s="56" t="s">
        <v>238</v>
      </c>
      <c r="M10" s="13" t="s">
        <v>255</v>
      </c>
    </row>
    <row r="11" spans="1:13" ht="21" customHeight="1" x14ac:dyDescent="0.2">
      <c r="B11" s="406"/>
      <c r="C11" s="20" t="s">
        <v>90</v>
      </c>
      <c r="D11" s="40" t="s">
        <v>159</v>
      </c>
      <c r="E11" s="39" t="s">
        <v>0</v>
      </c>
      <c r="F11" s="41" t="s">
        <v>84</v>
      </c>
      <c r="G11" s="40" t="s">
        <v>157</v>
      </c>
      <c r="H11" s="39" t="s">
        <v>0</v>
      </c>
      <c r="I11" s="41" t="s">
        <v>158</v>
      </c>
      <c r="L11" s="56"/>
      <c r="M11" s="13" t="s">
        <v>256</v>
      </c>
    </row>
    <row r="12" spans="1:13" ht="21" customHeight="1" x14ac:dyDescent="0.2">
      <c r="B12" s="406"/>
      <c r="C12" s="20" t="s">
        <v>97</v>
      </c>
      <c r="D12" s="417" t="s">
        <v>154</v>
      </c>
      <c r="E12" s="418"/>
      <c r="F12" s="419"/>
      <c r="G12" s="417" t="s">
        <v>160</v>
      </c>
      <c r="H12" s="418"/>
      <c r="I12" s="419"/>
      <c r="L12" s="56" t="s">
        <v>250</v>
      </c>
      <c r="M12" s="13" t="s">
        <v>266</v>
      </c>
    </row>
    <row r="13" spans="1:13" ht="21" customHeight="1" x14ac:dyDescent="0.2">
      <c r="B13" s="406"/>
      <c r="C13" s="20" t="s">
        <v>91</v>
      </c>
      <c r="D13" s="42" t="s">
        <v>153</v>
      </c>
      <c r="E13" s="39" t="s">
        <v>92</v>
      </c>
      <c r="F13" s="61" t="s">
        <v>143</v>
      </c>
      <c r="G13" s="53" t="s">
        <v>143</v>
      </c>
      <c r="H13" s="39" t="s">
        <v>92</v>
      </c>
      <c r="I13" s="43" t="s">
        <v>149</v>
      </c>
      <c r="L13" s="56" t="s">
        <v>257</v>
      </c>
      <c r="M13" s="13" t="s">
        <v>258</v>
      </c>
    </row>
    <row r="14" spans="1:13" ht="21" customHeight="1" thickBot="1" x14ac:dyDescent="0.25">
      <c r="B14" s="407"/>
      <c r="C14" s="21" t="s">
        <v>93</v>
      </c>
      <c r="D14" s="22">
        <v>20</v>
      </c>
      <c r="E14" s="23" t="s">
        <v>94</v>
      </c>
      <c r="F14" s="24">
        <v>32</v>
      </c>
      <c r="G14" s="22">
        <v>11</v>
      </c>
      <c r="H14" s="23" t="s">
        <v>94</v>
      </c>
      <c r="I14" s="24">
        <v>69</v>
      </c>
      <c r="L14" s="56"/>
      <c r="M14" s="13" t="s">
        <v>267</v>
      </c>
    </row>
    <row r="15" spans="1:13" ht="21" customHeight="1" x14ac:dyDescent="0.2">
      <c r="B15" s="405">
        <v>0.46875</v>
      </c>
      <c r="C15" s="19">
        <v>2</v>
      </c>
      <c r="D15" s="429">
        <v>3</v>
      </c>
      <c r="E15" s="430"/>
      <c r="F15" s="431"/>
      <c r="G15" s="420">
        <v>71</v>
      </c>
      <c r="H15" s="421"/>
      <c r="I15" s="422"/>
      <c r="L15" s="56" t="s">
        <v>259</v>
      </c>
      <c r="M15" s="13" t="s">
        <v>260</v>
      </c>
    </row>
    <row r="16" spans="1:13" ht="21" customHeight="1" x14ac:dyDescent="0.2">
      <c r="B16" s="406"/>
      <c r="C16" s="20" t="s">
        <v>90</v>
      </c>
      <c r="D16" s="42" t="s">
        <v>153</v>
      </c>
      <c r="E16" s="39" t="s">
        <v>0</v>
      </c>
      <c r="F16" s="43" t="s">
        <v>129</v>
      </c>
      <c r="G16" s="42" t="s">
        <v>83</v>
      </c>
      <c r="H16" s="39" t="s">
        <v>0</v>
      </c>
      <c r="I16" s="43" t="s">
        <v>149</v>
      </c>
    </row>
    <row r="17" spans="2:13" ht="21" customHeight="1" x14ac:dyDescent="0.2">
      <c r="B17" s="406"/>
      <c r="C17" s="20" t="s">
        <v>97</v>
      </c>
      <c r="D17" s="417" t="s">
        <v>84</v>
      </c>
      <c r="E17" s="418"/>
      <c r="F17" s="419"/>
      <c r="G17" s="432" t="s">
        <v>157</v>
      </c>
      <c r="H17" s="433"/>
      <c r="I17" s="434"/>
      <c r="L17" s="102" t="s">
        <v>272</v>
      </c>
    </row>
    <row r="18" spans="2:13" ht="21" customHeight="1" x14ac:dyDescent="0.2">
      <c r="B18" s="406"/>
      <c r="C18" s="20" t="s">
        <v>91</v>
      </c>
      <c r="D18" s="40" t="s">
        <v>159</v>
      </c>
      <c r="E18" s="39" t="s">
        <v>92</v>
      </c>
      <c r="F18" s="41" t="s">
        <v>84</v>
      </c>
      <c r="G18" s="40" t="s">
        <v>157</v>
      </c>
      <c r="H18" s="39" t="s">
        <v>92</v>
      </c>
      <c r="I18" s="41" t="s">
        <v>158</v>
      </c>
    </row>
    <row r="19" spans="2:13" ht="21" customHeight="1" thickBot="1" x14ac:dyDescent="0.25">
      <c r="B19" s="407"/>
      <c r="C19" s="21" t="s">
        <v>93</v>
      </c>
      <c r="D19" s="44">
        <v>53</v>
      </c>
      <c r="E19" s="45" t="s">
        <v>95</v>
      </c>
      <c r="F19" s="46">
        <v>22</v>
      </c>
      <c r="G19" s="44">
        <v>48</v>
      </c>
      <c r="H19" s="45" t="s">
        <v>95</v>
      </c>
      <c r="I19" s="46">
        <v>28</v>
      </c>
      <c r="L19" s="100" t="s">
        <v>239</v>
      </c>
      <c r="M19" s="7" t="s">
        <v>269</v>
      </c>
    </row>
    <row r="20" spans="2:13" ht="21" customHeight="1" x14ac:dyDescent="0.2">
      <c r="B20" s="405">
        <v>0.52083333333333337</v>
      </c>
      <c r="C20" s="19">
        <v>3</v>
      </c>
      <c r="D20" s="411">
        <v>8</v>
      </c>
      <c r="E20" s="412"/>
      <c r="F20" s="413"/>
      <c r="G20" s="408">
        <v>46</v>
      </c>
      <c r="H20" s="409"/>
      <c r="I20" s="410"/>
      <c r="L20" s="100" t="s">
        <v>240</v>
      </c>
      <c r="M20" s="7" t="s">
        <v>251</v>
      </c>
    </row>
    <row r="21" spans="2:13" ht="21" customHeight="1" x14ac:dyDescent="0.2">
      <c r="B21" s="406"/>
      <c r="C21" s="20" t="s">
        <v>90</v>
      </c>
      <c r="D21" s="40" t="s">
        <v>154</v>
      </c>
      <c r="E21" s="39" t="s">
        <v>0</v>
      </c>
      <c r="F21" s="41" t="s">
        <v>159</v>
      </c>
      <c r="G21" s="40" t="s">
        <v>158</v>
      </c>
      <c r="H21" s="39" t="s">
        <v>0</v>
      </c>
      <c r="I21" s="41" t="s">
        <v>160</v>
      </c>
      <c r="L21" s="100" t="s">
        <v>241</v>
      </c>
      <c r="M21" s="7" t="s">
        <v>313</v>
      </c>
    </row>
    <row r="22" spans="2:13" ht="21" customHeight="1" x14ac:dyDescent="0.2">
      <c r="B22" s="406"/>
      <c r="C22" s="20" t="s">
        <v>97</v>
      </c>
      <c r="D22" s="423" t="s">
        <v>129</v>
      </c>
      <c r="E22" s="424"/>
      <c r="F22" s="425"/>
      <c r="G22" s="423" t="s">
        <v>83</v>
      </c>
      <c r="H22" s="424"/>
      <c r="I22" s="425"/>
      <c r="L22" s="100"/>
      <c r="M22" s="7" t="s">
        <v>271</v>
      </c>
    </row>
    <row r="23" spans="2:13" ht="21" customHeight="1" x14ac:dyDescent="0.2">
      <c r="B23" s="406"/>
      <c r="C23" s="20" t="s">
        <v>91</v>
      </c>
      <c r="D23" s="53" t="s">
        <v>143</v>
      </c>
      <c r="E23" s="39" t="s">
        <v>92</v>
      </c>
      <c r="F23" s="61" t="s">
        <v>143</v>
      </c>
      <c r="G23" s="53" t="s">
        <v>143</v>
      </c>
      <c r="H23" s="39" t="s">
        <v>92</v>
      </c>
      <c r="I23" s="61" t="s">
        <v>143</v>
      </c>
      <c r="L23" s="100" t="s">
        <v>238</v>
      </c>
      <c r="M23" s="7" t="s">
        <v>314</v>
      </c>
    </row>
    <row r="24" spans="2:13" ht="21" customHeight="1" thickBot="1" x14ac:dyDescent="0.25">
      <c r="B24" s="407"/>
      <c r="C24" s="21" t="s">
        <v>93</v>
      </c>
      <c r="D24" s="22">
        <v>34</v>
      </c>
      <c r="E24" s="23" t="s">
        <v>94</v>
      </c>
      <c r="F24" s="24">
        <v>33</v>
      </c>
      <c r="G24" s="44">
        <v>38</v>
      </c>
      <c r="H24" s="45" t="s">
        <v>95</v>
      </c>
      <c r="I24" s="46">
        <v>33</v>
      </c>
      <c r="L24" s="100" t="s">
        <v>250</v>
      </c>
      <c r="M24" s="13" t="s">
        <v>263</v>
      </c>
    </row>
    <row r="25" spans="2:13" ht="21" customHeight="1" x14ac:dyDescent="0.2">
      <c r="B25" s="405">
        <v>0.57291666666666663</v>
      </c>
      <c r="C25" s="19">
        <v>4</v>
      </c>
      <c r="D25" s="429">
        <v>33</v>
      </c>
      <c r="E25" s="430"/>
      <c r="F25" s="431"/>
      <c r="G25" s="429">
        <v>43</v>
      </c>
      <c r="H25" s="430"/>
      <c r="I25" s="431"/>
      <c r="L25" s="56" t="s">
        <v>257</v>
      </c>
      <c r="M25" s="7" t="s">
        <v>261</v>
      </c>
    </row>
    <row r="26" spans="2:13" ht="21" customHeight="1" x14ac:dyDescent="0.2">
      <c r="B26" s="406"/>
      <c r="C26" s="20" t="s">
        <v>90</v>
      </c>
      <c r="D26" s="42" t="s">
        <v>80</v>
      </c>
      <c r="E26" s="39" t="s">
        <v>0</v>
      </c>
      <c r="F26" s="43" t="s">
        <v>82</v>
      </c>
      <c r="G26" s="42" t="s">
        <v>154</v>
      </c>
      <c r="H26" s="39" t="s">
        <v>0</v>
      </c>
      <c r="I26" s="43" t="s">
        <v>145</v>
      </c>
    </row>
    <row r="27" spans="2:13" ht="21" customHeight="1" x14ac:dyDescent="0.2">
      <c r="B27" s="406"/>
      <c r="C27" s="20" t="s">
        <v>97</v>
      </c>
      <c r="D27" s="417" t="s">
        <v>159</v>
      </c>
      <c r="E27" s="418"/>
      <c r="F27" s="419"/>
      <c r="G27" s="417" t="s">
        <v>158</v>
      </c>
      <c r="H27" s="418"/>
      <c r="I27" s="419"/>
      <c r="L27" s="101" t="s">
        <v>262</v>
      </c>
    </row>
    <row r="28" spans="2:13" ht="21" customHeight="1" x14ac:dyDescent="0.2">
      <c r="B28" s="406"/>
      <c r="C28" s="20" t="s">
        <v>91</v>
      </c>
      <c r="D28" s="40" t="s">
        <v>154</v>
      </c>
      <c r="E28" s="39" t="s">
        <v>92</v>
      </c>
      <c r="F28" s="41" t="s">
        <v>159</v>
      </c>
      <c r="G28" s="40" t="s">
        <v>158</v>
      </c>
      <c r="H28" s="39" t="s">
        <v>92</v>
      </c>
      <c r="I28" s="41" t="s">
        <v>160</v>
      </c>
      <c r="L28" s="99" t="s">
        <v>264</v>
      </c>
    </row>
    <row r="29" spans="2:13" ht="21" customHeight="1" thickBot="1" x14ac:dyDescent="0.25">
      <c r="B29" s="407"/>
      <c r="C29" s="21" t="s">
        <v>93</v>
      </c>
      <c r="D29" s="22">
        <v>92</v>
      </c>
      <c r="E29" s="23" t="s">
        <v>94</v>
      </c>
      <c r="F29" s="24">
        <v>15</v>
      </c>
      <c r="G29" s="22">
        <v>63</v>
      </c>
      <c r="H29" s="23" t="s">
        <v>94</v>
      </c>
      <c r="I29" s="24">
        <v>22</v>
      </c>
      <c r="L29" s="99"/>
      <c r="M29" s="99" t="s">
        <v>245</v>
      </c>
    </row>
    <row r="30" spans="2:13" ht="21" customHeight="1" x14ac:dyDescent="0.2">
      <c r="B30" s="405">
        <v>0.625</v>
      </c>
      <c r="C30" s="19">
        <v>5</v>
      </c>
      <c r="D30" s="411">
        <v>13</v>
      </c>
      <c r="E30" s="412"/>
      <c r="F30" s="413"/>
      <c r="G30" s="438">
        <v>52</v>
      </c>
      <c r="H30" s="439"/>
      <c r="I30" s="440"/>
      <c r="L30" s="99"/>
      <c r="M30" s="99" t="s">
        <v>246</v>
      </c>
    </row>
    <row r="31" spans="2:13" ht="21" customHeight="1" x14ac:dyDescent="0.2">
      <c r="B31" s="406"/>
      <c r="C31" s="20" t="s">
        <v>90</v>
      </c>
      <c r="D31" s="40" t="s">
        <v>84</v>
      </c>
      <c r="E31" s="39" t="s">
        <v>0</v>
      </c>
      <c r="F31" s="41" t="s">
        <v>154</v>
      </c>
      <c r="G31" s="40" t="s">
        <v>160</v>
      </c>
      <c r="H31" s="39" t="s">
        <v>0</v>
      </c>
      <c r="I31" s="41" t="s">
        <v>157</v>
      </c>
      <c r="L31" s="99"/>
      <c r="M31" s="99" t="s">
        <v>247</v>
      </c>
    </row>
    <row r="32" spans="2:13" ht="21" customHeight="1" x14ac:dyDescent="0.2">
      <c r="B32" s="406"/>
      <c r="C32" s="20" t="s">
        <v>97</v>
      </c>
      <c r="D32" s="423" t="s">
        <v>82</v>
      </c>
      <c r="E32" s="424"/>
      <c r="F32" s="425"/>
      <c r="G32" s="423" t="s">
        <v>145</v>
      </c>
      <c r="H32" s="424"/>
      <c r="I32" s="425"/>
      <c r="L32" s="99"/>
      <c r="M32" s="99" t="s">
        <v>249</v>
      </c>
    </row>
    <row r="33" spans="2:13" ht="21" customHeight="1" x14ac:dyDescent="0.2">
      <c r="B33" s="406"/>
      <c r="C33" s="20" t="s">
        <v>91</v>
      </c>
      <c r="D33" s="42" t="s">
        <v>80</v>
      </c>
      <c r="E33" s="39" t="s">
        <v>92</v>
      </c>
      <c r="F33" s="61" t="s">
        <v>143</v>
      </c>
      <c r="G33" s="42" t="s">
        <v>154</v>
      </c>
      <c r="H33" s="39" t="s">
        <v>92</v>
      </c>
      <c r="I33" s="61" t="s">
        <v>143</v>
      </c>
      <c r="L33" s="99"/>
      <c r="M33" s="99" t="s">
        <v>248</v>
      </c>
    </row>
    <row r="34" spans="2:13" ht="21" customHeight="1" thickBot="1" x14ac:dyDescent="0.25">
      <c r="B34" s="407"/>
      <c r="C34" s="21" t="s">
        <v>93</v>
      </c>
      <c r="D34" s="44">
        <v>38</v>
      </c>
      <c r="E34" s="45" t="s">
        <v>95</v>
      </c>
      <c r="F34" s="46">
        <v>42</v>
      </c>
      <c r="G34" s="44">
        <v>38</v>
      </c>
      <c r="H34" s="45"/>
      <c r="I34" s="46">
        <v>26</v>
      </c>
      <c r="L34" s="13" t="s">
        <v>265</v>
      </c>
    </row>
    <row r="35" spans="2:13" ht="21" customHeight="1" x14ac:dyDescent="0.2">
      <c r="G35" s="13"/>
      <c r="H35" s="13"/>
      <c r="I35" s="13"/>
    </row>
    <row r="36" spans="2:13" ht="21" customHeight="1" x14ac:dyDescent="0.2">
      <c r="G36" s="13"/>
      <c r="H36" s="13"/>
      <c r="I36" s="13"/>
    </row>
    <row r="37" spans="2:13" ht="21" customHeight="1" x14ac:dyDescent="0.2"/>
    <row r="38" spans="2:13" x14ac:dyDescent="0.2">
      <c r="B38" s="27"/>
    </row>
    <row r="39" spans="2:13" ht="18" customHeight="1" x14ac:dyDescent="0.2"/>
  </sheetData>
  <mergeCells count="28">
    <mergeCell ref="B25:B29"/>
    <mergeCell ref="D25:F25"/>
    <mergeCell ref="G25:I25"/>
    <mergeCell ref="D27:F27"/>
    <mergeCell ref="G27:I27"/>
    <mergeCell ref="B30:B34"/>
    <mergeCell ref="D30:F30"/>
    <mergeCell ref="G30:I30"/>
    <mergeCell ref="D32:F32"/>
    <mergeCell ref="G32:I32"/>
    <mergeCell ref="B15:B19"/>
    <mergeCell ref="D15:F15"/>
    <mergeCell ref="G15:I15"/>
    <mergeCell ref="D17:F17"/>
    <mergeCell ref="G17:I17"/>
    <mergeCell ref="B20:B24"/>
    <mergeCell ref="D20:F20"/>
    <mergeCell ref="G20:I20"/>
    <mergeCell ref="D22:F22"/>
    <mergeCell ref="G22:I22"/>
    <mergeCell ref="A1:J1"/>
    <mergeCell ref="D9:F9"/>
    <mergeCell ref="G9:I9"/>
    <mergeCell ref="B10:B14"/>
    <mergeCell ref="D10:F10"/>
    <mergeCell ref="G10:I10"/>
    <mergeCell ref="D12:F12"/>
    <mergeCell ref="G12:I12"/>
  </mergeCells>
  <phoneticPr fontId="2"/>
  <pageMargins left="0.25" right="0.25" top="0.75" bottom="0.75" header="0.3" footer="0.3"/>
  <pageSetup paperSize="9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会場一覧表</vt:lpstr>
      <vt:lpstr>組み合わせ男子</vt:lpstr>
      <vt:lpstr>組み合わせ女子</vt:lpstr>
      <vt:lpstr>9.23豊田旭総合</vt:lpstr>
      <vt:lpstr>9.24豊田旭総合</vt:lpstr>
      <vt:lpstr>9.24足助萩野</vt:lpstr>
      <vt:lpstr>9.25豊田旭総合</vt:lpstr>
      <vt:lpstr>9.25足助萩野</vt:lpstr>
      <vt:lpstr>10.8御津</vt:lpstr>
      <vt:lpstr>10.9大清水</vt:lpstr>
      <vt:lpstr>10.15御津</vt:lpstr>
      <vt:lpstr>10.16大清水</vt:lpstr>
      <vt:lpstr>10.22碧南臨海</vt:lpstr>
      <vt:lpstr>10.29御津</vt:lpstr>
      <vt:lpstr>10.30大清水</vt:lpstr>
      <vt:lpstr>11.5御津</vt:lpstr>
      <vt:lpstr>11.6安城</vt:lpstr>
      <vt:lpstr>11.6豊田地域文化</vt:lpstr>
      <vt:lpstr>11.13豊田旭総合</vt:lpstr>
      <vt:lpstr>11.26碧南臨海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KUWADEN</dc:creator>
  <cp:lastModifiedBy>藤城雅紳</cp:lastModifiedBy>
  <cp:lastPrinted>2022-09-09T11:12:31Z</cp:lastPrinted>
  <dcterms:created xsi:type="dcterms:W3CDTF">2019-03-10T10:44:00Z</dcterms:created>
  <dcterms:modified xsi:type="dcterms:W3CDTF">2022-11-26T04:55:06Z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