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2.xml" ContentType="application/vnd.ms-excel.person+xml"/>
  <Override PartName="/xl/persons/person.xml" ContentType="application/vnd.ms-excel.person+xml"/>
  <Override PartName="/xl/persons/person1.xml" ContentType="application/vnd.ms-excel.person+xml"/>
  <Override PartName="/xl/persons/person9.xml" ContentType="application/vnd.ms-excel.person+xml"/>
  <Override PartName="/xl/persons/person5.xml" ContentType="application/vnd.ms-excel.person+xml"/>
  <Override PartName="/xl/persons/person0.xml" ContentType="application/vnd.ms-excel.person+xml"/>
  <Override PartName="/xl/persons/person8.xml" ContentType="application/vnd.ms-excel.person+xml"/>
  <Override PartName="/xl/persons/person3.xml" ContentType="application/vnd.ms-excel.person+xml"/>
  <Override PartName="/xl/persons/person6.xml" ContentType="application/vnd.ms-excel.person+xml"/>
  <Override PartName="/xl/persons/person7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C:\Users\macha\OneDrive\デスクトップ\"/>
    </mc:Choice>
  </mc:AlternateContent>
  <xr:revisionPtr revIDLastSave="0" documentId="13_ncr:1_{84A79C29-B1FC-4B84-BA91-C08765E0D3A1}" xr6:coauthVersionLast="47" xr6:coauthVersionMax="47" xr10:uidLastSave="{00000000-0000-0000-0000-000000000000}"/>
  <bookViews>
    <workbookView xWindow="380" yWindow="240" windowWidth="16210" windowHeight="15540" tabRatio="925" firstSheet="1" activeTab="1" xr2:uid="{00000000-000D-0000-FFFF-FFFF00000000}"/>
  </bookViews>
  <sheets>
    <sheet name="会場一覧表" sheetId="32" r:id="rId1"/>
    <sheet name="組み合わせ男子" sheetId="5" r:id="rId2"/>
    <sheet name="組み合わせ女子" sheetId="6" r:id="rId3"/>
    <sheet name="7.15蒲郡" sheetId="27" r:id="rId4"/>
    <sheet name="7.16蒲郡" sheetId="18" r:id="rId5"/>
    <sheet name="5.28西尾市総合" sheetId="37" r:id="rId6"/>
    <sheet name="6.3御津" sheetId="12" r:id="rId7"/>
    <sheet name="6.3西尾市中央" sheetId="38" r:id="rId8"/>
    <sheet name="6.4御津" sheetId="30" r:id="rId9"/>
    <sheet name="6.11大清水" sheetId="39" r:id="rId10"/>
    <sheet name="6.18東祥アリーナ" sheetId="34" r:id="rId11"/>
    <sheet name="6.18大清水" sheetId="31" r:id="rId12"/>
    <sheet name="6.25御津" sheetId="15" r:id="rId13"/>
    <sheet name="6.25地域文化" sheetId="19" r:id="rId14"/>
    <sheet name="7.2東祥アリーナ" sheetId="14" r:id="rId15"/>
    <sheet name="7.2旭総合" sheetId="22" r:id="rId16"/>
    <sheet name="7.9御津" sheetId="21" r:id="rId17"/>
    <sheet name="7.9地域文化" sheetId="24" r:id="rId18"/>
  </sheets>
  <definedNames>
    <definedName name="_xlnm.Print_Area" localSheetId="9">'6.11大清水'!$A$1:$U$34</definedName>
    <definedName name="_xlnm.Print_Area" localSheetId="7">'6.3西尾市中央'!$A$1:$X$36</definedName>
    <definedName name="_xlnm.Print_Area" localSheetId="8">'6.4御津'!$A$1:$U$44</definedName>
    <definedName name="_xlnm.Print_Area" localSheetId="2">組み合わせ女子!$A$1:$Z$121</definedName>
    <definedName name="_xlnm.Print_Area" localSheetId="1">組み合わせ男子!$A$1:$AA$127</definedName>
  </definedNames>
  <calcPr calcId="191029"/>
</workbook>
</file>

<file path=xl/calcChain.xml><?xml version="1.0" encoding="utf-8"?>
<calcChain xmlns="http://schemas.openxmlformats.org/spreadsheetml/2006/main">
  <c r="B64" i="5" l="1"/>
  <c r="AB75" i="6"/>
  <c r="AA75" i="6"/>
  <c r="AB76" i="6" s="1"/>
  <c r="Z75" i="6"/>
  <c r="Y75" i="6"/>
  <c r="X75" i="6"/>
  <c r="W75" i="6"/>
  <c r="D69" i="6"/>
  <c r="AF42" i="6"/>
  <c r="AE42" i="6"/>
  <c r="AD42" i="6"/>
  <c r="AC42" i="6"/>
  <c r="AD43" i="6" s="1"/>
  <c r="AB42" i="6"/>
  <c r="AA42" i="6"/>
  <c r="AB43" i="6" s="1"/>
  <c r="AF26" i="5"/>
  <c r="AE26" i="5"/>
  <c r="AF27" i="5" s="1"/>
  <c r="AD26" i="5"/>
  <c r="AC26" i="5"/>
  <c r="AD27" i="5" s="1"/>
  <c r="AB26" i="5"/>
  <c r="AA26" i="5"/>
  <c r="AB27" i="5" s="1"/>
  <c r="Z76" i="6" l="1"/>
  <c r="X76" i="6"/>
  <c r="AF43" i="6"/>
  <c r="R80" i="5"/>
  <c r="R78" i="5"/>
  <c r="R76" i="5"/>
  <c r="R74" i="5"/>
  <c r="J72" i="5"/>
  <c r="H72" i="5"/>
  <c r="F72" i="5"/>
  <c r="D72" i="5"/>
  <c r="N52" i="6"/>
  <c r="L52" i="6"/>
  <c r="J52" i="6"/>
  <c r="H52" i="6"/>
  <c r="F52" i="6"/>
  <c r="D52" i="6"/>
  <c r="N36" i="6"/>
  <c r="L36" i="6"/>
  <c r="J36" i="6"/>
  <c r="H36" i="6"/>
  <c r="F36" i="6"/>
  <c r="D36" i="6"/>
  <c r="R77" i="6"/>
  <c r="R75" i="6"/>
  <c r="R73" i="6"/>
  <c r="R71" i="6"/>
  <c r="J69" i="6"/>
  <c r="H69" i="6"/>
  <c r="F69" i="6"/>
  <c r="V48" i="6"/>
  <c r="V64" i="6"/>
  <c r="V62" i="6"/>
  <c r="V60" i="6"/>
  <c r="V58" i="6"/>
  <c r="V56" i="6"/>
  <c r="V54" i="6"/>
  <c r="X68" i="5"/>
  <c r="X66" i="5"/>
  <c r="X64" i="5"/>
  <c r="X62" i="5"/>
  <c r="X60" i="5"/>
  <c r="X58" i="5"/>
  <c r="X56" i="5"/>
  <c r="X50" i="5"/>
  <c r="X48" i="5"/>
  <c r="X46" i="5"/>
  <c r="X44" i="5"/>
  <c r="X42" i="5"/>
  <c r="X40" i="5"/>
  <c r="X38" i="5"/>
  <c r="V46" i="6"/>
  <c r="V44" i="6"/>
  <c r="V42" i="6"/>
  <c r="V40" i="6"/>
  <c r="V38" i="6"/>
  <c r="V32" i="6"/>
  <c r="V30" i="6"/>
  <c r="V28" i="6"/>
  <c r="V26" i="6"/>
  <c r="V24" i="6"/>
  <c r="V22" i="6"/>
  <c r="V32" i="5"/>
  <c r="V30" i="5"/>
  <c r="V28" i="5"/>
  <c r="V26" i="5"/>
  <c r="V24" i="5"/>
  <c r="V22" i="5"/>
  <c r="V16" i="6"/>
  <c r="V14" i="6"/>
  <c r="V12" i="6"/>
  <c r="V10" i="6"/>
  <c r="V8" i="6"/>
  <c r="V6" i="6"/>
  <c r="V8" i="5"/>
  <c r="V10" i="5"/>
  <c r="V12" i="5"/>
  <c r="V14" i="5"/>
  <c r="V16" i="5"/>
  <c r="V6" i="5"/>
  <c r="N20" i="6"/>
  <c r="L20" i="6"/>
  <c r="J20" i="6"/>
  <c r="H20" i="6"/>
  <c r="F20" i="6"/>
  <c r="D20" i="6"/>
  <c r="N4" i="6"/>
  <c r="L4" i="6"/>
  <c r="J4" i="6"/>
  <c r="H4" i="6"/>
  <c r="F4" i="6"/>
  <c r="D4" i="6"/>
  <c r="P54" i="5"/>
  <c r="N54" i="5"/>
  <c r="L54" i="5"/>
  <c r="J54" i="5"/>
  <c r="H54" i="5"/>
  <c r="F54" i="5"/>
  <c r="D54" i="5"/>
  <c r="P36" i="5"/>
  <c r="N36" i="5"/>
  <c r="L36" i="5"/>
  <c r="J36" i="5"/>
  <c r="H36" i="5"/>
  <c r="F36" i="5"/>
  <c r="D36" i="5"/>
  <c r="N20" i="5"/>
  <c r="L20" i="5"/>
  <c r="J20" i="5"/>
  <c r="H20" i="5"/>
  <c r="F20" i="5"/>
  <c r="D20" i="5"/>
  <c r="N4" i="5"/>
  <c r="L4" i="5"/>
  <c r="J4" i="5"/>
  <c r="H4" i="5"/>
  <c r="F4" i="5"/>
  <c r="D4" i="5"/>
</calcChain>
</file>

<file path=xl/sharedStrings.xml><?xml version="1.0" encoding="utf-8"?>
<sst xmlns="http://schemas.openxmlformats.org/spreadsheetml/2006/main" count="3290" uniqueCount="599">
  <si>
    <t>×</t>
  </si>
  <si>
    <t>高嶺AN</t>
    <rPh sb="0" eb="2">
      <t>タカネ</t>
    </rPh>
    <phoneticPr fontId="4"/>
  </si>
  <si>
    <t>男子1部リーグ</t>
    <rPh sb="0" eb="2">
      <t>ダンシ</t>
    </rPh>
    <rPh sb="3" eb="4">
      <t>ブ</t>
    </rPh>
    <phoneticPr fontId="7"/>
  </si>
  <si>
    <t>勝</t>
    <rPh sb="0" eb="1">
      <t>カチ</t>
    </rPh>
    <phoneticPr fontId="7"/>
  </si>
  <si>
    <t>負</t>
    <rPh sb="0" eb="1">
      <t>マ</t>
    </rPh>
    <phoneticPr fontId="7"/>
  </si>
  <si>
    <t>棄権など</t>
    <rPh sb="0" eb="2">
      <t>キケン</t>
    </rPh>
    <phoneticPr fontId="7"/>
  </si>
  <si>
    <t>勝点</t>
    <rPh sb="0" eb="2">
      <t>カチテン</t>
    </rPh>
    <phoneticPr fontId="7"/>
  </si>
  <si>
    <t>美川</t>
    <rPh sb="0" eb="2">
      <t>ミカワ</t>
    </rPh>
    <phoneticPr fontId="7"/>
  </si>
  <si>
    <t>FINS</t>
    <phoneticPr fontId="7"/>
  </si>
  <si>
    <t>石巻</t>
    <rPh sb="0" eb="2">
      <t>イシマキ</t>
    </rPh>
    <phoneticPr fontId="7"/>
  </si>
  <si>
    <t>岡崎</t>
    <rPh sb="0" eb="2">
      <t>オカザキ</t>
    </rPh>
    <phoneticPr fontId="7"/>
  </si>
  <si>
    <t>西尾</t>
    <rPh sb="0" eb="2">
      <t>ニシオ</t>
    </rPh>
    <phoneticPr fontId="7"/>
  </si>
  <si>
    <t>蒲郡</t>
    <rPh sb="0" eb="2">
      <t>ガマゴオリ</t>
    </rPh>
    <phoneticPr fontId="7"/>
  </si>
  <si>
    <t>男子2部リーグ</t>
    <rPh sb="0" eb="2">
      <t>ダンシ</t>
    </rPh>
    <rPh sb="3" eb="4">
      <t>ブ</t>
    </rPh>
    <phoneticPr fontId="7"/>
  </si>
  <si>
    <t>知立</t>
    <rPh sb="0" eb="2">
      <t>チリュウ</t>
    </rPh>
    <phoneticPr fontId="7"/>
  </si>
  <si>
    <t>刈谷</t>
    <rPh sb="0" eb="2">
      <t>カリヤ</t>
    </rPh>
    <phoneticPr fontId="7"/>
  </si>
  <si>
    <t>KBC高浜</t>
    <rPh sb="3" eb="5">
      <t>タカハマ</t>
    </rPh>
    <phoneticPr fontId="7"/>
  </si>
  <si>
    <t>男子3部Aリーグ</t>
    <rPh sb="0" eb="2">
      <t>ダンシ</t>
    </rPh>
    <rPh sb="3" eb="4">
      <t>ブ</t>
    </rPh>
    <phoneticPr fontId="7"/>
  </si>
  <si>
    <t>男子3部Bリーグ</t>
    <rPh sb="0" eb="2">
      <t>ダンシ</t>
    </rPh>
    <rPh sb="3" eb="4">
      <t>ブ</t>
    </rPh>
    <phoneticPr fontId="7"/>
  </si>
  <si>
    <t>男子3部順位決定戦</t>
    <rPh sb="0" eb="2">
      <t>ダンシ</t>
    </rPh>
    <rPh sb="3" eb="4">
      <t>ブ</t>
    </rPh>
    <rPh sb="4" eb="9">
      <t>ジュンイケッテイセン</t>
    </rPh>
    <phoneticPr fontId="7"/>
  </si>
  <si>
    <t>試合№</t>
  </si>
  <si>
    <t>予選リーグ順位</t>
  </si>
  <si>
    <t>女子1部リーグ</t>
    <rPh sb="0" eb="2">
      <t>ジョシ</t>
    </rPh>
    <rPh sb="3" eb="4">
      <t>ブ</t>
    </rPh>
    <phoneticPr fontId="7"/>
  </si>
  <si>
    <t>豊川南部</t>
    <phoneticPr fontId="7"/>
  </si>
  <si>
    <t>高嶺</t>
    <rPh sb="0" eb="2">
      <t>タカネ</t>
    </rPh>
    <phoneticPr fontId="7"/>
  </si>
  <si>
    <t>豊川</t>
    <rPh sb="0" eb="2">
      <t>トヨカワ</t>
    </rPh>
    <phoneticPr fontId="7"/>
  </si>
  <si>
    <t>バッスル</t>
    <phoneticPr fontId="7"/>
  </si>
  <si>
    <t>豊田</t>
    <phoneticPr fontId="7"/>
  </si>
  <si>
    <t>女子2部リーグ</t>
    <rPh sb="0" eb="2">
      <t>ジョシ</t>
    </rPh>
    <rPh sb="3" eb="4">
      <t>ブ</t>
    </rPh>
    <phoneticPr fontId="7"/>
  </si>
  <si>
    <t>ジョーカーズ</t>
    <phoneticPr fontId="7"/>
  </si>
  <si>
    <t>美川</t>
    <phoneticPr fontId="7"/>
  </si>
  <si>
    <t>二川</t>
    <rPh sb="0" eb="2">
      <t>フタガワ</t>
    </rPh>
    <phoneticPr fontId="7"/>
  </si>
  <si>
    <t>吉田方</t>
    <rPh sb="0" eb="3">
      <t>ヨシダガタ</t>
    </rPh>
    <phoneticPr fontId="7"/>
  </si>
  <si>
    <t>女子3部Aリーグ</t>
    <rPh sb="0" eb="2">
      <t>ジョシ</t>
    </rPh>
    <rPh sb="3" eb="4">
      <t>ブ</t>
    </rPh>
    <phoneticPr fontId="7"/>
  </si>
  <si>
    <t>蒲郡</t>
    <rPh sb="0" eb="2">
      <t>ガマゴオリ</t>
    </rPh>
    <phoneticPr fontId="4"/>
  </si>
  <si>
    <t>足助</t>
    <rPh sb="0" eb="2">
      <t>アスケ</t>
    </rPh>
    <phoneticPr fontId="4"/>
  </si>
  <si>
    <t>KBB</t>
    <phoneticPr fontId="4"/>
  </si>
  <si>
    <t>女子3部Bリーグ</t>
    <rPh sb="0" eb="2">
      <t>ジョシ</t>
    </rPh>
    <rPh sb="3" eb="4">
      <t>ブ</t>
    </rPh>
    <phoneticPr fontId="7"/>
  </si>
  <si>
    <t>刈谷東</t>
    <rPh sb="0" eb="3">
      <t>カリヤヒガシ</t>
    </rPh>
    <phoneticPr fontId="4"/>
  </si>
  <si>
    <t>知立</t>
    <rPh sb="0" eb="2">
      <t>チリュウ</t>
    </rPh>
    <phoneticPr fontId="4"/>
  </si>
  <si>
    <t>大清水</t>
    <rPh sb="0" eb="3">
      <t>オオシミズ</t>
    </rPh>
    <phoneticPr fontId="4"/>
  </si>
  <si>
    <t>西部キッズ</t>
    <rPh sb="0" eb="2">
      <t>セイブ</t>
    </rPh>
    <phoneticPr fontId="4"/>
  </si>
  <si>
    <t>めだか</t>
    <phoneticPr fontId="4"/>
  </si>
  <si>
    <t>バブルズ</t>
    <phoneticPr fontId="4"/>
  </si>
  <si>
    <t>女子3部順位決定戦</t>
    <rPh sb="0" eb="2">
      <t>ジョシ</t>
    </rPh>
    <rPh sb="3" eb="4">
      <t>ブ</t>
    </rPh>
    <rPh sb="4" eb="9">
      <t>ジュンイケッテイセン</t>
    </rPh>
    <phoneticPr fontId="7"/>
  </si>
  <si>
    <t>時　間</t>
  </si>
  <si>
    <t>Ａコート</t>
    <phoneticPr fontId="7"/>
  </si>
  <si>
    <t>Bコート</t>
    <phoneticPr fontId="7"/>
  </si>
  <si>
    <t>対　戦</t>
  </si>
  <si>
    <t>審　判</t>
  </si>
  <si>
    <t>・</t>
  </si>
  <si>
    <t>得　点</t>
  </si>
  <si>
    <t>－</t>
    <phoneticPr fontId="7"/>
  </si>
  <si>
    <t>－</t>
  </si>
  <si>
    <t>デジタイマー・オフィシャルセット</t>
    <phoneticPr fontId="6"/>
  </si>
  <si>
    <t>ＴＯ ・ＭＣ</t>
    <phoneticPr fontId="6"/>
  </si>
  <si>
    <t>準備チーム（８：４５集合）</t>
    <rPh sb="10" eb="12">
      <t>シュウゴウ</t>
    </rPh>
    <phoneticPr fontId="7"/>
  </si>
  <si>
    <t>駐車場台数制限＝各チーム１０台まで　※スタッフも含みます。</t>
    <phoneticPr fontId="7"/>
  </si>
  <si>
    <t>片付けチーム</t>
    <phoneticPr fontId="7"/>
  </si>
  <si>
    <t>順位</t>
    <rPh sb="0" eb="2">
      <t>ジュンイ</t>
    </rPh>
    <phoneticPr fontId="7"/>
  </si>
  <si>
    <t>リーグ戦における順位決定方法を次のようにする。</t>
  </si>
  <si>
    <t>②   2チームの勝ち点が同じ場合は、当該チームの試合結果で順位を決定する。</t>
  </si>
  <si>
    <t>③   3チーム以上の勝ち点が同じ場合は、当該チーム間の得失点差で順位を決定する。</t>
  </si>
  <si>
    <t>④   上記の方法で決まらない場合は、当該チーム間の総得点で順位を決定する。　　</t>
  </si>
  <si>
    <t>⑤   いずれの場合でも順位が決定できない場合は、抽選により順位を決定する。</t>
  </si>
  <si>
    <t>　　　勝ち：3点　　負け：1点　　棄権：0点</t>
    <phoneticPr fontId="6"/>
  </si>
  <si>
    <t>①   勝ち点方式で順位を決定する。</t>
    <phoneticPr fontId="6"/>
  </si>
  <si>
    <t>開場時間　９：００～２１：００</t>
    <rPh sb="0" eb="2">
      <t>カイジョウ</t>
    </rPh>
    <phoneticPr fontId="7"/>
  </si>
  <si>
    <t>豊田市下切町平田3014-1</t>
    <phoneticPr fontId="6"/>
  </si>
  <si>
    <t>豊田市旭総合体育館</t>
    <rPh sb="0" eb="2">
      <t>トヨタ</t>
    </rPh>
    <rPh sb="2" eb="3">
      <t>シ</t>
    </rPh>
    <phoneticPr fontId="6"/>
  </si>
  <si>
    <t>0565-68-2020</t>
  </si>
  <si>
    <t>豊川市御津町広石日暮148番地</t>
    <phoneticPr fontId="6"/>
  </si>
  <si>
    <t>0533-76-2821</t>
  </si>
  <si>
    <t>豊川市御津体育館</t>
  </si>
  <si>
    <t>豊橋市大清水町字大清水539-1</t>
  </si>
  <si>
    <t>0532-25-5400</t>
  </si>
  <si>
    <t>豊橋市大清水地区体育館</t>
  </si>
  <si>
    <t>安城市新田町新定山41-8</t>
  </si>
  <si>
    <t>0566-75-3535</t>
  </si>
  <si>
    <t>東祥アリーナ安城（安城市体育館）</t>
    <phoneticPr fontId="6"/>
  </si>
  <si>
    <t>豊田市西田町けやき1</t>
  </si>
  <si>
    <t>0565-53-0671</t>
  </si>
  <si>
    <t>豊田地域文化広場</t>
  </si>
  <si>
    <t>カーナビ検索用でご利用ください。</t>
    <rPh sb="4" eb="7">
      <t>ケンサクヨウ</t>
    </rPh>
    <rPh sb="9" eb="11">
      <t>リヨウ</t>
    </rPh>
    <phoneticPr fontId="6"/>
  </si>
  <si>
    <t>また、各会場へのお問い合わせはご遠慮ください。</t>
    <rPh sb="3" eb="6">
      <t>カクカイジョウ</t>
    </rPh>
    <rPh sb="9" eb="10">
      <t>ト</t>
    </rPh>
    <rPh sb="11" eb="12">
      <t>ア</t>
    </rPh>
    <rPh sb="16" eb="18">
      <t>エンリョ</t>
    </rPh>
    <phoneticPr fontId="6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</si>
  <si>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6"/>
  </si>
  <si>
    <t>住　　所</t>
    <rPh sb="0" eb="1">
      <t>スミ</t>
    </rPh>
    <rPh sb="3" eb="4">
      <t>ショ</t>
    </rPh>
    <phoneticPr fontId="6"/>
  </si>
  <si>
    <t>会　　場</t>
    <rPh sb="0" eb="1">
      <t>カイ</t>
    </rPh>
    <rPh sb="3" eb="4">
      <t>ジョウ</t>
    </rPh>
    <phoneticPr fontId="6"/>
  </si>
  <si>
    <t>会　場　一　覧　表</t>
    <rPh sb="0" eb="1">
      <t>カイ</t>
    </rPh>
    <rPh sb="2" eb="3">
      <t>バ</t>
    </rPh>
    <rPh sb="4" eb="5">
      <t>イチ</t>
    </rPh>
    <rPh sb="6" eb="7">
      <t>ラン</t>
    </rPh>
    <rPh sb="8" eb="9">
      <t>ヒョウ</t>
    </rPh>
    <phoneticPr fontId="6"/>
  </si>
  <si>
    <t>※　豊田地域文化広場体育館は、建物の奥になります。開館前は建物沿いに沿ってお越しください。　</t>
    <rPh sb="2" eb="4">
      <t>トヨタ</t>
    </rPh>
    <rPh sb="4" eb="6">
      <t>チイキ</t>
    </rPh>
    <rPh sb="6" eb="8">
      <t>ブンカ</t>
    </rPh>
    <rPh sb="8" eb="10">
      <t>ヒロバ</t>
    </rPh>
    <rPh sb="10" eb="13">
      <t>タイイクカン</t>
    </rPh>
    <rPh sb="15" eb="17">
      <t>タテモノ</t>
    </rPh>
    <rPh sb="18" eb="19">
      <t>オク</t>
    </rPh>
    <rPh sb="25" eb="27">
      <t>カイカン</t>
    </rPh>
    <rPh sb="27" eb="28">
      <t>マエ</t>
    </rPh>
    <rPh sb="29" eb="31">
      <t>タテモノ</t>
    </rPh>
    <rPh sb="31" eb="32">
      <t>ゾ</t>
    </rPh>
    <rPh sb="34" eb="35">
      <t>ソ</t>
    </rPh>
    <rPh sb="38" eb="39">
      <t>コ</t>
    </rPh>
    <phoneticPr fontId="6"/>
  </si>
  <si>
    <t>　　　本部席はアリーナ器具庫内に設置をします。</t>
    <phoneticPr fontId="6"/>
  </si>
  <si>
    <t>アップ開始時間　９：３０～　</t>
    <rPh sb="3" eb="5">
      <t>カイシ</t>
    </rPh>
    <rPh sb="5" eb="7">
      <t>ジカン</t>
    </rPh>
    <phoneticPr fontId="4"/>
  </si>
  <si>
    <t>『 競　技　規　則 』</t>
    <rPh sb="2" eb="3">
      <t>セリ</t>
    </rPh>
    <rPh sb="4" eb="5">
      <t>ワザ</t>
    </rPh>
    <rPh sb="6" eb="7">
      <t>キ</t>
    </rPh>
    <rPh sb="8" eb="9">
      <t>ノリ</t>
    </rPh>
    <phoneticPr fontId="4"/>
  </si>
  <si>
    <t>①</t>
    <phoneticPr fontId="4"/>
  </si>
  <si>
    <t>同点の場合は、2分のインターバルの後、3分間のオーバータイムを必要な回数行う。</t>
    <rPh sb="0" eb="2">
      <t>ドウテン</t>
    </rPh>
    <rPh sb="3" eb="5">
      <t>バアイ</t>
    </rPh>
    <phoneticPr fontId="4"/>
  </si>
  <si>
    <t>第4クォーターのチームファール、オルタネイトアローは引き継ぐものとする。</t>
  </si>
  <si>
    <t>②</t>
    <phoneticPr fontId="4"/>
  </si>
  <si>
    <t>立ち続ける者の氏名をゲームエントリー表のコーチ・Aコーチ欄に明記すること。</t>
    <phoneticPr fontId="4"/>
  </si>
  <si>
    <t>コーチまたはA・コーチのどちらか一方はゲーム中に立ち続けていてもよい。ただし、</t>
    <phoneticPr fontId="4"/>
  </si>
  <si>
    <t>③</t>
    <phoneticPr fontId="4"/>
  </si>
  <si>
    <t>前ゲーム遅延の場合は，ゲーム終了後5分間の練習時間をとる。</t>
    <phoneticPr fontId="4"/>
  </si>
  <si>
    <t>④</t>
    <phoneticPr fontId="4"/>
  </si>
  <si>
    <t>①</t>
    <phoneticPr fontId="7"/>
  </si>
  <si>
    <t>②</t>
    <phoneticPr fontId="7"/>
  </si>
  <si>
    <t>③</t>
    <phoneticPr fontId="7"/>
  </si>
  <si>
    <t>『 注　意　事　項 』　　【旭総合体育館】</t>
    <rPh sb="2" eb="3">
      <t>チュウ</t>
    </rPh>
    <rPh sb="4" eb="5">
      <t>イ</t>
    </rPh>
    <rPh sb="6" eb="7">
      <t>コト</t>
    </rPh>
    <rPh sb="8" eb="9">
      <t>コウ</t>
    </rPh>
    <rPh sb="14" eb="15">
      <t>アサヒ</t>
    </rPh>
    <rPh sb="15" eb="17">
      <t>ソウゴウ</t>
    </rPh>
    <rPh sb="17" eb="20">
      <t>タイイクカン</t>
    </rPh>
    <phoneticPr fontId="7"/>
  </si>
  <si>
    <t>・ メンバー表（試合分）</t>
    <phoneticPr fontId="7"/>
  </si>
  <si>
    <t>⑤</t>
    <phoneticPr fontId="4"/>
  </si>
  <si>
    <t>駐車場に余裕がありません。1チーム１０台までとしてください。</t>
    <rPh sb="0" eb="3">
      <t>チュウシャジョウ</t>
    </rPh>
    <rPh sb="4" eb="6">
      <t>ヨユウ</t>
    </rPh>
    <rPh sb="19" eb="20">
      <t>ダイ</t>
    </rPh>
    <phoneticPr fontId="7"/>
  </si>
  <si>
    <t>天災等、大会が行えなかった場合は、試合はなかったものとする。</t>
    <phoneticPr fontId="4"/>
  </si>
  <si>
    <t>その場合の順位決定方法は、勝率で決する。</t>
    <phoneticPr fontId="4"/>
  </si>
  <si>
    <t>⑥</t>
    <phoneticPr fontId="4"/>
  </si>
  <si>
    <t>暴風警報発令など天候により、会場が利用出来ない場合は中止とし、</t>
    <rPh sb="0" eb="2">
      <t>ボウフウ</t>
    </rPh>
    <rPh sb="2" eb="4">
      <t>ケイホウ</t>
    </rPh>
    <rPh sb="4" eb="6">
      <t>ハツレイ</t>
    </rPh>
    <rPh sb="8" eb="10">
      <t>テンコウ</t>
    </rPh>
    <rPh sb="14" eb="16">
      <t>カイジョウ</t>
    </rPh>
    <rPh sb="17" eb="19">
      <t>リヨウ</t>
    </rPh>
    <rPh sb="19" eb="21">
      <t>デキ</t>
    </rPh>
    <rPh sb="23" eb="25">
      <t>バアイ</t>
    </rPh>
    <rPh sb="26" eb="28">
      <t>チュウシ</t>
    </rPh>
    <phoneticPr fontId="4"/>
  </si>
  <si>
    <t>⑦</t>
    <phoneticPr fontId="4"/>
  </si>
  <si>
    <t>その他、詳細は別紙参照。</t>
    <phoneticPr fontId="4"/>
  </si>
  <si>
    <t>　『 提 出 物 』</t>
    <phoneticPr fontId="4"/>
  </si>
  <si>
    <t>観客席においてフロアーに敷物やテーブル等を置かないでください。</t>
    <rPh sb="0" eb="3">
      <t>カンキャクセキ</t>
    </rPh>
    <rPh sb="12" eb="14">
      <t>シキモノ</t>
    </rPh>
    <rPh sb="19" eb="20">
      <t>トウ</t>
    </rPh>
    <rPh sb="21" eb="22">
      <t>オ</t>
    </rPh>
    <phoneticPr fontId="4"/>
  </si>
  <si>
    <t>※返却する書類がありますので、お帰りの際、本部席へお立ち寄りください。</t>
    <rPh sb="1" eb="3">
      <t>ヘンキャク</t>
    </rPh>
    <rPh sb="5" eb="7">
      <t>ショルイ</t>
    </rPh>
    <rPh sb="16" eb="17">
      <t>カエ</t>
    </rPh>
    <rPh sb="19" eb="20">
      <t>サイ</t>
    </rPh>
    <rPh sb="21" eb="23">
      <t>ホンブ</t>
    </rPh>
    <rPh sb="23" eb="24">
      <t>セキ</t>
    </rPh>
    <rPh sb="26" eb="27">
      <t>タ</t>
    </rPh>
    <rPh sb="28" eb="29">
      <t>ヨ</t>
    </rPh>
    <phoneticPr fontId="4"/>
  </si>
  <si>
    <t>試合を辞退した場合は、棄権扱いとし代替え試合は行わない。</t>
    <rPh sb="0" eb="2">
      <t>シアイ</t>
    </rPh>
    <rPh sb="3" eb="5">
      <t>ジタイ</t>
    </rPh>
    <rPh sb="7" eb="9">
      <t>バアイ</t>
    </rPh>
    <rPh sb="11" eb="13">
      <t>キケン</t>
    </rPh>
    <rPh sb="13" eb="14">
      <t>アツカ</t>
    </rPh>
    <rPh sb="17" eb="18">
      <t>ダイ</t>
    </rPh>
    <rPh sb="18" eb="19">
      <t>カ</t>
    </rPh>
    <rPh sb="20" eb="22">
      <t>シアイ</t>
    </rPh>
    <rPh sb="23" eb="24">
      <t>オコナ</t>
    </rPh>
    <phoneticPr fontId="4"/>
  </si>
  <si>
    <t>該当するブロックの順位は勝率に変更する。</t>
    <rPh sb="12" eb="14">
      <t>ショウリツ</t>
    </rPh>
    <rPh sb="15" eb="17">
      <t>ヘンコウ</t>
    </rPh>
    <phoneticPr fontId="4"/>
  </si>
  <si>
    <t>会場内に待機スペースはありませんので、各自、工夫をして頂き、密にならない様にお願いいたします。</t>
    <rPh sb="19" eb="21">
      <t>カクジ</t>
    </rPh>
    <rPh sb="22" eb="24">
      <t>クフウ</t>
    </rPh>
    <rPh sb="27" eb="28">
      <t>イタダ</t>
    </rPh>
    <rPh sb="30" eb="31">
      <t>ミツ</t>
    </rPh>
    <rPh sb="36" eb="37">
      <t>ヨウ</t>
    </rPh>
    <rPh sb="39" eb="40">
      <t>ネガ</t>
    </rPh>
    <phoneticPr fontId="7"/>
  </si>
  <si>
    <t>観客席の利用は、試合中のチームと次チームのみとします。</t>
    <rPh sb="0" eb="3">
      <t>カンキャクセキ</t>
    </rPh>
    <rPh sb="4" eb="6">
      <t>リヨウ</t>
    </rPh>
    <rPh sb="8" eb="11">
      <t>シアイチュウ</t>
    </rPh>
    <rPh sb="16" eb="17">
      <t>ツギ</t>
    </rPh>
    <phoneticPr fontId="4"/>
  </si>
  <si>
    <t>LIBERTY</t>
    <phoneticPr fontId="7"/>
  </si>
  <si>
    <t>蒲郡市民体育センター</t>
    <phoneticPr fontId="4"/>
  </si>
  <si>
    <t>蒲郡市緑町3-69</t>
    <phoneticPr fontId="4"/>
  </si>
  <si>
    <t>0533-69-3241</t>
    <phoneticPr fontId="4"/>
  </si>
  <si>
    <t>西尾市中央体育館</t>
    <phoneticPr fontId="4"/>
  </si>
  <si>
    <t>西尾市丁田町前通120番地</t>
    <phoneticPr fontId="4"/>
  </si>
  <si>
    <t>0563-55-0305</t>
    <phoneticPr fontId="4"/>
  </si>
  <si>
    <t>豊橋市下五井地区体育館</t>
    <rPh sb="3" eb="6">
      <t>シモゴイ</t>
    </rPh>
    <rPh sb="6" eb="11">
      <t>チクタイイクカン</t>
    </rPh>
    <phoneticPr fontId="6"/>
  </si>
  <si>
    <t>西尾市総合体育館</t>
    <rPh sb="3" eb="8">
      <t>ソウゴウタイイクカン</t>
    </rPh>
    <phoneticPr fontId="4"/>
  </si>
  <si>
    <t>駐車場台数制限＝　ありません。（出来る限り乗り合わせのご協力をお願いいたします。）　</t>
    <rPh sb="16" eb="18">
      <t>デキ</t>
    </rPh>
    <rPh sb="19" eb="20">
      <t>カギ</t>
    </rPh>
    <rPh sb="21" eb="22">
      <t>ノ</t>
    </rPh>
    <rPh sb="23" eb="24">
      <t>ア</t>
    </rPh>
    <rPh sb="28" eb="30">
      <t>キョウリョク</t>
    </rPh>
    <rPh sb="32" eb="33">
      <t>ネガ</t>
    </rPh>
    <phoneticPr fontId="7"/>
  </si>
  <si>
    <t>Ｂコート</t>
  </si>
  <si>
    <t>Cコート</t>
    <phoneticPr fontId="7"/>
  </si>
  <si>
    <t>Dコート</t>
    <phoneticPr fontId="7"/>
  </si>
  <si>
    <t>・</t>
    <phoneticPr fontId="7"/>
  </si>
  <si>
    <t>23愛知県Ｕ１２バスケットボール前期リーグ三河地区　日程表</t>
    <phoneticPr fontId="7"/>
  </si>
  <si>
    <t>５月２８日（日）　　西尾市総合体育館　</t>
    <rPh sb="6" eb="7">
      <t>ニチ</t>
    </rPh>
    <rPh sb="10" eb="12">
      <t>ニシオ</t>
    </rPh>
    <rPh sb="12" eb="13">
      <t>シ</t>
    </rPh>
    <rPh sb="13" eb="15">
      <t>ソウゴウ</t>
    </rPh>
    <rPh sb="15" eb="18">
      <t>タイイクカン</t>
    </rPh>
    <phoneticPr fontId="7"/>
  </si>
  <si>
    <t>西尾市小島町大郷１−１</t>
    <phoneticPr fontId="6"/>
  </si>
  <si>
    <t>0563-54-7761</t>
    <phoneticPr fontId="6"/>
  </si>
  <si>
    <t>豊橋市下五井町字南田37</t>
    <phoneticPr fontId="6"/>
  </si>
  <si>
    <t>0532-54-1144</t>
    <phoneticPr fontId="6"/>
  </si>
  <si>
    <t>２３愛知県Ｕ１２バスケットボール前期リーグ三河地区　日程表</t>
    <rPh sb="16" eb="18">
      <t>ゼンキ</t>
    </rPh>
    <phoneticPr fontId="7"/>
  </si>
  <si>
    <t>豊川市御津体育館</t>
    <rPh sb="0" eb="8">
      <t>トヨカワシミトタイイクカン</t>
    </rPh>
    <phoneticPr fontId="4"/>
  </si>
  <si>
    <t>６月３日（土）　　</t>
    <rPh sb="5" eb="6">
      <t>ド</t>
    </rPh>
    <phoneticPr fontId="7"/>
  </si>
  <si>
    <t>準備チーム（８：３０集合）</t>
    <rPh sb="10" eb="12">
      <t>シュウゴウ</t>
    </rPh>
    <phoneticPr fontId="7"/>
  </si>
  <si>
    <t>豊橋北部</t>
    <rPh sb="0" eb="4">
      <t>トヨハシホクブ</t>
    </rPh>
    <phoneticPr fontId="7"/>
  </si>
  <si>
    <t>Zelo</t>
    <phoneticPr fontId="7"/>
  </si>
  <si>
    <t>足助</t>
    <rPh sb="0" eb="2">
      <t>アスケ</t>
    </rPh>
    <phoneticPr fontId="7"/>
  </si>
  <si>
    <t>サンライズ</t>
    <phoneticPr fontId="7"/>
  </si>
  <si>
    <t>安城</t>
    <rPh sb="0" eb="2">
      <t>アンジョウ</t>
    </rPh>
    <phoneticPr fontId="7"/>
  </si>
  <si>
    <t>シーガルズ</t>
    <phoneticPr fontId="7"/>
  </si>
  <si>
    <t>大清水</t>
    <rPh sb="0" eb="3">
      <t>オオシミズ</t>
    </rPh>
    <phoneticPr fontId="7"/>
  </si>
  <si>
    <t>KBB</t>
    <phoneticPr fontId="7"/>
  </si>
  <si>
    <t>豊田</t>
    <rPh sb="0" eb="2">
      <t>トヨタ</t>
    </rPh>
    <phoneticPr fontId="7"/>
  </si>
  <si>
    <t>B-Nexus</t>
    <phoneticPr fontId="7"/>
  </si>
  <si>
    <t>碧南</t>
    <rPh sb="0" eb="2">
      <t>ヘキナン</t>
    </rPh>
    <phoneticPr fontId="7"/>
  </si>
  <si>
    <t>男子3部リーグ順位決定及び入れ替え戦</t>
    <rPh sb="0" eb="2">
      <t>ダンシ</t>
    </rPh>
    <rPh sb="3" eb="4">
      <t>ブ</t>
    </rPh>
    <rPh sb="7" eb="11">
      <t>ジュンイケッテイ</t>
    </rPh>
    <rPh sb="11" eb="12">
      <t>オヨ</t>
    </rPh>
    <rPh sb="13" eb="14">
      <t>イ</t>
    </rPh>
    <rPh sb="15" eb="16">
      <t>カ</t>
    </rPh>
    <rPh sb="17" eb="18">
      <t>セン</t>
    </rPh>
    <phoneticPr fontId="7"/>
  </si>
  <si>
    <t>入れ替え戦③</t>
    <phoneticPr fontId="7"/>
  </si>
  <si>
    <t>入れ替え戦④</t>
    <phoneticPr fontId="7"/>
  </si>
  <si>
    <t>入れ替え戦⑤</t>
    <phoneticPr fontId="7"/>
  </si>
  <si>
    <t>入れ替え戦⑥</t>
    <phoneticPr fontId="7"/>
  </si>
  <si>
    <t>※入れ替え戦</t>
    <rPh sb="1" eb="2">
      <t>イ</t>
    </rPh>
    <rPh sb="3" eb="4">
      <t>カ</t>
    </rPh>
    <rPh sb="5" eb="6">
      <t>セン</t>
    </rPh>
    <phoneticPr fontId="7"/>
  </si>
  <si>
    <t>豊川</t>
    <phoneticPr fontId="7"/>
  </si>
  <si>
    <t>① 2 部 6 位と 3 部 1 位と２ 部 5 位と 3 部 2 位を自動入れ替え</t>
    <phoneticPr fontId="7"/>
  </si>
  <si>
    <t>② 2 部 4 位× 3 部 3 位→②の勝ちチームは後期リーグの 2 部、負けチームは 3 部</t>
    <phoneticPr fontId="7"/>
  </si>
  <si>
    <t>④ 2 部 1 位× 3 部 2 位（ 3 部チームの飛び級チャレンジ）→③④の負けチームは後期リーグの 2 部 、勝ちチームは⑤⑥へ</t>
    <phoneticPr fontId="7"/>
  </si>
  <si>
    <t>③ 2 部 2 位× 3 部 1 位（ 3 部チームの飛び級チャレンジ）→③④の負けチームは後期リーグの 2 部 、勝ちチームは⑤⑥へ</t>
    <phoneticPr fontId="7"/>
  </si>
  <si>
    <t>⑥ 1 部 6 位×④の勝者→⑤⑥の勝ちチームは後期リーグの 1 部、負けチームは 2 部</t>
    <phoneticPr fontId="7"/>
  </si>
  <si>
    <t>⑤ 1 部 5 位×③の勝者→⑤⑥の勝ちチームは後期リーグの 1 部、負けチームは 2 部</t>
    <phoneticPr fontId="7"/>
  </si>
  <si>
    <t>入れ替え戦②</t>
    <phoneticPr fontId="7"/>
  </si>
  <si>
    <t>女子3部リーグ順位決定及び入れ替え戦</t>
    <rPh sb="0" eb="2">
      <t>ジョシ</t>
    </rPh>
    <rPh sb="3" eb="4">
      <t>ブ</t>
    </rPh>
    <rPh sb="7" eb="11">
      <t>ジュンイケッテイ</t>
    </rPh>
    <rPh sb="11" eb="12">
      <t>オヨ</t>
    </rPh>
    <rPh sb="13" eb="14">
      <t>イ</t>
    </rPh>
    <rPh sb="15" eb="16">
      <t>カ</t>
    </rPh>
    <rPh sb="17" eb="18">
      <t>セン</t>
    </rPh>
    <phoneticPr fontId="7"/>
  </si>
  <si>
    <t>開場時間　9：00～19:00　</t>
    <rPh sb="0" eb="2">
      <t>カイジョウ</t>
    </rPh>
    <phoneticPr fontId="7"/>
  </si>
  <si>
    <t xml:space="preserve">1クウォーター5分の正式計時とする。　５分 - （１分） - ５分 - (３分） - ５分 - （１分） - ５分 </t>
    <rPh sb="8" eb="9">
      <t>フン</t>
    </rPh>
    <rPh sb="10" eb="14">
      <t>セイシキケイジ</t>
    </rPh>
    <rPh sb="20" eb="21">
      <t>フン</t>
    </rPh>
    <rPh sb="26" eb="27">
      <t>フン</t>
    </rPh>
    <rPh sb="38" eb="39">
      <t>フン</t>
    </rPh>
    <rPh sb="44" eb="45">
      <t>フン</t>
    </rPh>
    <phoneticPr fontId="4"/>
  </si>
  <si>
    <t>『 注　意　事　項 』　　【御津体育館】</t>
    <rPh sb="2" eb="3">
      <t>チュウ</t>
    </rPh>
    <rPh sb="4" eb="5">
      <t>イ</t>
    </rPh>
    <rPh sb="6" eb="7">
      <t>コト</t>
    </rPh>
    <rPh sb="8" eb="9">
      <t>コウ</t>
    </rPh>
    <rPh sb="14" eb="16">
      <t>ミト</t>
    </rPh>
    <rPh sb="16" eb="19">
      <t>タイイクカン</t>
    </rPh>
    <phoneticPr fontId="7"/>
  </si>
  <si>
    <t>西尾市中央体育館</t>
    <rPh sb="0" eb="8">
      <t>ニシオシチュウオウタイイクカン</t>
    </rPh>
    <phoneticPr fontId="4"/>
  </si>
  <si>
    <t>開場時間　９：００～１９：００</t>
    <rPh sb="0" eb="2">
      <t>カイジョウ</t>
    </rPh>
    <phoneticPr fontId="7"/>
  </si>
  <si>
    <t>×</t>
    <phoneticPr fontId="7"/>
  </si>
  <si>
    <t>６月４日（日）　　</t>
    <rPh sb="5" eb="6">
      <t>ニチ</t>
    </rPh>
    <phoneticPr fontId="7"/>
  </si>
  <si>
    <t>アップ開始時間　９：００～　</t>
    <rPh sb="3" eb="5">
      <t>カイシ</t>
    </rPh>
    <rPh sb="5" eb="7">
      <t>ジカン</t>
    </rPh>
    <phoneticPr fontId="4"/>
  </si>
  <si>
    <t>『 注　意　事　項 』　　【大清水地区体育館】</t>
    <rPh sb="2" eb="3">
      <t>チュウ</t>
    </rPh>
    <rPh sb="4" eb="5">
      <t>イ</t>
    </rPh>
    <rPh sb="6" eb="7">
      <t>コト</t>
    </rPh>
    <rPh sb="8" eb="9">
      <t>コウ</t>
    </rPh>
    <rPh sb="14" eb="19">
      <t>オオシミズチク</t>
    </rPh>
    <rPh sb="19" eb="22">
      <t>タイイクカン</t>
    </rPh>
    <phoneticPr fontId="7"/>
  </si>
  <si>
    <t>６月１１日（日）　　</t>
    <rPh sb="6" eb="7">
      <t>ニチ</t>
    </rPh>
    <phoneticPr fontId="7"/>
  </si>
  <si>
    <t>大清水地区体育館</t>
    <rPh sb="0" eb="1">
      <t>ダイ</t>
    </rPh>
    <rPh sb="1" eb="3">
      <t>シミズ</t>
    </rPh>
    <rPh sb="3" eb="5">
      <t>チク</t>
    </rPh>
    <rPh sb="5" eb="8">
      <t>タイイクカン</t>
    </rPh>
    <phoneticPr fontId="4"/>
  </si>
  <si>
    <t xml:space="preserve">1クウォーター５分の正式計時とする。　５分 - （１分） - ５分 - (３分） - ５分 - （１分） - ５分 </t>
    <rPh sb="8" eb="9">
      <t>フン</t>
    </rPh>
    <rPh sb="10" eb="14">
      <t>セイシキケイジ</t>
    </rPh>
    <rPh sb="20" eb="21">
      <t>フン</t>
    </rPh>
    <rPh sb="26" eb="27">
      <t>フン</t>
    </rPh>
    <rPh sb="38" eb="39">
      <t>フン</t>
    </rPh>
    <rPh sb="44" eb="45">
      <t>フン</t>
    </rPh>
    <phoneticPr fontId="4"/>
  </si>
  <si>
    <t>６月１８日（日）　　</t>
    <rPh sb="6" eb="7">
      <t>ニチ</t>
    </rPh>
    <phoneticPr fontId="7"/>
  </si>
  <si>
    <t>『 注　意　事　項 』　　【西尾市総合体育館】</t>
    <rPh sb="2" eb="3">
      <t>チュウ</t>
    </rPh>
    <rPh sb="4" eb="5">
      <t>イ</t>
    </rPh>
    <rPh sb="6" eb="7">
      <t>コト</t>
    </rPh>
    <rPh sb="8" eb="9">
      <t>コウ</t>
    </rPh>
    <rPh sb="14" eb="19">
      <t>ニシオシソウゴウ</t>
    </rPh>
    <rPh sb="19" eb="22">
      <t>タイイクカン</t>
    </rPh>
    <phoneticPr fontId="7"/>
  </si>
  <si>
    <t>６月２５日（日）　　</t>
    <rPh sb="6" eb="7">
      <t>ニチ</t>
    </rPh>
    <phoneticPr fontId="7"/>
  </si>
  <si>
    <t>『 注　意　事　項 』　　【豊田市地域文化広場体育館】</t>
    <rPh sb="2" eb="3">
      <t>チュウ</t>
    </rPh>
    <rPh sb="4" eb="5">
      <t>イ</t>
    </rPh>
    <rPh sb="6" eb="7">
      <t>コト</t>
    </rPh>
    <rPh sb="8" eb="9">
      <t>コウ</t>
    </rPh>
    <rPh sb="14" eb="16">
      <t>トヨタ</t>
    </rPh>
    <rPh sb="16" eb="17">
      <t>シ</t>
    </rPh>
    <rPh sb="17" eb="19">
      <t>チイキ</t>
    </rPh>
    <rPh sb="19" eb="21">
      <t>ブンカ</t>
    </rPh>
    <rPh sb="21" eb="23">
      <t>ヒロバ</t>
    </rPh>
    <rPh sb="23" eb="26">
      <t>タイイクカン</t>
    </rPh>
    <phoneticPr fontId="7"/>
  </si>
  <si>
    <t>豊田市地域文化広場体育館</t>
    <rPh sb="0" eb="12">
      <t>トヨタシチイキブンカヒロバタイイクカン</t>
    </rPh>
    <phoneticPr fontId="4"/>
  </si>
  <si>
    <t>開場時間　９：００～１７：００</t>
    <rPh sb="0" eb="2">
      <t>カイジョウ</t>
    </rPh>
    <phoneticPr fontId="7"/>
  </si>
  <si>
    <t>７月２日（日）　　</t>
    <rPh sb="5" eb="6">
      <t>ニチ</t>
    </rPh>
    <phoneticPr fontId="7"/>
  </si>
  <si>
    <t>旭総合体育館</t>
    <rPh sb="0" eb="3">
      <t>アサヒソウゴウ</t>
    </rPh>
    <rPh sb="3" eb="6">
      <t>タイイクカン</t>
    </rPh>
    <phoneticPr fontId="4"/>
  </si>
  <si>
    <t>７月９日（日）　　</t>
    <rPh sb="5" eb="6">
      <t>ニチ</t>
    </rPh>
    <phoneticPr fontId="7"/>
  </si>
  <si>
    <t>７月１５日（土）　　</t>
    <rPh sb="6" eb="7">
      <t>ド</t>
    </rPh>
    <phoneticPr fontId="7"/>
  </si>
  <si>
    <t>蒲郡市民体育センター</t>
    <rPh sb="0" eb="6">
      <t>ガマゴオリシミンタイイク</t>
    </rPh>
    <phoneticPr fontId="4"/>
  </si>
  <si>
    <t>『 注　意　事　項 』　　【蒲郡市民体育センター】</t>
    <rPh sb="2" eb="3">
      <t>チュウ</t>
    </rPh>
    <rPh sb="4" eb="5">
      <t>イ</t>
    </rPh>
    <rPh sb="6" eb="7">
      <t>コト</t>
    </rPh>
    <rPh sb="8" eb="9">
      <t>コウ</t>
    </rPh>
    <rPh sb="14" eb="20">
      <t>ガマゴオリシミンタイイク</t>
    </rPh>
    <phoneticPr fontId="7"/>
  </si>
  <si>
    <t>県DC</t>
    <rPh sb="0" eb="1">
      <t>ケン</t>
    </rPh>
    <phoneticPr fontId="7"/>
  </si>
  <si>
    <t>７月１６日（日）　　</t>
    <rPh sb="6" eb="7">
      <t>ニチ</t>
    </rPh>
    <phoneticPr fontId="7"/>
  </si>
  <si>
    <t>会場準備終了後アップ開始(9:00以降)</t>
    <phoneticPr fontId="4"/>
  </si>
  <si>
    <t>開場時間　９：００～</t>
    <rPh sb="0" eb="2">
      <t>カイジョウ</t>
    </rPh>
    <phoneticPr fontId="7"/>
  </si>
  <si>
    <t>ＴＯ ・ＭＣ</t>
    <phoneticPr fontId="4"/>
  </si>
  <si>
    <t>会場準備終了後アップ開始</t>
    <phoneticPr fontId="4"/>
  </si>
  <si>
    <t>ルール説明会</t>
    <phoneticPr fontId="4"/>
  </si>
  <si>
    <t>ボールありアップ　10：10～</t>
    <phoneticPr fontId="7"/>
  </si>
  <si>
    <t>ボールなしアップ　会場準備出来次第～</t>
    <rPh sb="9" eb="11">
      <t>カイジョウ</t>
    </rPh>
    <rPh sb="11" eb="17">
      <t>ジュンビデキシダイ</t>
    </rPh>
    <phoneticPr fontId="7"/>
  </si>
  <si>
    <t>Zelo</t>
  </si>
  <si>
    <t>Zelo</t>
    <phoneticPr fontId="4"/>
  </si>
  <si>
    <t>サンライズ</t>
  </si>
  <si>
    <t>サンライズ</t>
    <phoneticPr fontId="4"/>
  </si>
  <si>
    <t>安城</t>
    <rPh sb="0" eb="2">
      <t>アンジョウ</t>
    </rPh>
    <phoneticPr fontId="4"/>
  </si>
  <si>
    <t>豊田</t>
    <rPh sb="0" eb="2">
      <t>トヨタ</t>
    </rPh>
    <phoneticPr fontId="4"/>
  </si>
  <si>
    <t>バッスル</t>
  </si>
  <si>
    <t>バッスル</t>
    <phoneticPr fontId="4"/>
  </si>
  <si>
    <t>高嶺</t>
    <rPh sb="0" eb="2">
      <t>タカネ</t>
    </rPh>
    <phoneticPr fontId="4"/>
  </si>
  <si>
    <t>バブルズ</t>
  </si>
  <si>
    <t>INFINITY</t>
    <phoneticPr fontId="4"/>
  </si>
  <si>
    <t>碧南</t>
    <rPh sb="0" eb="2">
      <t>ヘキナン</t>
    </rPh>
    <phoneticPr fontId="4"/>
  </si>
  <si>
    <t>刈谷</t>
    <rPh sb="0" eb="2">
      <t>カリヤ</t>
    </rPh>
    <phoneticPr fontId="4"/>
  </si>
  <si>
    <t>U12</t>
    <phoneticPr fontId="4"/>
  </si>
  <si>
    <t>二川</t>
    <rPh sb="0" eb="2">
      <t>フタガワ</t>
    </rPh>
    <phoneticPr fontId="4"/>
  </si>
  <si>
    <t>豊橋北部</t>
    <rPh sb="0" eb="4">
      <t>トヨハシホクブ</t>
    </rPh>
    <phoneticPr fontId="4"/>
  </si>
  <si>
    <t>吉田方</t>
    <rPh sb="0" eb="3">
      <t>ヨシダガタ</t>
    </rPh>
    <phoneticPr fontId="4"/>
  </si>
  <si>
    <t>豊川南部</t>
    <rPh sb="0" eb="4">
      <t>トヨカワナンブ</t>
    </rPh>
    <phoneticPr fontId="4"/>
  </si>
  <si>
    <t>FINS</t>
  </si>
  <si>
    <t>FINS</t>
    <phoneticPr fontId="4"/>
  </si>
  <si>
    <t>豊川</t>
    <rPh sb="0" eb="2">
      <t>トヨカワ</t>
    </rPh>
    <phoneticPr fontId="4"/>
  </si>
  <si>
    <t>シーガルズ</t>
  </si>
  <si>
    <t>シーガルズ</t>
    <phoneticPr fontId="4"/>
  </si>
  <si>
    <t>LIBERTY</t>
  </si>
  <si>
    <t>LIBERTY</t>
    <phoneticPr fontId="4"/>
  </si>
  <si>
    <t>美川</t>
    <rPh sb="0" eb="2">
      <t>ミカワ</t>
    </rPh>
    <phoneticPr fontId="4"/>
  </si>
  <si>
    <t>西尾</t>
    <rPh sb="0" eb="2">
      <t>ニシオ</t>
    </rPh>
    <phoneticPr fontId="4"/>
  </si>
  <si>
    <t>KBC高浜</t>
    <rPh sb="3" eb="5">
      <t>タカハマ</t>
    </rPh>
    <phoneticPr fontId="4"/>
  </si>
  <si>
    <t>石巻</t>
    <rPh sb="0" eb="2">
      <t>イシマキ</t>
    </rPh>
    <phoneticPr fontId="4"/>
  </si>
  <si>
    <t>岡崎</t>
    <rPh sb="0" eb="2">
      <t>オカザキ</t>
    </rPh>
    <phoneticPr fontId="4"/>
  </si>
  <si>
    <t>ジョーカーズ</t>
    <phoneticPr fontId="4"/>
  </si>
  <si>
    <t>吉田方</t>
    <rPh sb="0" eb="3">
      <t>ヨシダカタ</t>
    </rPh>
    <phoneticPr fontId="4"/>
  </si>
  <si>
    <t>刈谷東</t>
    <rPh sb="0" eb="2">
      <t>カリヤ</t>
    </rPh>
    <rPh sb="2" eb="3">
      <t>ヒガシ</t>
    </rPh>
    <phoneticPr fontId="4"/>
  </si>
  <si>
    <t>B‐Nexus</t>
    <phoneticPr fontId="7"/>
  </si>
  <si>
    <t>B- Nexus</t>
    <phoneticPr fontId="4"/>
  </si>
  <si>
    <t>KBB</t>
  </si>
  <si>
    <t>ジョーカーズ</t>
  </si>
  <si>
    <t>B-Nexus</t>
    <phoneticPr fontId="4"/>
  </si>
  <si>
    <t>片付けチーム　最終ゲームチーム</t>
    <rPh sb="7" eb="9">
      <t>サイシュウ</t>
    </rPh>
    <phoneticPr fontId="7"/>
  </si>
  <si>
    <r>
      <t>準備チーム（８：３０集合）　</t>
    </r>
    <r>
      <rPr>
        <u/>
        <sz val="11"/>
        <color rgb="FFFF0000"/>
        <rFont val="ＭＳ Ｐゴシック"/>
        <family val="3"/>
        <charset val="128"/>
      </rPr>
      <t>大清水、FINS</t>
    </r>
    <rPh sb="10" eb="12">
      <t>シュウゴウ</t>
    </rPh>
    <rPh sb="14" eb="17">
      <t>オオシミズ</t>
    </rPh>
    <phoneticPr fontId="7"/>
  </si>
  <si>
    <r>
      <t>準備チーム（８：３０集合）　大清水、</t>
    </r>
    <r>
      <rPr>
        <u/>
        <sz val="11"/>
        <color rgb="FFFF0000"/>
        <rFont val="ＭＳ Ｐゴシック"/>
        <family val="3"/>
        <charset val="128"/>
      </rPr>
      <t>吉田方</t>
    </r>
    <rPh sb="10" eb="12">
      <t>シュウゴウ</t>
    </rPh>
    <phoneticPr fontId="7"/>
  </si>
  <si>
    <t>準備チーム（８：00集合）　LIBERTY、知立、刈谷</t>
    <rPh sb="10" eb="12">
      <t>シュウゴウ</t>
    </rPh>
    <rPh sb="22" eb="24">
      <t>チリュウ</t>
    </rPh>
    <rPh sb="25" eb="27">
      <t>カリヤ</t>
    </rPh>
    <phoneticPr fontId="7"/>
  </si>
  <si>
    <t>デジタイマー・オフィシャルセット　安城 2セット</t>
    <rPh sb="17" eb="19">
      <t>アンジョウ</t>
    </rPh>
    <phoneticPr fontId="4"/>
  </si>
  <si>
    <t>以下の書類をメンバー表に記載されたコーチが本部席へ提出・承認を得てください。　</t>
    <rPh sb="0" eb="2">
      <t>イカ</t>
    </rPh>
    <rPh sb="3" eb="5">
      <t>ショルイ</t>
    </rPh>
    <rPh sb="10" eb="11">
      <t>ヒョウ</t>
    </rPh>
    <rPh sb="12" eb="14">
      <t>キサイ</t>
    </rPh>
    <rPh sb="21" eb="24">
      <t>ホンブセキ</t>
    </rPh>
    <rPh sb="25" eb="27">
      <t>テイシュツ</t>
    </rPh>
    <rPh sb="28" eb="30">
      <t>ショウニン</t>
    </rPh>
    <rPh sb="31" eb="32">
      <t>エ</t>
    </rPh>
    <phoneticPr fontId="7"/>
  </si>
  <si>
    <t>・ コーチライセンス証</t>
    <rPh sb="10" eb="11">
      <t>ショウ</t>
    </rPh>
    <phoneticPr fontId="4"/>
  </si>
  <si>
    <t>・ 選手登録者一覧表</t>
    <rPh sb="2" eb="6">
      <t>センシュトウロク</t>
    </rPh>
    <rPh sb="6" eb="7">
      <t>シャ</t>
    </rPh>
    <rPh sb="7" eb="10">
      <t>イチランヒョウ</t>
    </rPh>
    <phoneticPr fontId="7"/>
  </si>
  <si>
    <t>駐車場に関して、出来る限り乗り合わせのご協力をお願いいたします。</t>
    <rPh sb="0" eb="3">
      <t>チュウシャジョウ</t>
    </rPh>
    <rPh sb="4" eb="5">
      <t>カン</t>
    </rPh>
    <rPh sb="8" eb="10">
      <t>デキ</t>
    </rPh>
    <phoneticPr fontId="7"/>
  </si>
  <si>
    <t>観客席最前列～２列目は応援席とします。</t>
    <rPh sb="0" eb="3">
      <t>カンキャクセキ</t>
    </rPh>
    <rPh sb="3" eb="6">
      <t>サイゼンレツ</t>
    </rPh>
    <rPh sb="8" eb="10">
      <t>レツメ</t>
    </rPh>
    <rPh sb="11" eb="14">
      <t>オウエンセキ</t>
    </rPh>
    <phoneticPr fontId="4"/>
  </si>
  <si>
    <t>コンセントの使用は禁止です。</t>
    <rPh sb="6" eb="8">
      <t>シヨウ</t>
    </rPh>
    <rPh sb="9" eb="11">
      <t>キンシ</t>
    </rPh>
    <phoneticPr fontId="4"/>
  </si>
  <si>
    <t>各自ごみはお持ち帰りください。</t>
    <rPh sb="0" eb="2">
      <t>カクジ</t>
    </rPh>
    <rPh sb="6" eb="7">
      <t>モ</t>
    </rPh>
    <rPh sb="8" eb="9">
      <t>カエ</t>
    </rPh>
    <phoneticPr fontId="4"/>
  </si>
  <si>
    <t>デジタイマー・オフィシャルセット</t>
    <phoneticPr fontId="4"/>
  </si>
  <si>
    <t>西尾協会</t>
    <rPh sb="0" eb="4">
      <t>ニシオキョウカイ</t>
    </rPh>
    <phoneticPr fontId="4"/>
  </si>
  <si>
    <r>
      <rPr>
        <u/>
        <sz val="11"/>
        <color rgb="FFFF0000"/>
        <rFont val="ＭＳ Ｐゴシック"/>
        <family val="3"/>
        <charset val="128"/>
      </rPr>
      <t>碧南</t>
    </r>
    <r>
      <rPr>
        <sz val="11"/>
        <rFont val="ＭＳ Ｐゴシック"/>
        <family val="3"/>
        <charset val="128"/>
      </rPr>
      <t>　</t>
    </r>
    <r>
      <rPr>
        <u/>
        <sz val="11"/>
        <color rgb="FFFF0000"/>
        <rFont val="ＭＳ Ｐゴシック"/>
        <family val="3"/>
        <charset val="128"/>
      </rPr>
      <t>KBB</t>
    </r>
    <r>
      <rPr>
        <sz val="11"/>
        <rFont val="ＭＳ Ｐゴシック"/>
        <family val="3"/>
        <charset val="128"/>
      </rPr>
      <t>　刈谷　知立　※スタッフのみです。</t>
    </r>
    <phoneticPr fontId="4"/>
  </si>
  <si>
    <t>最終ゲームのチーム</t>
    <rPh sb="0" eb="2">
      <t>サイシュウ</t>
    </rPh>
    <phoneticPr fontId="4"/>
  </si>
  <si>
    <t>準備チーム（9：00集合）</t>
    <rPh sb="10" eb="12">
      <t>シュウゴウ</t>
    </rPh>
    <phoneticPr fontId="7"/>
  </si>
  <si>
    <t>片付けチーム　</t>
    <phoneticPr fontId="7"/>
  </si>
  <si>
    <t>駐車場に余裕がありません。1チーム８台までとしてください。</t>
    <rPh sb="0" eb="3">
      <t>チュウシャジョウ</t>
    </rPh>
    <rPh sb="4" eb="6">
      <t>ヨユウ</t>
    </rPh>
    <rPh sb="18" eb="19">
      <t>ダイ</t>
    </rPh>
    <phoneticPr fontId="7"/>
  </si>
  <si>
    <t>入場制限はありません。</t>
    <rPh sb="0" eb="4">
      <t>ニュウジョウセイゲン</t>
    </rPh>
    <phoneticPr fontId="4"/>
  </si>
  <si>
    <t>保護者の応援はフロアー又は観客席でお願いします。入れ替わりは試合に支障の無いようにご協力をお願いします。</t>
    <rPh sb="0" eb="3">
      <t>ホゴシャ</t>
    </rPh>
    <rPh sb="4" eb="6">
      <t>オウエン</t>
    </rPh>
    <rPh sb="11" eb="12">
      <t>マタ</t>
    </rPh>
    <rPh sb="13" eb="16">
      <t>カンキャクセキ</t>
    </rPh>
    <rPh sb="18" eb="19">
      <t>ネガ</t>
    </rPh>
    <rPh sb="24" eb="25">
      <t>イ</t>
    </rPh>
    <rPh sb="26" eb="27">
      <t>カ</t>
    </rPh>
    <rPh sb="30" eb="32">
      <t>シアイ</t>
    </rPh>
    <rPh sb="33" eb="35">
      <t>シショウ</t>
    </rPh>
    <rPh sb="36" eb="37">
      <t>ナ</t>
    </rPh>
    <rPh sb="42" eb="44">
      <t>キョウリョク</t>
    </rPh>
    <rPh sb="46" eb="47">
      <t>ネガ</t>
    </rPh>
    <phoneticPr fontId="4"/>
  </si>
  <si>
    <t>観客席は前列2列をあけて使用してください。</t>
    <rPh sb="0" eb="3">
      <t>カンキャクセキ</t>
    </rPh>
    <rPh sb="4" eb="6">
      <t>ゼンレツ</t>
    </rPh>
    <rPh sb="7" eb="8">
      <t>レツ</t>
    </rPh>
    <rPh sb="12" eb="14">
      <t>シヨウ</t>
    </rPh>
    <phoneticPr fontId="4"/>
  </si>
  <si>
    <t>駐車場台数制限＝各チーム８台まで　※スタッフも含みます。</t>
    <phoneticPr fontId="7"/>
  </si>
  <si>
    <r>
      <t>準備チーム（８：３０集合）　西部キッズ、</t>
    </r>
    <r>
      <rPr>
        <u/>
        <sz val="11"/>
        <color rgb="FFFF0000"/>
        <rFont val="ＭＳ Ｐゴシック"/>
        <family val="3"/>
        <charset val="128"/>
      </rPr>
      <t>豊川</t>
    </r>
    <r>
      <rPr>
        <sz val="11"/>
        <color theme="1"/>
        <rFont val="ＭＳ Ｐゴシック"/>
        <family val="3"/>
        <charset val="128"/>
      </rPr>
      <t>　※スタッフのみです。</t>
    </r>
    <rPh sb="10" eb="12">
      <t>シュウゴウ</t>
    </rPh>
    <rPh sb="14" eb="16">
      <t>セイブ</t>
    </rPh>
    <rPh sb="20" eb="22">
      <t>トヨカワ</t>
    </rPh>
    <phoneticPr fontId="7"/>
  </si>
  <si>
    <t>片付けチーム　無し</t>
    <rPh sb="7" eb="8">
      <t>ナ</t>
    </rPh>
    <phoneticPr fontId="7"/>
  </si>
  <si>
    <r>
      <t>デジタイマー・オフィシャルセット　</t>
    </r>
    <r>
      <rPr>
        <u/>
        <sz val="11"/>
        <color rgb="FFFF0000"/>
        <rFont val="ＭＳ Ｐゴシック"/>
        <family val="3"/>
        <charset val="128"/>
      </rPr>
      <t>豊川</t>
    </r>
    <r>
      <rPr>
        <sz val="11"/>
        <color rgb="FFFF0000"/>
        <rFont val="ＭＳ Ｐゴシック"/>
        <family val="3"/>
        <charset val="128"/>
      </rPr>
      <t xml:space="preserve">  </t>
    </r>
    <r>
      <rPr>
        <sz val="11"/>
        <color theme="1"/>
        <rFont val="ＭＳ Ｐゴシック"/>
        <family val="3"/>
        <charset val="128"/>
      </rPr>
      <t>2セット</t>
    </r>
    <rPh sb="17" eb="19">
      <t>トヨカワ</t>
    </rPh>
    <phoneticPr fontId="4"/>
  </si>
  <si>
    <t>準備チーム（９：００集合）</t>
    <rPh sb="10" eb="12">
      <t>シュウゴウ</t>
    </rPh>
    <phoneticPr fontId="7"/>
  </si>
  <si>
    <t>蒲郡　西尾　KBB　碧南　　※スタッフのみです。　</t>
    <rPh sb="3" eb="5">
      <t>ニシオ</t>
    </rPh>
    <phoneticPr fontId="4"/>
  </si>
  <si>
    <t>西尾×２台</t>
    <rPh sb="0" eb="2">
      <t>ニシオ</t>
    </rPh>
    <rPh sb="4" eb="5">
      <t>ダイ</t>
    </rPh>
    <phoneticPr fontId="4"/>
  </si>
  <si>
    <t>ボールありアップ　１０：００～</t>
    <phoneticPr fontId="7"/>
  </si>
  <si>
    <t>『 注　意　事　項 』　　【西尾市中央体育館】</t>
    <rPh sb="2" eb="3">
      <t>チュウ</t>
    </rPh>
    <rPh sb="4" eb="5">
      <t>イ</t>
    </rPh>
    <rPh sb="6" eb="7">
      <t>コト</t>
    </rPh>
    <rPh sb="8" eb="9">
      <t>コウ</t>
    </rPh>
    <rPh sb="14" eb="16">
      <t>ニシオ</t>
    </rPh>
    <rPh sb="16" eb="17">
      <t>シ</t>
    </rPh>
    <rPh sb="17" eb="19">
      <t>チュウオウ</t>
    </rPh>
    <rPh sb="19" eb="22">
      <t>タイイクカン</t>
    </rPh>
    <phoneticPr fontId="7"/>
  </si>
  <si>
    <t>駐車場台数制限をします。　１０台/チーム とします。</t>
    <rPh sb="0" eb="3">
      <t>チュウシャジョウ</t>
    </rPh>
    <rPh sb="3" eb="7">
      <t>ダイスウセイゲン</t>
    </rPh>
    <rPh sb="15" eb="16">
      <t>ダイ</t>
    </rPh>
    <phoneticPr fontId="4"/>
  </si>
  <si>
    <t>荷物置き場は1階武道場になります。土足禁止でチーム単位でまとめてください。　※貴重品は置かないで。</t>
    <rPh sb="0" eb="2">
      <t>ニモツ</t>
    </rPh>
    <rPh sb="2" eb="3">
      <t>オ</t>
    </rPh>
    <rPh sb="4" eb="5">
      <t>バ</t>
    </rPh>
    <rPh sb="7" eb="8">
      <t>カイ</t>
    </rPh>
    <rPh sb="8" eb="11">
      <t>ブドウジョウ</t>
    </rPh>
    <rPh sb="17" eb="21">
      <t>ドソクキンシ</t>
    </rPh>
    <rPh sb="25" eb="27">
      <t>タンイ</t>
    </rPh>
    <rPh sb="39" eb="42">
      <t>キチョウヒン</t>
    </rPh>
    <rPh sb="43" eb="44">
      <t>オ</t>
    </rPh>
    <phoneticPr fontId="4"/>
  </si>
  <si>
    <t>なし</t>
    <phoneticPr fontId="4"/>
  </si>
  <si>
    <r>
      <t>デジタイマー・オフィシャルセット　二川、</t>
    </r>
    <r>
      <rPr>
        <u/>
        <sz val="11"/>
        <color rgb="FFFF0000"/>
        <rFont val="ＭＳ Ｐゴシック"/>
        <family val="3"/>
        <charset val="128"/>
      </rPr>
      <t>二川</t>
    </r>
    <rPh sb="17" eb="19">
      <t>フタガワ</t>
    </rPh>
    <rPh sb="20" eb="22">
      <t>フタガワ</t>
    </rPh>
    <phoneticPr fontId="4"/>
  </si>
  <si>
    <t>めだか</t>
  </si>
  <si>
    <t>B-Nexus</t>
  </si>
  <si>
    <t>B- Nexus</t>
  </si>
  <si>
    <t>INFINITY</t>
  </si>
  <si>
    <t>シーガルズ、めだか</t>
  </si>
  <si>
    <r>
      <t>準備チーム（８：５０集合）</t>
    </r>
    <r>
      <rPr>
        <sz val="11"/>
        <rFont val="ＭＳ Ｐゴシック"/>
        <family val="3"/>
        <charset val="128"/>
      </rPr>
      <t>KBB、豊川、Zelo、ジョーカーズ　※スタッフのみです。</t>
    </r>
    <rPh sb="10" eb="12">
      <t>シュウゴウ</t>
    </rPh>
    <phoneticPr fontId="7"/>
  </si>
  <si>
    <t>B‐Nexus、足助　</t>
    <rPh sb="8" eb="10">
      <t>アスケ</t>
    </rPh>
    <phoneticPr fontId="4"/>
  </si>
  <si>
    <t>⑤</t>
    <phoneticPr fontId="7"/>
  </si>
  <si>
    <r>
      <t>サンライズ、ジョーカーズ、</t>
    </r>
    <r>
      <rPr>
        <u/>
        <sz val="11"/>
        <color rgb="FFFF0000"/>
        <rFont val="ＭＳ Ｐゴシック"/>
        <family val="3"/>
        <charset val="128"/>
      </rPr>
      <t>大清水、足助</t>
    </r>
    <rPh sb="17" eb="19">
      <t>アスケ</t>
    </rPh>
    <phoneticPr fontId="4"/>
  </si>
  <si>
    <t>バッスル、豊川南部、豊田、豊川</t>
    <phoneticPr fontId="4"/>
  </si>
  <si>
    <t>豊田、足助</t>
    <rPh sb="0" eb="2">
      <t>トヨタ</t>
    </rPh>
    <rPh sb="3" eb="5">
      <t>アスケ</t>
    </rPh>
    <phoneticPr fontId="4"/>
  </si>
  <si>
    <r>
      <t>準備チーム（８：５０集合）　豊田、B- Nexus、</t>
    </r>
    <r>
      <rPr>
        <u/>
        <sz val="11"/>
        <color rgb="FFFF0000"/>
        <rFont val="ＭＳ Ｐゴシック"/>
        <family val="3"/>
        <charset val="128"/>
      </rPr>
      <t>蒲郡、足助　</t>
    </r>
    <r>
      <rPr>
        <sz val="11"/>
        <rFont val="ＭＳ Ｐゴシック"/>
        <family val="3"/>
        <charset val="128"/>
      </rPr>
      <t>※スタッフのみです。</t>
    </r>
    <rPh sb="10" eb="12">
      <t>シュウゴウ</t>
    </rPh>
    <phoneticPr fontId="7"/>
  </si>
  <si>
    <r>
      <t>KBC高浜、豊田、</t>
    </r>
    <r>
      <rPr>
        <u/>
        <sz val="11"/>
        <color rgb="FFFF0000"/>
        <rFont val="ＭＳ Ｐゴシック"/>
        <family val="3"/>
        <charset val="128"/>
      </rPr>
      <t>FINS、豊田</t>
    </r>
    <phoneticPr fontId="4"/>
  </si>
  <si>
    <r>
      <t>豊田、</t>
    </r>
    <r>
      <rPr>
        <u/>
        <sz val="11"/>
        <color rgb="FFFF0000"/>
        <rFont val="ＭＳ Ｐゴシック"/>
        <family val="3"/>
        <charset val="128"/>
      </rPr>
      <t>足助</t>
    </r>
    <phoneticPr fontId="4"/>
  </si>
  <si>
    <t>準備チーム（８：３０集合）　</t>
    <rPh sb="10" eb="12">
      <t>シュウゴウ</t>
    </rPh>
    <phoneticPr fontId="7"/>
  </si>
  <si>
    <t>美川、FINS</t>
    <rPh sb="0" eb="2">
      <t>ミカワ</t>
    </rPh>
    <phoneticPr fontId="4"/>
  </si>
  <si>
    <t>観客席とアリーナへの移動は下靴、上靴を履き替えて移動してください。</t>
    <rPh sb="0" eb="3">
      <t>カンキャクセキ</t>
    </rPh>
    <rPh sb="10" eb="12">
      <t>イドウ</t>
    </rPh>
    <rPh sb="13" eb="14">
      <t>シタ</t>
    </rPh>
    <rPh sb="14" eb="15">
      <t>クツ</t>
    </rPh>
    <rPh sb="16" eb="18">
      <t>ウワグツ</t>
    </rPh>
    <rPh sb="19" eb="20">
      <t>ハ</t>
    </rPh>
    <rPh sb="21" eb="22">
      <t>カ</t>
    </rPh>
    <rPh sb="24" eb="26">
      <t>イドウ</t>
    </rPh>
    <phoneticPr fontId="4"/>
  </si>
  <si>
    <t>78負</t>
    <rPh sb="2" eb="3">
      <t>マケ</t>
    </rPh>
    <phoneticPr fontId="4"/>
  </si>
  <si>
    <t>79負</t>
    <rPh sb="2" eb="3">
      <t>マケ</t>
    </rPh>
    <phoneticPr fontId="4"/>
  </si>
  <si>
    <t>66負</t>
    <rPh sb="2" eb="3">
      <t>マケ</t>
    </rPh>
    <phoneticPr fontId="4"/>
  </si>
  <si>
    <t>67負</t>
    <rPh sb="2" eb="3">
      <t>マケ</t>
    </rPh>
    <phoneticPr fontId="4"/>
  </si>
  <si>
    <t>77負</t>
    <rPh sb="2" eb="3">
      <t>マケ</t>
    </rPh>
    <phoneticPr fontId="4"/>
  </si>
  <si>
    <t>65負</t>
    <rPh sb="2" eb="3">
      <t>マケ</t>
    </rPh>
    <phoneticPr fontId="4"/>
  </si>
  <si>
    <t>80負</t>
    <rPh sb="2" eb="3">
      <t>マケ</t>
    </rPh>
    <phoneticPr fontId="4"/>
  </si>
  <si>
    <t>81負</t>
    <rPh sb="2" eb="3">
      <t>マケ</t>
    </rPh>
    <phoneticPr fontId="4"/>
  </si>
  <si>
    <t>東祥アリーナ安城</t>
    <rPh sb="0" eb="2">
      <t>トウショウ</t>
    </rPh>
    <rPh sb="6" eb="8">
      <t>アンジョウ</t>
    </rPh>
    <phoneticPr fontId="4"/>
  </si>
  <si>
    <t>『 注　意　事　項 』　　【東祥アリーナ安城】</t>
    <rPh sb="2" eb="3">
      <t>チュウ</t>
    </rPh>
    <rPh sb="4" eb="5">
      <t>イ</t>
    </rPh>
    <rPh sb="6" eb="7">
      <t>コト</t>
    </rPh>
    <rPh sb="8" eb="9">
      <t>コウ</t>
    </rPh>
    <rPh sb="14" eb="16">
      <t>トウショウ</t>
    </rPh>
    <rPh sb="20" eb="22">
      <t>アンジョウ</t>
    </rPh>
    <phoneticPr fontId="7"/>
  </si>
  <si>
    <t>駐車場台数制限＝ありません。（乗り合わせのご協力をお願いいたします。）　</t>
    <phoneticPr fontId="7"/>
  </si>
  <si>
    <t>片付けチーム　最終ゲームのチーム</t>
    <rPh sb="7" eb="9">
      <t>サイシュウ</t>
    </rPh>
    <phoneticPr fontId="7"/>
  </si>
  <si>
    <t>準備チーム（８：００集合）　吉田方　刈谷　豊橋北部　知立</t>
    <rPh sb="10" eb="12">
      <t>シュウゴウ</t>
    </rPh>
    <phoneticPr fontId="7"/>
  </si>
  <si>
    <t>刈谷　知立</t>
    <rPh sb="0" eb="2">
      <t>カリヤ</t>
    </rPh>
    <rPh sb="3" eb="5">
      <t>チリュウ</t>
    </rPh>
    <phoneticPr fontId="4"/>
  </si>
  <si>
    <t>①   勝ち点方式で順位を決定する。</t>
    <phoneticPr fontId="4"/>
  </si>
  <si>
    <t>　　　勝ち：3点　　負け：1点　　棄権：0点</t>
    <phoneticPr fontId="4"/>
  </si>
  <si>
    <t>21-27</t>
    <phoneticPr fontId="6"/>
  </si>
  <si>
    <t>×</t>
    <phoneticPr fontId="6"/>
  </si>
  <si>
    <t>27-21</t>
    <phoneticPr fontId="6"/>
  </si>
  <si>
    <t>○</t>
    <phoneticPr fontId="6"/>
  </si>
  <si>
    <t>32-43</t>
    <phoneticPr fontId="6"/>
  </si>
  <si>
    <t>43-32</t>
    <phoneticPr fontId="6"/>
  </si>
  <si>
    <t>66-14</t>
    <phoneticPr fontId="6"/>
  </si>
  <si>
    <t>14-66</t>
    <phoneticPr fontId="6"/>
  </si>
  <si>
    <t>61-16</t>
    <phoneticPr fontId="6"/>
  </si>
  <si>
    <t>16-61</t>
    <phoneticPr fontId="6"/>
  </si>
  <si>
    <t>64-2</t>
    <phoneticPr fontId="6"/>
  </si>
  <si>
    <t>2-64</t>
    <phoneticPr fontId="6"/>
  </si>
  <si>
    <t>26-44</t>
    <phoneticPr fontId="6"/>
  </si>
  <si>
    <t>44-26</t>
    <phoneticPr fontId="6"/>
  </si>
  <si>
    <t>17-80</t>
    <phoneticPr fontId="6"/>
  </si>
  <si>
    <t>80-17</t>
    <phoneticPr fontId="6"/>
  </si>
  <si>
    <t>20-35</t>
    <phoneticPr fontId="6"/>
  </si>
  <si>
    <t>35-20</t>
    <phoneticPr fontId="6"/>
  </si>
  <si>
    <t>20-0</t>
    <phoneticPr fontId="6"/>
  </si>
  <si>
    <t>0-20</t>
    <phoneticPr fontId="6"/>
  </si>
  <si>
    <t>32-45</t>
    <phoneticPr fontId="6"/>
  </si>
  <si>
    <t>45-32</t>
    <phoneticPr fontId="6"/>
  </si>
  <si>
    <r>
      <t>デジタイマー・オフィシャルセット　大清水、</t>
    </r>
    <r>
      <rPr>
        <u/>
        <sz val="11"/>
        <color rgb="FFFF0000"/>
        <rFont val="ＭＳ Ｐゴシック"/>
        <family val="3"/>
        <charset val="128"/>
      </rPr>
      <t>大清水</t>
    </r>
    <rPh sb="17" eb="20">
      <t>オオシミズ</t>
    </rPh>
    <rPh sb="21" eb="24">
      <t>オオシミズ</t>
    </rPh>
    <phoneticPr fontId="4"/>
  </si>
  <si>
    <t>待機場所が限られています。各チーム工夫して使用してください。雨天の場合は会場責任者へ確認してください。</t>
    <rPh sb="0" eb="4">
      <t>タイキバショ</t>
    </rPh>
    <rPh sb="5" eb="6">
      <t>カギ</t>
    </rPh>
    <rPh sb="13" eb="14">
      <t>カク</t>
    </rPh>
    <rPh sb="17" eb="19">
      <t>クフウ</t>
    </rPh>
    <rPh sb="21" eb="23">
      <t>シヨウ</t>
    </rPh>
    <rPh sb="30" eb="32">
      <t>ウテン</t>
    </rPh>
    <rPh sb="33" eb="35">
      <t>バアイ</t>
    </rPh>
    <rPh sb="36" eb="41">
      <t>カイジョウセキニンシャ</t>
    </rPh>
    <rPh sb="42" eb="44">
      <t>カクニン</t>
    </rPh>
    <phoneticPr fontId="4"/>
  </si>
  <si>
    <t>駐車場台数制限＝各チーム７台まで　※スタッフも含みます。</t>
    <phoneticPr fontId="7"/>
  </si>
  <si>
    <r>
      <t>デジタイマー・オフィシャルセット　大清水、</t>
    </r>
    <r>
      <rPr>
        <u/>
        <sz val="11"/>
        <color rgb="FFFF0000"/>
        <rFont val="ＭＳ Ｐゴシック"/>
        <family val="3"/>
        <charset val="128"/>
      </rPr>
      <t>吉田方</t>
    </r>
    <rPh sb="17" eb="20">
      <t>オオシミズ</t>
    </rPh>
    <rPh sb="21" eb="24">
      <t>ヨシダカタ</t>
    </rPh>
    <phoneticPr fontId="4"/>
  </si>
  <si>
    <t>駐車場に余裕がありません。1チーム７台までとしてください。</t>
    <rPh sb="0" eb="3">
      <t>チュウシャジョウ</t>
    </rPh>
    <rPh sb="4" eb="6">
      <t>ヨユウ</t>
    </rPh>
    <rPh sb="18" eb="19">
      <t>ダイ</t>
    </rPh>
    <phoneticPr fontId="7"/>
  </si>
  <si>
    <t>駐車場に余裕がありません。1チーム10台までとしてください。</t>
    <rPh sb="0" eb="3">
      <t>チュウシャジョウ</t>
    </rPh>
    <rPh sb="4" eb="6">
      <t>ヨユウ</t>
    </rPh>
    <rPh sb="19" eb="20">
      <t>ダイ</t>
    </rPh>
    <phoneticPr fontId="7"/>
  </si>
  <si>
    <t>38-11</t>
    <phoneticPr fontId="6"/>
  </si>
  <si>
    <t>11-38</t>
    <phoneticPr fontId="6"/>
  </si>
  <si>
    <t>38－26</t>
    <phoneticPr fontId="6"/>
  </si>
  <si>
    <t>26-38</t>
    <phoneticPr fontId="6"/>
  </si>
  <si>
    <t>47－5</t>
    <phoneticPr fontId="6"/>
  </si>
  <si>
    <t>5－47</t>
    <phoneticPr fontId="6"/>
  </si>
  <si>
    <t>79－23</t>
    <phoneticPr fontId="6"/>
  </si>
  <si>
    <t>23-79</t>
    <phoneticPr fontId="6"/>
  </si>
  <si>
    <t>65-15</t>
    <phoneticPr fontId="6"/>
  </si>
  <si>
    <t>15-65</t>
    <phoneticPr fontId="6"/>
  </si>
  <si>
    <t>44-22</t>
    <phoneticPr fontId="6"/>
  </si>
  <si>
    <t>22-44</t>
    <phoneticPr fontId="6"/>
  </si>
  <si>
    <t>19－39</t>
    <phoneticPr fontId="6"/>
  </si>
  <si>
    <t>39－19</t>
    <phoneticPr fontId="6"/>
  </si>
  <si>
    <t>59－26</t>
    <phoneticPr fontId="6"/>
  </si>
  <si>
    <t>26-59</t>
    <phoneticPr fontId="6"/>
  </si>
  <si>
    <t>42－10</t>
    <phoneticPr fontId="6"/>
  </si>
  <si>
    <t>10－42</t>
    <phoneticPr fontId="6"/>
  </si>
  <si>
    <t>60-17</t>
    <phoneticPr fontId="6"/>
  </si>
  <si>
    <t>17-60</t>
    <phoneticPr fontId="6"/>
  </si>
  <si>
    <t>42-17</t>
    <phoneticPr fontId="6"/>
  </si>
  <si>
    <t>17－42</t>
    <phoneticPr fontId="6"/>
  </si>
  <si>
    <t>15-62</t>
    <phoneticPr fontId="6"/>
  </si>
  <si>
    <t>62-15</t>
    <phoneticPr fontId="6"/>
  </si>
  <si>
    <t>40-39</t>
    <phoneticPr fontId="6"/>
  </si>
  <si>
    <t>39－40</t>
    <phoneticPr fontId="6"/>
  </si>
  <si>
    <t>55-15</t>
    <phoneticPr fontId="6"/>
  </si>
  <si>
    <t>15-55</t>
    <phoneticPr fontId="6"/>
  </si>
  <si>
    <t>27-70</t>
    <phoneticPr fontId="6"/>
  </si>
  <si>
    <t>70－27</t>
    <phoneticPr fontId="6"/>
  </si>
  <si>
    <t>51－27</t>
    <phoneticPr fontId="6"/>
  </si>
  <si>
    <t>27-51</t>
    <phoneticPr fontId="6"/>
  </si>
  <si>
    <t>54-10</t>
    <phoneticPr fontId="7"/>
  </si>
  <si>
    <t>10-57</t>
    <phoneticPr fontId="6"/>
  </si>
  <si>
    <t>23-41</t>
    <phoneticPr fontId="6"/>
  </si>
  <si>
    <t>41-23</t>
    <phoneticPr fontId="6"/>
  </si>
  <si>
    <t>56-10</t>
    <phoneticPr fontId="6"/>
  </si>
  <si>
    <t>10-56</t>
    <phoneticPr fontId="6"/>
  </si>
  <si>
    <t>38-16</t>
    <phoneticPr fontId="6"/>
  </si>
  <si>
    <t>16-38</t>
    <phoneticPr fontId="6"/>
  </si>
  <si>
    <t>62-12</t>
    <phoneticPr fontId="6"/>
  </si>
  <si>
    <t>12-62</t>
    <phoneticPr fontId="6"/>
  </si>
  <si>
    <t>20-26</t>
    <phoneticPr fontId="6"/>
  </si>
  <si>
    <t>26-20</t>
    <phoneticPr fontId="6"/>
  </si>
  <si>
    <t>9-77</t>
    <phoneticPr fontId="6"/>
  </si>
  <si>
    <t>77-9</t>
    <phoneticPr fontId="6"/>
  </si>
  <si>
    <t>25－26</t>
    <phoneticPr fontId="6"/>
  </si>
  <si>
    <t>26-25</t>
    <phoneticPr fontId="6"/>
  </si>
  <si>
    <t>7-64</t>
    <phoneticPr fontId="6"/>
  </si>
  <si>
    <t>64-7</t>
    <phoneticPr fontId="6"/>
  </si>
  <si>
    <t>61-12</t>
    <phoneticPr fontId="6"/>
  </si>
  <si>
    <t>12-61</t>
    <phoneticPr fontId="6"/>
  </si>
  <si>
    <t>16-34</t>
    <phoneticPr fontId="6"/>
  </si>
  <si>
    <t>34-16</t>
    <phoneticPr fontId="6"/>
  </si>
  <si>
    <t>41-12</t>
    <phoneticPr fontId="6"/>
  </si>
  <si>
    <t>12-41</t>
    <phoneticPr fontId="6"/>
  </si>
  <si>
    <t>75-6</t>
    <phoneticPr fontId="6"/>
  </si>
  <si>
    <t>6-75</t>
    <phoneticPr fontId="6"/>
  </si>
  <si>
    <t>47-29</t>
    <phoneticPr fontId="6"/>
  </si>
  <si>
    <t>29-47</t>
    <phoneticPr fontId="6"/>
  </si>
  <si>
    <t>57-8</t>
    <phoneticPr fontId="6"/>
  </si>
  <si>
    <t>8-57</t>
    <phoneticPr fontId="6"/>
  </si>
  <si>
    <t>30-16</t>
    <phoneticPr fontId="6"/>
  </si>
  <si>
    <t>16-30</t>
    <phoneticPr fontId="6"/>
  </si>
  <si>
    <t>49-30</t>
    <phoneticPr fontId="6"/>
  </si>
  <si>
    <t>30-49</t>
    <phoneticPr fontId="6"/>
  </si>
  <si>
    <t>40-21</t>
    <phoneticPr fontId="6"/>
  </si>
  <si>
    <t>21-40</t>
    <phoneticPr fontId="6"/>
  </si>
  <si>
    <t>39-29</t>
    <phoneticPr fontId="6"/>
  </si>
  <si>
    <t>29-39</t>
    <phoneticPr fontId="6"/>
  </si>
  <si>
    <t>19-42</t>
    <phoneticPr fontId="6"/>
  </si>
  <si>
    <t>42-19</t>
    <phoneticPr fontId="6"/>
  </si>
  <si>
    <t>-</t>
    <phoneticPr fontId="4"/>
  </si>
  <si>
    <t>76-21</t>
    <phoneticPr fontId="7"/>
  </si>
  <si>
    <t>21-76</t>
    <phoneticPr fontId="6"/>
  </si>
  <si>
    <t>25-74</t>
    <phoneticPr fontId="6"/>
  </si>
  <si>
    <t>74-25</t>
    <phoneticPr fontId="6"/>
  </si>
  <si>
    <t>43-35</t>
    <phoneticPr fontId="6"/>
  </si>
  <si>
    <t>35-43</t>
    <phoneticPr fontId="6"/>
  </si>
  <si>
    <t>30-55</t>
    <phoneticPr fontId="6"/>
  </si>
  <si>
    <t>55-30</t>
    <phoneticPr fontId="6"/>
  </si>
  <si>
    <t>42－31</t>
    <phoneticPr fontId="6"/>
  </si>
  <si>
    <t>31-41</t>
    <phoneticPr fontId="6"/>
  </si>
  <si>
    <t>45-25</t>
    <phoneticPr fontId="6"/>
  </si>
  <si>
    <t>25-45</t>
    <phoneticPr fontId="6"/>
  </si>
  <si>
    <t>30-29</t>
    <phoneticPr fontId="6"/>
  </si>
  <si>
    <t>29-30</t>
    <phoneticPr fontId="6"/>
  </si>
  <si>
    <t>40-19</t>
    <phoneticPr fontId="6"/>
  </si>
  <si>
    <t>19-40</t>
    <phoneticPr fontId="6"/>
  </si>
  <si>
    <t>18-46</t>
    <phoneticPr fontId="6"/>
  </si>
  <si>
    <t>46-18</t>
    <phoneticPr fontId="6"/>
  </si>
  <si>
    <t>53-27</t>
    <phoneticPr fontId="6"/>
  </si>
  <si>
    <t>27-53</t>
    <phoneticPr fontId="6"/>
  </si>
  <si>
    <t>29-25</t>
    <phoneticPr fontId="6"/>
  </si>
  <si>
    <t>○</t>
    <phoneticPr fontId="6"/>
  </si>
  <si>
    <t>25-29</t>
    <phoneticPr fontId="6"/>
  </si>
  <si>
    <t>30-22</t>
    <phoneticPr fontId="6"/>
  </si>
  <si>
    <t>22-30</t>
    <phoneticPr fontId="6"/>
  </si>
  <si>
    <t>30-44</t>
    <phoneticPr fontId="6"/>
  </si>
  <si>
    <t>44-30</t>
    <phoneticPr fontId="6"/>
  </si>
  <si>
    <t>37-38</t>
    <phoneticPr fontId="6"/>
  </si>
  <si>
    <t>38-37</t>
    <phoneticPr fontId="6"/>
  </si>
  <si>
    <t>64-12</t>
    <phoneticPr fontId="6"/>
  </si>
  <si>
    <t>12-64</t>
    <phoneticPr fontId="6"/>
  </si>
  <si>
    <t>×</t>
    <phoneticPr fontId="6"/>
  </si>
  <si>
    <t>58-11</t>
    <phoneticPr fontId="6"/>
  </si>
  <si>
    <t>11-58</t>
    <phoneticPr fontId="6"/>
  </si>
  <si>
    <t>35-41</t>
    <phoneticPr fontId="6"/>
  </si>
  <si>
    <t>41-35</t>
    <phoneticPr fontId="6"/>
  </si>
  <si>
    <t>29-42</t>
    <phoneticPr fontId="6"/>
  </si>
  <si>
    <t>42-29</t>
    <phoneticPr fontId="6"/>
  </si>
  <si>
    <t>22-36</t>
    <phoneticPr fontId="6"/>
  </si>
  <si>
    <t>36-22</t>
    <phoneticPr fontId="6"/>
  </si>
  <si>
    <t>33-35</t>
    <phoneticPr fontId="6"/>
  </si>
  <si>
    <t>35-33</t>
    <phoneticPr fontId="6"/>
  </si>
  <si>
    <t>28-48</t>
    <phoneticPr fontId="6"/>
  </si>
  <si>
    <t>48-28</t>
    <phoneticPr fontId="6"/>
  </si>
  <si>
    <t>21-60</t>
    <phoneticPr fontId="6"/>
  </si>
  <si>
    <t>60-21</t>
    <phoneticPr fontId="6"/>
  </si>
  <si>
    <t>46-30</t>
    <phoneticPr fontId="6"/>
  </si>
  <si>
    <t>30-46</t>
    <phoneticPr fontId="6"/>
  </si>
  <si>
    <t>76-12</t>
    <phoneticPr fontId="6"/>
  </si>
  <si>
    <t>12-76</t>
    <phoneticPr fontId="6"/>
  </si>
  <si>
    <t>38-76</t>
    <phoneticPr fontId="6"/>
  </si>
  <si>
    <t>76-38</t>
    <phoneticPr fontId="6"/>
  </si>
  <si>
    <t>29-49</t>
    <phoneticPr fontId="6"/>
  </si>
  <si>
    <t>62-19</t>
    <phoneticPr fontId="6"/>
  </si>
  <si>
    <t>19-62</t>
    <phoneticPr fontId="6"/>
  </si>
  <si>
    <t>46-31</t>
    <phoneticPr fontId="6"/>
  </si>
  <si>
    <t>31-46</t>
    <phoneticPr fontId="6"/>
  </si>
  <si>
    <t>12-128</t>
    <phoneticPr fontId="6"/>
  </si>
  <si>
    <t>128-12</t>
    <phoneticPr fontId="6"/>
  </si>
  <si>
    <t>54-42</t>
    <phoneticPr fontId="6"/>
  </si>
  <si>
    <t>42-54</t>
    <phoneticPr fontId="6"/>
  </si>
  <si>
    <t>73-9</t>
    <phoneticPr fontId="6"/>
  </si>
  <si>
    <t>9-73</t>
    <phoneticPr fontId="6"/>
  </si>
  <si>
    <t>47-35</t>
    <phoneticPr fontId="6"/>
  </si>
  <si>
    <t>35-47</t>
    <phoneticPr fontId="6"/>
  </si>
  <si>
    <t>49-29</t>
    <phoneticPr fontId="6"/>
  </si>
  <si>
    <t>19-50</t>
    <phoneticPr fontId="6"/>
  </si>
  <si>
    <t>50-19</t>
    <phoneticPr fontId="6"/>
  </si>
  <si>
    <t>69-14</t>
    <phoneticPr fontId="6"/>
  </si>
  <si>
    <t>14-69</t>
    <phoneticPr fontId="6"/>
  </si>
  <si>
    <t>25-53</t>
    <phoneticPr fontId="6"/>
  </si>
  <si>
    <t>53-25</t>
    <phoneticPr fontId="6"/>
  </si>
  <si>
    <t>23-46</t>
    <phoneticPr fontId="6"/>
  </si>
  <si>
    <t>46-23</t>
    <phoneticPr fontId="6"/>
  </si>
  <si>
    <t>8-49</t>
    <phoneticPr fontId="6"/>
  </si>
  <si>
    <t>49-8</t>
    <phoneticPr fontId="6"/>
  </si>
  <si>
    <t>59-23</t>
    <phoneticPr fontId="6"/>
  </si>
  <si>
    <t>23-59</t>
    <phoneticPr fontId="6"/>
  </si>
  <si>
    <t>70-19</t>
    <phoneticPr fontId="6"/>
  </si>
  <si>
    <t>19-70</t>
    <phoneticPr fontId="6"/>
  </si>
  <si>
    <t>11-66</t>
    <phoneticPr fontId="6"/>
  </si>
  <si>
    <t>66-11</t>
    <phoneticPr fontId="6"/>
  </si>
  <si>
    <t>28-63</t>
    <phoneticPr fontId="6"/>
  </si>
  <si>
    <t>63-28</t>
    <phoneticPr fontId="6"/>
  </si>
  <si>
    <t>12-90</t>
    <phoneticPr fontId="6"/>
  </si>
  <si>
    <t>90-12</t>
    <phoneticPr fontId="6"/>
  </si>
  <si>
    <t>24-95</t>
    <phoneticPr fontId="6"/>
  </si>
  <si>
    <t>95-24</t>
    <phoneticPr fontId="6"/>
  </si>
  <si>
    <t>2023年度　愛知県U12三河地区前期リーグ組み合わせ</t>
    <rPh sb="4" eb="6">
      <t>ネンド</t>
    </rPh>
    <rPh sb="7" eb="10">
      <t>アイチケン</t>
    </rPh>
    <rPh sb="13" eb="15">
      <t>ミカワ</t>
    </rPh>
    <rPh sb="15" eb="17">
      <t>チク</t>
    </rPh>
    <rPh sb="17" eb="19">
      <t>ゼンキ</t>
    </rPh>
    <rPh sb="22" eb="23">
      <t>ク</t>
    </rPh>
    <rPh sb="24" eb="25">
      <t>ア</t>
    </rPh>
    <phoneticPr fontId="7"/>
  </si>
  <si>
    <t>20-59</t>
    <phoneticPr fontId="6"/>
  </si>
  <si>
    <t>26-48</t>
    <phoneticPr fontId="6"/>
  </si>
  <si>
    <t>×</t>
    <phoneticPr fontId="6"/>
  </si>
  <si>
    <t>59-20</t>
    <phoneticPr fontId="6"/>
  </si>
  <si>
    <t>32-22</t>
    <phoneticPr fontId="6"/>
  </si>
  <si>
    <t>○</t>
    <phoneticPr fontId="6"/>
  </si>
  <si>
    <t>22-32</t>
    <phoneticPr fontId="6"/>
  </si>
  <si>
    <t>49-27</t>
    <phoneticPr fontId="6"/>
  </si>
  <si>
    <t>48-26</t>
    <phoneticPr fontId="6"/>
  </si>
  <si>
    <t>27-49</t>
    <phoneticPr fontId="6"/>
  </si>
  <si>
    <t>23-61</t>
    <phoneticPr fontId="6"/>
  </si>
  <si>
    <t>61-23</t>
    <phoneticPr fontId="6"/>
  </si>
  <si>
    <t>42-30</t>
    <phoneticPr fontId="6"/>
  </si>
  <si>
    <t>30-42</t>
    <phoneticPr fontId="6"/>
  </si>
  <si>
    <t>28-22</t>
    <phoneticPr fontId="6"/>
  </si>
  <si>
    <t>22-28</t>
    <phoneticPr fontId="6"/>
  </si>
  <si>
    <t>61-6</t>
    <phoneticPr fontId="7"/>
  </si>
  <si>
    <t>6-61</t>
    <phoneticPr fontId="6"/>
  </si>
  <si>
    <t>41-35</t>
    <phoneticPr fontId="7"/>
  </si>
  <si>
    <t>35-41</t>
    <phoneticPr fontId="6"/>
  </si>
  <si>
    <t>43-24</t>
    <phoneticPr fontId="6"/>
  </si>
  <si>
    <t>24-43</t>
    <phoneticPr fontId="6"/>
  </si>
  <si>
    <t>66-16</t>
    <phoneticPr fontId="6"/>
  </si>
  <si>
    <t>16-66</t>
    <phoneticPr fontId="6"/>
  </si>
  <si>
    <t>48-20</t>
    <phoneticPr fontId="6"/>
  </si>
  <si>
    <t>20-48</t>
    <phoneticPr fontId="6"/>
  </si>
  <si>
    <t>81-18</t>
    <phoneticPr fontId="6"/>
  </si>
  <si>
    <t>18-81</t>
    <phoneticPr fontId="6"/>
  </si>
  <si>
    <t>11-67</t>
    <phoneticPr fontId="6"/>
  </si>
  <si>
    <t>67-11</t>
    <phoneticPr fontId="6"/>
  </si>
  <si>
    <t>44-24</t>
    <phoneticPr fontId="6"/>
  </si>
  <si>
    <t>24-44</t>
    <phoneticPr fontId="6"/>
  </si>
  <si>
    <t>20-0</t>
    <phoneticPr fontId="6"/>
  </si>
  <si>
    <t>0-20</t>
    <phoneticPr fontId="6"/>
  </si>
  <si>
    <t>14-39</t>
    <phoneticPr fontId="6"/>
  </si>
  <si>
    <t>39-14</t>
    <phoneticPr fontId="6"/>
  </si>
  <si>
    <t>19-34</t>
    <phoneticPr fontId="6"/>
  </si>
  <si>
    <t>34-19</t>
    <phoneticPr fontId="6"/>
  </si>
  <si>
    <t>42-33</t>
    <phoneticPr fontId="6"/>
  </si>
  <si>
    <t>33-42</t>
    <phoneticPr fontId="6"/>
  </si>
  <si>
    <t>40-27</t>
    <phoneticPr fontId="6"/>
  </si>
  <si>
    <t>27-40</t>
    <phoneticPr fontId="6"/>
  </si>
  <si>
    <t>47-24</t>
    <phoneticPr fontId="6"/>
  </si>
  <si>
    <t>24-47</t>
    <phoneticPr fontId="6"/>
  </si>
  <si>
    <t>INFINTIY</t>
    <phoneticPr fontId="4"/>
  </si>
  <si>
    <t>25-14</t>
    <phoneticPr fontId="6"/>
  </si>
  <si>
    <t>14-25</t>
    <phoneticPr fontId="6"/>
  </si>
  <si>
    <t>70-11</t>
    <phoneticPr fontId="6"/>
  </si>
  <si>
    <t>11-70</t>
    <phoneticPr fontId="6"/>
  </si>
  <si>
    <t>27-61</t>
    <phoneticPr fontId="6"/>
  </si>
  <si>
    <t>61-27</t>
    <phoneticPr fontId="6"/>
  </si>
  <si>
    <t>53-29</t>
    <phoneticPr fontId="6"/>
  </si>
  <si>
    <t>29-53</t>
    <phoneticPr fontId="6"/>
  </si>
  <si>
    <t>53-17</t>
    <phoneticPr fontId="6"/>
  </si>
  <si>
    <t>17-53</t>
    <phoneticPr fontId="6"/>
  </si>
  <si>
    <t>64-21</t>
    <phoneticPr fontId="6"/>
  </si>
  <si>
    <t>21-64</t>
    <phoneticPr fontId="6"/>
  </si>
  <si>
    <t>37-22</t>
    <phoneticPr fontId="6"/>
  </si>
  <si>
    <t>22-37</t>
    <phoneticPr fontId="6"/>
  </si>
  <si>
    <t>西部キッズ」</t>
    <rPh sb="0" eb="2">
      <t>セイブ</t>
    </rPh>
    <phoneticPr fontId="4"/>
  </si>
  <si>
    <t>得点</t>
    <rPh sb="0" eb="2">
      <t>トクテン</t>
    </rPh>
    <phoneticPr fontId="4"/>
  </si>
  <si>
    <t>失点</t>
    <rPh sb="0" eb="2">
      <t>シッテン</t>
    </rPh>
    <phoneticPr fontId="4"/>
  </si>
  <si>
    <t>61-14</t>
    <phoneticPr fontId="6"/>
  </si>
  <si>
    <t>14-61</t>
    <phoneticPr fontId="6"/>
  </si>
  <si>
    <t>21-39</t>
    <phoneticPr fontId="6"/>
  </si>
  <si>
    <t>39-21</t>
    <phoneticPr fontId="6"/>
  </si>
  <si>
    <t>40-18</t>
    <phoneticPr fontId="6"/>
  </si>
  <si>
    <t>18-40</t>
    <phoneticPr fontId="6"/>
  </si>
  <si>
    <t>0-0</t>
    <phoneticPr fontId="6"/>
  </si>
  <si>
    <t>－</t>
    <phoneticPr fontId="6"/>
  </si>
  <si>
    <t>56-21</t>
    <phoneticPr fontId="6"/>
  </si>
  <si>
    <t>21-56</t>
    <phoneticPr fontId="6"/>
  </si>
  <si>
    <t>28-18</t>
    <phoneticPr fontId="6"/>
  </si>
  <si>
    <t>18-28</t>
    <phoneticPr fontId="6"/>
  </si>
  <si>
    <t>28-36</t>
    <phoneticPr fontId="6"/>
  </si>
  <si>
    <t>36-28</t>
    <phoneticPr fontId="6"/>
  </si>
  <si>
    <t>29-24</t>
    <phoneticPr fontId="6"/>
  </si>
  <si>
    <t>24-29</t>
    <phoneticPr fontId="6"/>
  </si>
  <si>
    <t>13-27</t>
    <phoneticPr fontId="6"/>
  </si>
  <si>
    <t>27-13</t>
    <phoneticPr fontId="6"/>
  </si>
  <si>
    <t>INFINTIY</t>
    <phoneticPr fontId="7"/>
  </si>
  <si>
    <t>バブルズ</t>
    <phoneticPr fontId="7"/>
  </si>
  <si>
    <t>3部順位決定戦の勝ち点は3部A、Bリーグの対戦結果を反映する。</t>
    <rPh sb="1" eb="2">
      <t>ブ</t>
    </rPh>
    <rPh sb="2" eb="7">
      <t>ジュンイケッテイセン</t>
    </rPh>
    <rPh sb="8" eb="9">
      <t>カ</t>
    </rPh>
    <rPh sb="10" eb="11">
      <t>テン</t>
    </rPh>
    <rPh sb="13" eb="14">
      <t>ブ</t>
    </rPh>
    <rPh sb="21" eb="23">
      <t>タイセン</t>
    </rPh>
    <rPh sb="23" eb="25">
      <t>ケッカ</t>
    </rPh>
    <rPh sb="26" eb="28">
      <t>ハンエイ</t>
    </rPh>
    <phoneticPr fontId="6"/>
  </si>
  <si>
    <t>36-24</t>
    <phoneticPr fontId="6"/>
  </si>
  <si>
    <t>24-36</t>
    <phoneticPr fontId="6"/>
  </si>
  <si>
    <t>36-27</t>
    <phoneticPr fontId="6"/>
  </si>
  <si>
    <t>27-36</t>
    <phoneticPr fontId="6"/>
  </si>
  <si>
    <t>33-29</t>
    <phoneticPr fontId="6"/>
  </si>
  <si>
    <t>26-33</t>
    <phoneticPr fontId="6"/>
  </si>
  <si>
    <t>碧南</t>
    <rPh sb="0" eb="2">
      <t>ヘキナン</t>
    </rPh>
    <phoneticPr fontId="6"/>
  </si>
  <si>
    <t>11-42</t>
    <phoneticPr fontId="6"/>
  </si>
  <si>
    <t>42-11</t>
    <phoneticPr fontId="6"/>
  </si>
  <si>
    <t>INFINITIY</t>
    <phoneticPr fontId="4"/>
  </si>
  <si>
    <t>INFINITIY</t>
    <phoneticPr fontId="7"/>
  </si>
  <si>
    <t>49-23</t>
    <phoneticPr fontId="6"/>
  </si>
  <si>
    <t>23-49</t>
    <phoneticPr fontId="6"/>
  </si>
  <si>
    <t>36-23</t>
    <phoneticPr fontId="6"/>
  </si>
  <si>
    <t>23-36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</si>
</sst>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36" x14ac:knownFonts="1">
    <font>
      <sz val="11"/>
      <color indexed="8"/>
      <name val="ＭＳ Ｐゴシック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HG丸ｺﾞｼｯｸM-PRO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u/>
      <sz val="11"/>
      <color rgb="FFFF0000"/>
      <name val="ＭＳ Ｐゴシック"/>
      <family val="2"/>
      <charset val="128"/>
      <scheme val="minor"/>
    </font>
    <font>
      <u/>
      <sz val="12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  <scheme val="minor"/>
    </font>
    <font>
      <sz val="11"/>
      <color rgb="FF00B0F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rgb="FF333333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4"/>
      <name val="ＭＳ Ｐゴシック"/>
      <family val="3"/>
      <charset val="128"/>
    </font>
    <font>
      <sz val="11"/>
      <color theme="3" tint="0.39997558519241921"/>
      <name val="ＭＳ Ｐゴシック"/>
      <family val="3"/>
      <charset val="128"/>
      <scheme val="minor"/>
    </font>
    <font>
      <sz val="12"/>
      <color rgb="FF0070C0"/>
      <name val="ＭＳ Ｐゴシック"/>
      <family val="3"/>
      <charset val="128"/>
    </font>
    <font>
      <sz val="11"/>
      <color theme="4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auto="1"/>
      </diagonal>
    </border>
    <border diagonalDown="1">
      <left/>
      <right style="thin">
        <color auto="1"/>
      </right>
      <top style="medium">
        <color indexed="64"/>
      </top>
      <bottom/>
      <diagonal style="thin">
        <color auto="1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 style="thin">
        <color indexed="64"/>
      </bottom>
      <diagonal style="thin">
        <color auto="1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auto="1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auto="1"/>
      </diagonal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auto="1"/>
      </diagonal>
    </border>
    <border>
      <left/>
      <right style="double">
        <color indexed="64"/>
      </right>
      <top/>
      <bottom style="thin">
        <color indexed="64"/>
      </bottom>
      <diagonal/>
    </border>
    <border diagonalDown="1">
      <left/>
      <right style="double">
        <color indexed="64"/>
      </right>
      <top style="thin">
        <color indexed="64"/>
      </top>
      <bottom/>
      <diagonal style="thin">
        <color auto="1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auto="1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auto="1"/>
      </diagonal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/>
      <right/>
      <top style="medium">
        <color indexed="64"/>
      </top>
      <bottom/>
      <diagonal style="thin">
        <color auto="1"/>
      </diagonal>
    </border>
    <border diagonalDown="1">
      <left style="medium">
        <color indexed="64"/>
      </left>
      <right/>
      <top/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auto="1"/>
      </diagonal>
    </border>
    <border>
      <left/>
      <right style="medium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Down="1">
      <left/>
      <right/>
      <top style="thin">
        <color indexed="64"/>
      </top>
      <bottom/>
      <diagonal style="thin">
        <color auto="1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auto="1"/>
      </diagonal>
    </border>
    <border diagonalDown="1">
      <left/>
      <right/>
      <top/>
      <bottom style="medium">
        <color indexed="64"/>
      </bottom>
      <diagonal style="thin">
        <color auto="1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auto="1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auto="1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Down="1">
      <left style="thin">
        <color indexed="64"/>
      </left>
      <right style="double">
        <color indexed="64"/>
      </right>
      <top style="thin">
        <color indexed="64"/>
      </top>
      <bottom/>
      <diagonal style="thin">
        <color auto="1"/>
      </diagonal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 style="double">
        <color indexed="64"/>
      </right>
      <top/>
      <bottom style="medium">
        <color indexed="64"/>
      </bottom>
      <diagonal style="thin">
        <color auto="1"/>
      </diagonal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 diagonalDown="1">
      <left/>
      <right/>
      <top style="medium">
        <color indexed="64"/>
      </top>
      <bottom/>
      <diagonal style="thin">
        <color indexed="64"/>
      </diagonal>
    </border>
    <border diagonalUp="1"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 style="medium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medium">
        <color indexed="64"/>
      </right>
      <top/>
      <bottom/>
      <diagonal style="thin">
        <color indexed="64"/>
      </diagonal>
    </border>
    <border diagonalUp="1"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/>
      <top/>
      <bottom style="medium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 diagonalDown="1">
      <left/>
      <right style="thin">
        <color indexed="64"/>
      </right>
      <top/>
      <bottom/>
      <diagonal style="thin">
        <color auto="1"/>
      </diagonal>
    </border>
    <border diagonalDown="1">
      <left/>
      <right/>
      <top/>
      <bottom style="thin">
        <color indexed="64"/>
      </bottom>
      <diagonal style="thin">
        <color auto="1"/>
      </diagonal>
    </border>
  </borders>
  <cellStyleXfs count="7">
    <xf numFmtId="0" fontId="0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593">
    <xf numFmtId="0" fontId="0" fillId="0" borderId="0" xfId="0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9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12" fillId="0" borderId="67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0" fillId="0" borderId="18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14" fillId="0" borderId="0" xfId="0" applyFont="1" applyAlignment="1">
      <alignment horizontal="center" vertical="center" shrinkToFit="1"/>
    </xf>
    <xf numFmtId="0" fontId="8" fillId="0" borderId="0" xfId="1" applyFont="1">
      <alignment vertical="center"/>
    </xf>
    <xf numFmtId="0" fontId="21" fillId="0" borderId="0" xfId="1" applyFont="1" applyAlignment="1">
      <alignment horizontal="center" vertical="center"/>
    </xf>
    <xf numFmtId="0" fontId="13" fillId="0" borderId="0" xfId="1" applyFont="1">
      <alignment vertical="center"/>
    </xf>
    <xf numFmtId="0" fontId="8" fillId="0" borderId="0" xfId="1" applyFont="1" applyAlignment="1">
      <alignment horizontal="left" vertical="center"/>
    </xf>
    <xf numFmtId="0" fontId="8" fillId="0" borderId="70" xfId="1" applyFont="1" applyBorder="1" applyAlignment="1">
      <alignment horizontal="center" vertical="center"/>
    </xf>
    <xf numFmtId="0" fontId="8" fillId="0" borderId="13" xfId="1" applyFont="1" applyBorder="1">
      <alignment vertical="center"/>
    </xf>
    <xf numFmtId="0" fontId="8" fillId="0" borderId="71" xfId="1" applyFont="1" applyBorder="1" applyAlignment="1">
      <alignment horizontal="center" vertical="center"/>
    </xf>
    <xf numFmtId="0" fontId="8" fillId="0" borderId="75" xfId="1" applyFont="1" applyBorder="1" applyAlignment="1">
      <alignment horizontal="center" vertical="center"/>
    </xf>
    <xf numFmtId="0" fontId="8" fillId="0" borderId="79" xfId="1" applyFont="1" applyBorder="1" applyAlignment="1">
      <alignment horizontal="center" vertical="center"/>
    </xf>
    <xf numFmtId="0" fontId="13" fillId="0" borderId="80" xfId="1" applyFont="1" applyBorder="1" applyAlignment="1">
      <alignment horizontal="center" vertical="center"/>
    </xf>
    <xf numFmtId="0" fontId="13" fillId="0" borderId="81" xfId="1" applyFont="1" applyBorder="1" applyAlignment="1">
      <alignment horizontal="center" vertical="center"/>
    </xf>
    <xf numFmtId="0" fontId="13" fillId="0" borderId="82" xfId="1" applyFont="1" applyBorder="1" applyAlignment="1">
      <alignment horizontal="center" vertical="center"/>
    </xf>
    <xf numFmtId="0" fontId="11" fillId="0" borderId="77" xfId="2" applyBorder="1" applyAlignment="1">
      <alignment horizontal="center" vertical="center"/>
    </xf>
    <xf numFmtId="0" fontId="11" fillId="0" borderId="76" xfId="2" applyBorder="1" applyAlignment="1">
      <alignment horizontal="center" vertical="center"/>
    </xf>
    <xf numFmtId="0" fontId="11" fillId="0" borderId="78" xfId="2" applyBorder="1" applyAlignment="1">
      <alignment horizontal="center" vertical="center"/>
    </xf>
    <xf numFmtId="0" fontId="11" fillId="0" borderId="80" xfId="2" applyBorder="1" applyAlignment="1">
      <alignment horizontal="center" vertical="center"/>
    </xf>
    <xf numFmtId="0" fontId="11" fillId="0" borderId="81" xfId="2" applyBorder="1" applyAlignment="1">
      <alignment horizontal="center" vertical="center"/>
    </xf>
    <xf numFmtId="0" fontId="11" fillId="0" borderId="82" xfId="2" applyBorder="1" applyAlignment="1">
      <alignment horizontal="center" vertical="center"/>
    </xf>
    <xf numFmtId="0" fontId="17" fillId="0" borderId="0" xfId="0" applyFont="1" applyAlignment="1"/>
    <xf numFmtId="0" fontId="18" fillId="0" borderId="0" xfId="0" applyFont="1" applyAlignment="1"/>
    <xf numFmtId="0" fontId="19" fillId="0" borderId="0" xfId="0" applyFont="1" applyAlignment="1"/>
    <xf numFmtId="0" fontId="8" fillId="0" borderId="8" xfId="1" applyFont="1" applyBorder="1">
      <alignment vertical="center"/>
    </xf>
    <xf numFmtId="0" fontId="21" fillId="0" borderId="0" xfId="0" applyFont="1">
      <alignment vertical="center"/>
    </xf>
    <xf numFmtId="0" fontId="13" fillId="0" borderId="77" xfId="2" applyFont="1" applyBorder="1" applyAlignment="1">
      <alignment horizontal="center" vertical="center"/>
    </xf>
    <xf numFmtId="0" fontId="13" fillId="0" borderId="78" xfId="2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76" xfId="2" applyFont="1" applyBorder="1" applyAlignment="1">
      <alignment horizontal="center" vertical="center"/>
    </xf>
    <xf numFmtId="0" fontId="26" fillId="0" borderId="0" xfId="1" applyFont="1">
      <alignment vertical="center"/>
    </xf>
    <xf numFmtId="0" fontId="8" fillId="0" borderId="0" xfId="1" applyFont="1" applyAlignment="1">
      <alignment horizontal="center" vertical="center"/>
    </xf>
    <xf numFmtId="56" fontId="0" fillId="0" borderId="0" xfId="0" applyNumberFormat="1" applyAlignment="1">
      <alignment horizontal="center" vertical="center" shrinkToFit="1"/>
    </xf>
    <xf numFmtId="56" fontId="0" fillId="0" borderId="0" xfId="0" applyNumberFormat="1" applyAlignment="1">
      <alignment horizontal="center" vertical="center"/>
    </xf>
    <xf numFmtId="0" fontId="27" fillId="0" borderId="0" xfId="0" applyFont="1">
      <alignment vertical="center"/>
    </xf>
    <xf numFmtId="0" fontId="21" fillId="0" borderId="0" xfId="0" applyFont="1" applyAlignment="1"/>
    <xf numFmtId="0" fontId="27" fillId="0" borderId="1" xfId="0" applyFont="1" applyBorder="1">
      <alignment vertical="center"/>
    </xf>
    <xf numFmtId="0" fontId="29" fillId="0" borderId="1" xfId="0" applyFont="1" applyBorder="1">
      <alignment vertical="center"/>
    </xf>
    <xf numFmtId="0" fontId="27" fillId="0" borderId="86" xfId="0" applyFont="1" applyBorder="1">
      <alignment vertical="center"/>
    </xf>
    <xf numFmtId="0" fontId="29" fillId="0" borderId="10" xfId="0" applyFont="1" applyBorder="1">
      <alignment vertical="center"/>
    </xf>
    <xf numFmtId="0" fontId="27" fillId="0" borderId="87" xfId="0" applyFont="1" applyBorder="1">
      <alignment vertical="center"/>
    </xf>
    <xf numFmtId="0" fontId="27" fillId="0" borderId="20" xfId="0" applyFont="1" applyBorder="1">
      <alignment vertical="center"/>
    </xf>
    <xf numFmtId="0" fontId="28" fillId="0" borderId="88" xfId="0" applyFont="1" applyBorder="1">
      <alignment vertical="center"/>
    </xf>
    <xf numFmtId="0" fontId="27" fillId="2" borderId="89" xfId="0" applyFont="1" applyFill="1" applyBorder="1" applyAlignment="1">
      <alignment horizontal="center" vertical="center"/>
    </xf>
    <xf numFmtId="0" fontId="27" fillId="2" borderId="90" xfId="0" applyFont="1" applyFill="1" applyBorder="1" applyAlignment="1">
      <alignment horizontal="center" vertical="center"/>
    </xf>
    <xf numFmtId="0" fontId="27" fillId="2" borderId="91" xfId="0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1" applyFont="1">
      <alignment vertical="center"/>
    </xf>
    <xf numFmtId="0" fontId="11" fillId="0" borderId="0" xfId="0" applyFont="1">
      <alignment vertical="center"/>
    </xf>
    <xf numFmtId="0" fontId="8" fillId="0" borderId="0" xfId="0" applyFont="1" applyAlignment="1">
      <alignment horizontal="center" vertical="center" shrinkToFit="1"/>
    </xf>
    <xf numFmtId="56" fontId="9" fillId="0" borderId="0" xfId="0" applyNumberFormat="1" applyFont="1" applyAlignment="1">
      <alignment horizontal="center" vertical="center" shrinkToFit="1"/>
    </xf>
    <xf numFmtId="0" fontId="20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4">
      <alignment vertical="center"/>
    </xf>
    <xf numFmtId="0" fontId="27" fillId="0" borderId="86" xfId="4" applyFont="1" applyBorder="1">
      <alignment vertical="center"/>
    </xf>
    <xf numFmtId="0" fontId="27" fillId="0" borderId="1" xfId="4" applyFont="1" applyBorder="1">
      <alignment vertical="center"/>
    </xf>
    <xf numFmtId="0" fontId="29" fillId="0" borderId="10" xfId="4" applyFont="1" applyBorder="1">
      <alignment vertical="center"/>
    </xf>
    <xf numFmtId="0" fontId="27" fillId="0" borderId="92" xfId="4" applyFont="1" applyBorder="1">
      <alignment vertical="center"/>
    </xf>
    <xf numFmtId="0" fontId="27" fillId="0" borderId="51" xfId="4" applyFont="1" applyBorder="1">
      <alignment vertical="center"/>
    </xf>
    <xf numFmtId="0" fontId="28" fillId="0" borderId="52" xfId="4" applyFont="1" applyBorder="1">
      <alignment vertical="center"/>
    </xf>
    <xf numFmtId="0" fontId="16" fillId="0" borderId="76" xfId="2" applyFont="1" applyBorder="1" applyAlignment="1">
      <alignment horizontal="center" vertical="center"/>
    </xf>
    <xf numFmtId="0" fontId="16" fillId="0" borderId="78" xfId="2" applyFont="1" applyBorder="1" applyAlignment="1">
      <alignment horizontal="center" vertical="center"/>
    </xf>
    <xf numFmtId="0" fontId="11" fillId="0" borderId="0" xfId="2" applyAlignment="1">
      <alignment horizontal="center" vertical="center"/>
    </xf>
    <xf numFmtId="0" fontId="23" fillId="0" borderId="0" xfId="3" applyFont="1">
      <alignment vertical="center"/>
    </xf>
    <xf numFmtId="0" fontId="28" fillId="0" borderId="10" xfId="4" applyFont="1" applyBorder="1" applyAlignment="1">
      <alignment horizontal="left" vertical="center"/>
    </xf>
    <xf numFmtId="0" fontId="25" fillId="0" borderId="7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3" xfId="0" applyFont="1" applyBorder="1">
      <alignment vertical="center"/>
    </xf>
    <xf numFmtId="0" fontId="8" fillId="0" borderId="37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84" xfId="0" applyFont="1" applyBorder="1">
      <alignment vertical="center"/>
    </xf>
    <xf numFmtId="0" fontId="8" fillId="0" borderId="34" xfId="0" applyFont="1" applyBorder="1">
      <alignment vertical="center"/>
    </xf>
    <xf numFmtId="0" fontId="14" fillId="0" borderId="0" xfId="0" applyFont="1">
      <alignment vertical="center"/>
    </xf>
    <xf numFmtId="0" fontId="13" fillId="0" borderId="81" xfId="2" applyFont="1" applyBorder="1" applyAlignment="1">
      <alignment horizontal="center" vertical="center"/>
    </xf>
    <xf numFmtId="0" fontId="8" fillId="0" borderId="0" xfId="5" applyFont="1">
      <alignment vertical="center"/>
    </xf>
    <xf numFmtId="0" fontId="13" fillId="0" borderId="0" xfId="5" applyFont="1">
      <alignment vertical="center"/>
    </xf>
    <xf numFmtId="0" fontId="13" fillId="0" borderId="82" xfId="5" applyFont="1" applyBorder="1" applyAlignment="1">
      <alignment horizontal="center" vertical="center"/>
    </xf>
    <xf numFmtId="0" fontId="13" fillId="0" borderId="81" xfId="5" applyFont="1" applyBorder="1" applyAlignment="1">
      <alignment horizontal="center" vertical="center"/>
    </xf>
    <xf numFmtId="0" fontId="13" fillId="0" borderId="80" xfId="5" applyFont="1" applyBorder="1" applyAlignment="1">
      <alignment horizontal="center" vertical="center"/>
    </xf>
    <xf numFmtId="0" fontId="8" fillId="0" borderId="79" xfId="5" applyFont="1" applyBorder="1" applyAlignment="1">
      <alignment horizontal="center" vertical="center"/>
    </xf>
    <xf numFmtId="0" fontId="8" fillId="0" borderId="75" xfId="5" applyFont="1" applyBorder="1" applyAlignment="1">
      <alignment horizontal="center" vertical="center"/>
    </xf>
    <xf numFmtId="0" fontId="25" fillId="0" borderId="78" xfId="4" applyFont="1" applyBorder="1" applyAlignment="1">
      <alignment horizontal="center" vertical="center"/>
    </xf>
    <xf numFmtId="0" fontId="25" fillId="0" borderId="0" xfId="4" applyFont="1" applyAlignment="1">
      <alignment horizontal="center" vertical="center"/>
    </xf>
    <xf numFmtId="0" fontId="13" fillId="0" borderId="0" xfId="4" applyFont="1">
      <alignment vertical="center"/>
    </xf>
    <xf numFmtId="0" fontId="8" fillId="0" borderId="71" xfId="5" applyFont="1" applyBorder="1" applyAlignment="1">
      <alignment horizontal="center" vertical="center"/>
    </xf>
    <xf numFmtId="0" fontId="10" fillId="0" borderId="0" xfId="5" applyFont="1">
      <alignment vertical="center"/>
    </xf>
    <xf numFmtId="0" fontId="8" fillId="0" borderId="8" xfId="5" applyFont="1" applyBorder="1">
      <alignment vertical="center"/>
    </xf>
    <xf numFmtId="0" fontId="8" fillId="0" borderId="0" xfId="4" applyFont="1">
      <alignment vertical="center"/>
    </xf>
    <xf numFmtId="0" fontId="8" fillId="0" borderId="0" xfId="5" applyFont="1" applyAlignment="1">
      <alignment horizontal="center" vertical="center"/>
    </xf>
    <xf numFmtId="0" fontId="8" fillId="0" borderId="0" xfId="4" applyFont="1" applyAlignment="1">
      <alignment horizontal="center" vertical="center"/>
    </xf>
    <xf numFmtId="0" fontId="17" fillId="0" borderId="0" xfId="4" applyFont="1" applyAlignment="1"/>
    <xf numFmtId="0" fontId="19" fillId="0" borderId="0" xfId="4" applyFont="1" applyAlignment="1"/>
    <xf numFmtId="0" fontId="11" fillId="0" borderId="0" xfId="4" applyFont="1">
      <alignment vertical="center"/>
    </xf>
    <xf numFmtId="0" fontId="18" fillId="0" borderId="0" xfId="4" applyFont="1" applyAlignment="1"/>
    <xf numFmtId="0" fontId="26" fillId="0" borderId="0" xfId="5" applyFont="1">
      <alignment vertical="center"/>
    </xf>
    <xf numFmtId="0" fontId="8" fillId="0" borderId="13" xfId="5" applyFont="1" applyBorder="1">
      <alignment vertical="center"/>
    </xf>
    <xf numFmtId="0" fontId="8" fillId="0" borderId="70" xfId="5" applyFont="1" applyBorder="1" applyAlignment="1">
      <alignment horizontal="center" vertical="center"/>
    </xf>
    <xf numFmtId="0" fontId="21" fillId="0" borderId="0" xfId="5" applyFont="1" applyAlignment="1">
      <alignment horizontal="center" vertical="center"/>
    </xf>
    <xf numFmtId="0" fontId="8" fillId="0" borderId="79" xfId="4" applyFont="1" applyBorder="1" applyAlignment="1">
      <alignment horizontal="center" vertical="center"/>
    </xf>
    <xf numFmtId="0" fontId="8" fillId="0" borderId="75" xfId="4" applyFont="1" applyBorder="1" applyAlignment="1">
      <alignment horizontal="center" vertical="center"/>
    </xf>
    <xf numFmtId="0" fontId="8" fillId="0" borderId="71" xfId="4" applyFont="1" applyBorder="1" applyAlignment="1">
      <alignment horizontal="center" vertical="center"/>
    </xf>
    <xf numFmtId="0" fontId="11" fillId="4" borderId="93" xfId="2" applyFill="1" applyBorder="1" applyAlignment="1">
      <alignment horizontal="center" vertical="center"/>
    </xf>
    <xf numFmtId="0" fontId="11" fillId="4" borderId="23" xfId="2" applyFill="1" applyBorder="1" applyAlignment="1">
      <alignment horizontal="center" vertical="center"/>
    </xf>
    <xf numFmtId="0" fontId="11" fillId="4" borderId="45" xfId="2" applyFill="1" applyBorder="1" applyAlignment="1">
      <alignment horizontal="center" vertical="center"/>
    </xf>
    <xf numFmtId="0" fontId="11" fillId="4" borderId="93" xfId="2" applyFill="1" applyBorder="1">
      <alignment vertical="center"/>
    </xf>
    <xf numFmtId="0" fontId="11" fillId="4" borderId="23" xfId="2" applyFill="1" applyBorder="1">
      <alignment vertical="center"/>
    </xf>
    <xf numFmtId="0" fontId="11" fillId="4" borderId="45" xfId="2" applyFill="1" applyBorder="1">
      <alignment vertical="center"/>
    </xf>
    <xf numFmtId="0" fontId="11" fillId="4" borderId="9" xfId="2" applyFill="1" applyBorder="1" applyAlignment="1">
      <alignment horizontal="center" vertical="center"/>
    </xf>
    <xf numFmtId="0" fontId="11" fillId="4" borderId="0" xfId="2" applyFill="1" applyAlignment="1">
      <alignment horizontal="center" vertical="center"/>
    </xf>
    <xf numFmtId="0" fontId="11" fillId="4" borderId="8" xfId="2" applyFill="1" applyBorder="1" applyAlignment="1">
      <alignment horizontal="center" vertical="center"/>
    </xf>
    <xf numFmtId="0" fontId="11" fillId="4" borderId="9" xfId="2" applyFill="1" applyBorder="1">
      <alignment vertical="center"/>
    </xf>
    <xf numFmtId="0" fontId="11" fillId="4" borderId="0" xfId="2" applyFill="1">
      <alignment vertical="center"/>
    </xf>
    <xf numFmtId="0" fontId="11" fillId="4" borderId="8" xfId="2" applyFill="1" applyBorder="1">
      <alignment vertical="center"/>
    </xf>
    <xf numFmtId="0" fontId="16" fillId="4" borderId="9" xfId="2" applyFont="1" applyFill="1" applyBorder="1" applyAlignment="1">
      <alignment horizontal="center" vertical="center"/>
    </xf>
    <xf numFmtId="0" fontId="16" fillId="4" borderId="8" xfId="2" applyFont="1" applyFill="1" applyBorder="1" applyAlignment="1">
      <alignment horizontal="center" vertical="center"/>
    </xf>
    <xf numFmtId="0" fontId="11" fillId="4" borderId="7" xfId="2" applyFill="1" applyBorder="1">
      <alignment vertical="center"/>
    </xf>
    <xf numFmtId="0" fontId="11" fillId="4" borderId="6" xfId="2" applyFill="1" applyBorder="1">
      <alignment vertical="center"/>
    </xf>
    <xf numFmtId="0" fontId="11" fillId="4" borderId="5" xfId="2" applyFill="1" applyBorder="1">
      <alignment vertical="center"/>
    </xf>
    <xf numFmtId="0" fontId="8" fillId="0" borderId="13" xfId="4" applyFont="1" applyBorder="1">
      <alignment vertical="center"/>
    </xf>
    <xf numFmtId="0" fontId="8" fillId="0" borderId="70" xfId="4" applyFont="1" applyBorder="1" applyAlignment="1">
      <alignment horizontal="center" vertical="center"/>
    </xf>
    <xf numFmtId="0" fontId="8" fillId="0" borderId="0" xfId="4" applyFont="1" applyAlignment="1">
      <alignment horizontal="left" vertical="center"/>
    </xf>
    <xf numFmtId="0" fontId="21" fillId="0" borderId="0" xfId="4" applyFont="1" applyAlignment="1">
      <alignment horizontal="center" vertical="center"/>
    </xf>
    <xf numFmtId="0" fontId="8" fillId="0" borderId="0" xfId="5" applyFont="1" applyAlignment="1">
      <alignment horizontal="left" vertical="center"/>
    </xf>
    <xf numFmtId="0" fontId="13" fillId="0" borderId="76" xfId="2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78" xfId="0" applyFont="1" applyBorder="1" applyAlignment="1">
      <alignment horizontal="center" vertical="center"/>
    </xf>
    <xf numFmtId="0" fontId="30" fillId="0" borderId="0" xfId="4" applyFont="1" applyAlignment="1">
      <alignment horizontal="center" vertical="center"/>
    </xf>
    <xf numFmtId="0" fontId="30" fillId="0" borderId="78" xfId="4" applyFont="1" applyBorder="1" applyAlignment="1">
      <alignment horizontal="center" vertical="center"/>
    </xf>
    <xf numFmtId="0" fontId="13" fillId="0" borderId="115" xfId="2" applyFont="1" applyBorder="1" applyAlignment="1">
      <alignment horizontal="center" vertical="center"/>
    </xf>
    <xf numFmtId="0" fontId="13" fillId="0" borderId="116" xfId="2" applyFont="1" applyBorder="1" applyAlignment="1">
      <alignment horizontal="center" vertical="center"/>
    </xf>
    <xf numFmtId="0" fontId="30" fillId="0" borderId="76" xfId="4" applyFont="1" applyBorder="1" applyAlignment="1">
      <alignment horizontal="center" vertical="center"/>
    </xf>
    <xf numFmtId="0" fontId="26" fillId="4" borderId="76" xfId="2" applyFont="1" applyFill="1" applyBorder="1" applyAlignment="1">
      <alignment horizontal="center" vertical="center"/>
    </xf>
    <xf numFmtId="0" fontId="31" fillId="4" borderId="78" xfId="2" applyFont="1" applyFill="1" applyBorder="1" applyAlignment="1">
      <alignment horizontal="center" vertical="center"/>
    </xf>
    <xf numFmtId="0" fontId="32" fillId="0" borderId="78" xfId="0" applyFont="1" applyBorder="1" applyAlignment="1">
      <alignment horizontal="center" vertical="center"/>
    </xf>
    <xf numFmtId="0" fontId="14" fillId="0" borderId="0" xfId="1" applyFont="1">
      <alignment vertical="center"/>
    </xf>
    <xf numFmtId="0" fontId="10" fillId="0" borderId="0" xfId="6" applyFont="1">
      <alignment vertical="center"/>
    </xf>
    <xf numFmtId="0" fontId="8" fillId="0" borderId="0" xfId="6" applyFont="1">
      <alignment vertical="center"/>
    </xf>
    <xf numFmtId="0" fontId="13" fillId="0" borderId="0" xfId="6" applyFont="1">
      <alignment vertical="center"/>
    </xf>
    <xf numFmtId="0" fontId="8" fillId="0" borderId="0" xfId="6" applyFont="1" applyAlignment="1">
      <alignment horizontal="left" vertical="center"/>
    </xf>
    <xf numFmtId="0" fontId="14" fillId="0" borderId="0" xfId="6" applyFont="1">
      <alignment vertical="center"/>
    </xf>
    <xf numFmtId="0" fontId="8" fillId="0" borderId="0" xfId="6" applyFont="1" applyAlignment="1">
      <alignment horizontal="center" vertical="center"/>
    </xf>
    <xf numFmtId="0" fontId="13" fillId="0" borderId="0" xfId="6" applyFont="1" applyAlignment="1">
      <alignment horizontal="left" vertical="center"/>
    </xf>
    <xf numFmtId="0" fontId="33" fillId="0" borderId="76" xfId="2" applyFont="1" applyBorder="1" applyAlignment="1">
      <alignment horizontal="center" vertical="center"/>
    </xf>
    <xf numFmtId="0" fontId="33" fillId="0" borderId="78" xfId="2" applyFont="1" applyBorder="1" applyAlignment="1">
      <alignment horizontal="center" vertical="center"/>
    </xf>
    <xf numFmtId="0" fontId="13" fillId="0" borderId="0" xfId="5" applyFont="1" applyAlignment="1">
      <alignment horizontal="right" vertical="center"/>
    </xf>
    <xf numFmtId="0" fontId="8" fillId="0" borderId="0" xfId="1" applyFont="1" applyAlignment="1">
      <alignment horizontal="right" vertical="center"/>
    </xf>
    <xf numFmtId="0" fontId="8" fillId="0" borderId="0" xfId="5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34" fillId="0" borderId="78" xfId="4" applyFont="1" applyBorder="1" applyAlignment="1">
      <alignment horizontal="center" vertical="center"/>
    </xf>
    <xf numFmtId="0" fontId="0" fillId="0" borderId="15" xfId="0" applyBorder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3" xfId="0" applyFont="1" applyBorder="1" applyAlignment="1">
      <alignment horizontal="center" vertical="center" textRotation="255"/>
    </xf>
    <xf numFmtId="0" fontId="8" fillId="0" borderId="4" xfId="0" applyFont="1" applyBorder="1" applyAlignment="1">
      <alignment horizontal="center" vertical="center" textRotation="255"/>
    </xf>
    <xf numFmtId="0" fontId="8" fillId="0" borderId="84" xfId="0" applyFont="1" applyBorder="1" applyAlignment="1">
      <alignment horizontal="center" vertical="center" textRotation="255"/>
    </xf>
    <xf numFmtId="0" fontId="8" fillId="0" borderId="34" xfId="0" applyFont="1" applyBorder="1" applyAlignment="1">
      <alignment horizontal="center" vertical="center" textRotation="255"/>
    </xf>
    <xf numFmtId="0" fontId="8" fillId="0" borderId="21" xfId="0" applyFont="1" applyBorder="1" applyAlignment="1">
      <alignment horizontal="center" vertical="center" textRotation="255"/>
    </xf>
    <xf numFmtId="0" fontId="8" fillId="0" borderId="19" xfId="0" applyFont="1" applyBorder="1" applyAlignment="1">
      <alignment horizontal="center" vertical="center" textRotation="255"/>
    </xf>
    <xf numFmtId="56" fontId="9" fillId="0" borderId="21" xfId="0" applyNumberFormat="1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56" fontId="9" fillId="0" borderId="21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49" fontId="9" fillId="0" borderId="3" xfId="0" applyNumberFormat="1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0" fillId="0" borderId="57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56" fontId="9" fillId="0" borderId="3" xfId="0" applyNumberFormat="1" applyFont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56" fontId="9" fillId="0" borderId="46" xfId="0" applyNumberFormat="1" applyFont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56" fontId="9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3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8" fillId="0" borderId="45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56" fontId="9" fillId="0" borderId="8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6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56" fontId="9" fillId="0" borderId="32" xfId="0" applyNumberFormat="1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56" fontId="9" fillId="0" borderId="32" xfId="0" applyNumberFormat="1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 shrinkToFit="1"/>
    </xf>
    <xf numFmtId="49" fontId="0" fillId="0" borderId="2" xfId="0" applyNumberFormat="1" applyBorder="1" applyAlignment="1">
      <alignment horizontal="center" vertical="center" shrinkToFit="1"/>
    </xf>
    <xf numFmtId="56" fontId="9" fillId="0" borderId="51" xfId="0" applyNumberFormat="1" applyFont="1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56" fontId="9" fillId="0" borderId="51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9" fillId="0" borderId="36" xfId="0" applyFont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40" xfId="0" applyBorder="1" applyAlignment="1">
      <alignment horizontal="center" vertical="center"/>
    </xf>
    <xf numFmtId="0" fontId="0" fillId="0" borderId="64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49" fontId="9" fillId="0" borderId="3" xfId="0" applyNumberFormat="1" applyFont="1" applyBorder="1" applyAlignment="1">
      <alignment horizontal="center" vertical="center" shrinkToFit="1"/>
    </xf>
    <xf numFmtId="49" fontId="0" fillId="0" borderId="4" xfId="0" applyNumberForma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49" fontId="9" fillId="0" borderId="2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9" fillId="2" borderId="37" xfId="0" applyNumberFormat="1" applyFont="1" applyFill="1" applyBorder="1" applyAlignment="1">
      <alignment horizontal="center" vertical="center"/>
    </xf>
    <xf numFmtId="49" fontId="0" fillId="2" borderId="57" xfId="0" applyNumberForma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56" fontId="0" fillId="2" borderId="0" xfId="0" applyNumberFormat="1" applyFill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0" fillId="2" borderId="57" xfId="0" applyFill="1" applyBorder="1" applyAlignment="1">
      <alignment horizontal="center" vertical="center"/>
    </xf>
    <xf numFmtId="56" fontId="9" fillId="2" borderId="0" xfId="0" applyNumberFormat="1" applyFont="1" applyFill="1" applyAlignment="1">
      <alignment horizontal="center" vertical="center"/>
    </xf>
    <xf numFmtId="0" fontId="9" fillId="2" borderId="2" xfId="0" applyFont="1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56" fontId="0" fillId="2" borderId="21" xfId="0" applyNumberFormat="1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56" fontId="0" fillId="2" borderId="51" xfId="0" applyNumberFormat="1" applyFill="1" applyBorder="1" applyAlignment="1">
      <alignment horizontal="center" vertical="center" shrinkToFit="1"/>
    </xf>
    <xf numFmtId="0" fontId="0" fillId="2" borderId="51" xfId="0" applyFill="1" applyBorder="1" applyAlignment="1">
      <alignment horizontal="center" vertical="center" shrinkToFit="1"/>
    </xf>
    <xf numFmtId="56" fontId="9" fillId="2" borderId="51" xfId="0" applyNumberFormat="1" applyFont="1" applyFill="1" applyBorder="1" applyAlignment="1">
      <alignment horizontal="center" vertical="center" shrinkToFit="1"/>
    </xf>
    <xf numFmtId="56" fontId="9" fillId="2" borderId="51" xfId="0" applyNumberFormat="1" applyFont="1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56" fontId="0" fillId="2" borderId="51" xfId="0" applyNumberFormat="1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0" fontId="0" fillId="2" borderId="60" xfId="0" applyFill="1" applyBorder="1" applyAlignment="1">
      <alignment horizontal="center" vertical="center"/>
    </xf>
    <xf numFmtId="0" fontId="0" fillId="2" borderId="61" xfId="0" applyFill="1" applyBorder="1" applyAlignment="1">
      <alignment horizontal="center" vertical="center"/>
    </xf>
    <xf numFmtId="0" fontId="0" fillId="2" borderId="62" xfId="0" applyFill="1" applyBorder="1" applyAlignment="1">
      <alignment horizontal="center" vertical="center"/>
    </xf>
    <xf numFmtId="0" fontId="13" fillId="0" borderId="36" xfId="0" applyFont="1" applyBorder="1" applyAlignment="1">
      <alignment horizontal="center" vertical="center" shrinkToFit="1"/>
    </xf>
    <xf numFmtId="0" fontId="13" fillId="0" borderId="37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center" vertical="center" shrinkToFit="1"/>
    </xf>
    <xf numFmtId="0" fontId="8" fillId="0" borderId="53" xfId="0" applyFont="1" applyBorder="1" applyAlignment="1">
      <alignment horizontal="center" vertical="center" shrinkToFit="1"/>
    </xf>
    <xf numFmtId="0" fontId="8" fillId="0" borderId="54" xfId="0" applyFont="1" applyBorder="1" applyAlignment="1">
      <alignment horizontal="center" vertical="center" shrinkToFit="1"/>
    </xf>
    <xf numFmtId="0" fontId="8" fillId="0" borderId="55" xfId="0" applyFont="1" applyBorder="1" applyAlignment="1">
      <alignment horizontal="center" vertical="center" shrinkToFit="1"/>
    </xf>
    <xf numFmtId="0" fontId="8" fillId="0" borderId="63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56" fontId="9" fillId="2" borderId="32" xfId="0" applyNumberFormat="1" applyFont="1" applyFill="1" applyBorder="1" applyAlignment="1">
      <alignment horizontal="center" vertical="center" shrinkToFit="1"/>
    </xf>
    <xf numFmtId="0" fontId="0" fillId="2" borderId="32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56" fontId="8" fillId="0" borderId="21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56" fontId="9" fillId="2" borderId="21" xfId="0" applyNumberFormat="1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49" fontId="9" fillId="2" borderId="2" xfId="0" applyNumberFormat="1" applyFon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56" fontId="9" fillId="2" borderId="32" xfId="0" applyNumberFormat="1" applyFont="1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3" fillId="0" borderId="45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 shrinkToFit="1"/>
    </xf>
    <xf numFmtId="176" fontId="8" fillId="0" borderId="3" xfId="0" applyNumberFormat="1" applyFont="1" applyBorder="1" applyAlignment="1">
      <alignment horizontal="center" vertical="center" shrinkToFit="1"/>
    </xf>
    <xf numFmtId="176" fontId="8" fillId="0" borderId="4" xfId="0" applyNumberFormat="1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0" fontId="8" fillId="0" borderId="47" xfId="0" applyFont="1" applyBorder="1" applyAlignment="1">
      <alignment horizontal="center" vertical="center" shrinkToFit="1"/>
    </xf>
    <xf numFmtId="0" fontId="0" fillId="0" borderId="83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2" fillId="0" borderId="68" xfId="0" applyFont="1" applyBorder="1" applyAlignment="1">
      <alignment horizontal="center" vertical="center"/>
    </xf>
    <xf numFmtId="0" fontId="11" fillId="0" borderId="17" xfId="0" applyFont="1" applyBorder="1">
      <alignment vertical="center"/>
    </xf>
    <xf numFmtId="0" fontId="11" fillId="0" borderId="67" xfId="0" applyFont="1" applyBorder="1">
      <alignment vertical="center"/>
    </xf>
    <xf numFmtId="0" fontId="12" fillId="0" borderId="68" xfId="0" applyFont="1" applyBorder="1" applyAlignment="1">
      <alignment horizontal="left" vertical="center"/>
    </xf>
    <xf numFmtId="0" fontId="13" fillId="0" borderId="68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/>
    </xf>
    <xf numFmtId="0" fontId="11" fillId="0" borderId="67" xfId="0" applyFont="1" applyBorder="1" applyAlignment="1">
      <alignment horizontal="left" vertical="center"/>
    </xf>
    <xf numFmtId="0" fontId="8" fillId="0" borderId="3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 textRotation="255" shrinkToFit="1"/>
    </xf>
    <xf numFmtId="0" fontId="8" fillId="0" borderId="4" xfId="0" applyFont="1" applyBorder="1" applyAlignment="1">
      <alignment horizontal="center" vertical="center" textRotation="255" shrinkToFit="1"/>
    </xf>
    <xf numFmtId="0" fontId="8" fillId="0" borderId="84" xfId="0" applyFont="1" applyBorder="1" applyAlignment="1">
      <alignment horizontal="center" vertical="center" textRotation="255" shrinkToFit="1"/>
    </xf>
    <xf numFmtId="0" fontId="8" fillId="0" borderId="34" xfId="0" applyFont="1" applyBorder="1" applyAlignment="1">
      <alignment horizontal="center" vertical="center" textRotation="255" shrinkToFit="1"/>
    </xf>
    <xf numFmtId="0" fontId="8" fillId="0" borderId="21" xfId="0" applyFont="1" applyBorder="1" applyAlignment="1">
      <alignment horizontal="center" vertical="center" textRotation="255" shrinkToFit="1"/>
    </xf>
    <xf numFmtId="0" fontId="8" fillId="0" borderId="19" xfId="0" applyFont="1" applyBorder="1" applyAlignment="1">
      <alignment horizontal="center" vertical="center" textRotation="255" shrinkToFit="1"/>
    </xf>
    <xf numFmtId="0" fontId="14" fillId="0" borderId="3" xfId="0" applyFont="1" applyBorder="1" applyAlignment="1">
      <alignment horizontal="center" vertical="center" textRotation="255"/>
    </xf>
    <xf numFmtId="0" fontId="14" fillId="0" borderId="4" xfId="0" applyFont="1" applyBorder="1" applyAlignment="1">
      <alignment horizontal="center" vertical="center" textRotation="255"/>
    </xf>
    <xf numFmtId="0" fontId="14" fillId="0" borderId="84" xfId="0" applyFont="1" applyBorder="1" applyAlignment="1">
      <alignment horizontal="center" vertical="center" textRotation="255"/>
    </xf>
    <xf numFmtId="0" fontId="14" fillId="0" borderId="34" xfId="0" applyFont="1" applyBorder="1" applyAlignment="1">
      <alignment horizontal="center" vertical="center" textRotation="255"/>
    </xf>
    <xf numFmtId="0" fontId="14" fillId="0" borderId="21" xfId="0" applyFont="1" applyBorder="1" applyAlignment="1">
      <alignment horizontal="center" vertical="center" textRotation="255"/>
    </xf>
    <xf numFmtId="0" fontId="14" fillId="0" borderId="19" xfId="0" applyFont="1" applyBorder="1" applyAlignment="1">
      <alignment horizontal="center" vertical="center" textRotation="255"/>
    </xf>
    <xf numFmtId="56" fontId="13" fillId="0" borderId="32" xfId="0" applyNumberFormat="1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56" fontId="9" fillId="0" borderId="0" xfId="0" applyNumberFormat="1" applyFont="1" applyAlignment="1">
      <alignment horizontal="center" vertical="center"/>
    </xf>
    <xf numFmtId="49" fontId="30" fillId="0" borderId="37" xfId="0" applyNumberFormat="1" applyFont="1" applyBorder="1" applyAlignment="1">
      <alignment horizontal="center" vertical="center"/>
    </xf>
    <xf numFmtId="49" fontId="30" fillId="0" borderId="57" xfId="0" applyNumberFormat="1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30" fillId="0" borderId="57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shrinkToFit="1"/>
    </xf>
    <xf numFmtId="0" fontId="14" fillId="0" borderId="32" xfId="0" applyFont="1" applyBorder="1" applyAlignment="1">
      <alignment horizontal="center" vertical="center" shrinkToFit="1"/>
    </xf>
    <xf numFmtId="0" fontId="14" fillId="0" borderId="63" xfId="0" applyFont="1" applyBorder="1" applyAlignment="1">
      <alignment horizontal="center" vertical="center" shrinkToFit="1"/>
    </xf>
    <xf numFmtId="0" fontId="14" fillId="0" borderId="28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 shrinkToFit="1"/>
    </xf>
    <xf numFmtId="0" fontId="14" fillId="0" borderId="36" xfId="0" applyFont="1" applyBorder="1" applyAlignment="1">
      <alignment horizontal="center" vertical="center" shrinkToFit="1"/>
    </xf>
    <xf numFmtId="0" fontId="14" fillId="0" borderId="37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35" fillId="0" borderId="2" xfId="0" applyFont="1" applyBorder="1" applyAlignment="1">
      <alignment horizontal="center" vertical="center" shrinkToFit="1"/>
    </xf>
    <xf numFmtId="0" fontId="30" fillId="0" borderId="2" xfId="0" applyFont="1" applyBorder="1" applyAlignment="1">
      <alignment horizontal="center" vertical="center" shrinkToFit="1"/>
    </xf>
    <xf numFmtId="0" fontId="35" fillId="0" borderId="2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 shrinkToFit="1"/>
    </xf>
    <xf numFmtId="0" fontId="14" fillId="0" borderId="43" xfId="0" applyFont="1" applyBorder="1" applyAlignment="1">
      <alignment horizontal="center" vertical="center" shrinkToFit="1"/>
    </xf>
    <xf numFmtId="0" fontId="30" fillId="0" borderId="2" xfId="0" applyFont="1" applyBorder="1" applyAlignment="1">
      <alignment horizontal="center" vertical="center"/>
    </xf>
    <xf numFmtId="0" fontId="30" fillId="4" borderId="2" xfId="0" applyFont="1" applyFill="1" applyBorder="1" applyAlignment="1">
      <alignment horizontal="center" vertical="center"/>
    </xf>
    <xf numFmtId="0" fontId="0" fillId="0" borderId="23" xfId="0" applyBorder="1" applyAlignment="1">
      <alignment horizontal="left" vertical="center" shrinkToFit="1"/>
    </xf>
    <xf numFmtId="0" fontId="0" fillId="0" borderId="46" xfId="0" applyBorder="1" applyAlignment="1">
      <alignment horizontal="center" vertical="center"/>
    </xf>
    <xf numFmtId="0" fontId="14" fillId="0" borderId="45" xfId="0" applyFont="1" applyBorder="1" applyAlignment="1">
      <alignment horizontal="center" vertical="center" shrinkToFit="1"/>
    </xf>
    <xf numFmtId="0" fontId="14" fillId="0" borderId="23" xfId="0" applyFont="1" applyBorder="1" applyAlignment="1">
      <alignment horizontal="center" vertical="center" shrinkToFit="1"/>
    </xf>
    <xf numFmtId="49" fontId="30" fillId="0" borderId="2" xfId="0" applyNumberFormat="1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35" fillId="0" borderId="4" xfId="0" applyFont="1" applyBorder="1" applyAlignment="1">
      <alignment horizontal="center" vertical="center"/>
    </xf>
    <xf numFmtId="56" fontId="9" fillId="0" borderId="20" xfId="0" applyNumberFormat="1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56" fontId="9" fillId="0" borderId="20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32" xfId="0" applyFont="1" applyBorder="1" applyAlignment="1">
      <alignment horizontal="center" vertical="center" shrinkToFit="1"/>
    </xf>
    <xf numFmtId="49" fontId="30" fillId="0" borderId="2" xfId="0" applyNumberFormat="1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/>
    </xf>
    <xf numFmtId="49" fontId="30" fillId="0" borderId="3" xfId="0" applyNumberFormat="1" applyFont="1" applyBorder="1" applyAlignment="1">
      <alignment horizontal="center" vertical="center"/>
    </xf>
    <xf numFmtId="49" fontId="30" fillId="0" borderId="4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56" fontId="9" fillId="0" borderId="4" xfId="0" applyNumberFormat="1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/>
    </xf>
    <xf numFmtId="56" fontId="9" fillId="0" borderId="19" xfId="0" applyNumberFormat="1" applyFont="1" applyBorder="1" applyAlignment="1">
      <alignment horizontal="center" vertical="center" shrinkToFit="1"/>
    </xf>
    <xf numFmtId="56" fontId="9" fillId="0" borderId="19" xfId="0" applyNumberFormat="1" applyFont="1" applyBorder="1" applyAlignment="1">
      <alignment horizontal="center" vertical="center"/>
    </xf>
    <xf numFmtId="56" fontId="0" fillId="0" borderId="47" xfId="0" applyNumberFormat="1" applyBorder="1" applyAlignment="1">
      <alignment horizontal="center" vertical="center"/>
    </xf>
    <xf numFmtId="56" fontId="9" fillId="2" borderId="20" xfId="0" applyNumberFormat="1" applyFont="1" applyFill="1" applyBorder="1" applyAlignment="1">
      <alignment horizontal="center" vertical="center" shrinkToFit="1"/>
    </xf>
    <xf numFmtId="0" fontId="0" fillId="2" borderId="20" xfId="0" applyFill="1" applyBorder="1" applyAlignment="1">
      <alignment horizontal="center" vertical="center" shrinkToFit="1"/>
    </xf>
    <xf numFmtId="0" fontId="30" fillId="2" borderId="3" xfId="0" applyFont="1" applyFill="1" applyBorder="1" applyAlignment="1">
      <alignment horizontal="center" vertical="center"/>
    </xf>
    <xf numFmtId="0" fontId="30" fillId="2" borderId="4" xfId="0" applyFont="1" applyFill="1" applyBorder="1" applyAlignment="1">
      <alignment horizontal="center" vertical="center"/>
    </xf>
    <xf numFmtId="0" fontId="35" fillId="2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15" fillId="0" borderId="34" xfId="0" applyFont="1" applyBorder="1" applyAlignment="1">
      <alignment horizontal="center" vertical="center" shrinkToFit="1"/>
    </xf>
    <xf numFmtId="0" fontId="15" fillId="0" borderId="84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35" fillId="0" borderId="37" xfId="0" applyFont="1" applyBorder="1" applyAlignment="1">
      <alignment horizontal="center" vertical="center"/>
    </xf>
    <xf numFmtId="0" fontId="35" fillId="0" borderId="57" xfId="0" applyFont="1" applyBorder="1" applyAlignment="1">
      <alignment horizontal="center" vertical="center"/>
    </xf>
    <xf numFmtId="0" fontId="9" fillId="0" borderId="23" xfId="0" applyFont="1" applyBorder="1" applyAlignment="1">
      <alignment horizontal="left" vertical="center" shrinkToFit="1"/>
    </xf>
    <xf numFmtId="0" fontId="14" fillId="0" borderId="24" xfId="0" applyFont="1" applyBorder="1" applyAlignment="1">
      <alignment horizontal="center" vertical="center" shrinkToFit="1"/>
    </xf>
    <xf numFmtId="0" fontId="14" fillId="0" borderId="53" xfId="0" applyFont="1" applyBorder="1" applyAlignment="1">
      <alignment horizontal="center" vertical="center" shrinkToFit="1"/>
    </xf>
    <xf numFmtId="0" fontId="14" fillId="0" borderId="54" xfId="0" applyFont="1" applyBorder="1" applyAlignment="1">
      <alignment horizontal="center" vertical="center" shrinkToFit="1"/>
    </xf>
    <xf numFmtId="0" fontId="14" fillId="0" borderId="55" xfId="0" applyFont="1" applyBorder="1" applyAlignment="1">
      <alignment horizontal="center" vertical="center" shrinkToFit="1"/>
    </xf>
    <xf numFmtId="0" fontId="14" fillId="0" borderId="63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8" fillId="0" borderId="117" xfId="0" applyFont="1" applyBorder="1" applyAlignment="1">
      <alignment horizontal="center" vertical="center" shrinkToFit="1"/>
    </xf>
    <xf numFmtId="0" fontId="8" fillId="0" borderId="118" xfId="0" applyFont="1" applyBorder="1" applyAlignment="1">
      <alignment horizontal="center" vertical="center" shrinkToFit="1"/>
    </xf>
    <xf numFmtId="49" fontId="8" fillId="0" borderId="3" xfId="0" applyNumberFormat="1" applyFont="1" applyBorder="1" applyAlignment="1">
      <alignment horizontal="center" vertical="center" shrinkToFit="1"/>
    </xf>
    <xf numFmtId="49" fontId="8" fillId="0" borderId="4" xfId="0" applyNumberFormat="1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6" fillId="0" borderId="67" xfId="0" applyFont="1" applyBorder="1">
      <alignment vertical="center"/>
    </xf>
    <xf numFmtId="0" fontId="14" fillId="0" borderId="68" xfId="0" applyFont="1" applyBorder="1" applyAlignment="1">
      <alignment horizontal="left" vertical="center"/>
    </xf>
    <xf numFmtId="0" fontId="16" fillId="0" borderId="17" xfId="0" applyFont="1" applyBorder="1">
      <alignment vertical="center"/>
    </xf>
    <xf numFmtId="0" fontId="16" fillId="0" borderId="17" xfId="0" applyFont="1" applyBorder="1" applyAlignment="1">
      <alignment horizontal="left" vertical="center"/>
    </xf>
    <xf numFmtId="0" fontId="16" fillId="0" borderId="67" xfId="0" applyFont="1" applyBorder="1" applyAlignment="1">
      <alignment horizontal="left" vertical="center"/>
    </xf>
    <xf numFmtId="0" fontId="14" fillId="0" borderId="37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textRotation="255" shrinkToFit="1"/>
    </xf>
    <xf numFmtId="0" fontId="14" fillId="0" borderId="4" xfId="0" applyFont="1" applyBorder="1" applyAlignment="1">
      <alignment horizontal="center" vertical="center" textRotation="255" shrinkToFit="1"/>
    </xf>
    <xf numFmtId="0" fontId="14" fillId="0" borderId="84" xfId="0" applyFont="1" applyBorder="1" applyAlignment="1">
      <alignment horizontal="center" vertical="center" textRotation="255" shrinkToFit="1"/>
    </xf>
    <xf numFmtId="0" fontId="14" fillId="0" borderId="34" xfId="0" applyFont="1" applyBorder="1" applyAlignment="1">
      <alignment horizontal="center" vertical="center" textRotation="255" shrinkToFit="1"/>
    </xf>
    <xf numFmtId="0" fontId="14" fillId="0" borderId="21" xfId="0" applyFont="1" applyBorder="1" applyAlignment="1">
      <alignment horizontal="center" vertical="center" textRotation="255" shrinkToFit="1"/>
    </xf>
    <xf numFmtId="0" fontId="14" fillId="0" borderId="19" xfId="0" applyFont="1" applyBorder="1" applyAlignment="1">
      <alignment horizontal="center" vertical="center" textRotation="255" shrinkToFit="1"/>
    </xf>
    <xf numFmtId="20" fontId="13" fillId="0" borderId="5" xfId="2" applyNumberFormat="1" applyFont="1" applyBorder="1" applyAlignment="1">
      <alignment horizontal="center" vertical="center"/>
    </xf>
    <xf numFmtId="20" fontId="13" fillId="0" borderId="8" xfId="2" applyNumberFormat="1" applyFont="1" applyBorder="1" applyAlignment="1">
      <alignment horizontal="center" vertical="center"/>
    </xf>
    <xf numFmtId="20" fontId="13" fillId="0" borderId="45" xfId="2" applyNumberFormat="1" applyFont="1" applyBorder="1" applyAlignment="1">
      <alignment horizontal="center" vertical="center"/>
    </xf>
    <xf numFmtId="0" fontId="13" fillId="0" borderId="72" xfId="1" applyFont="1" applyBorder="1" applyAlignment="1">
      <alignment horizontal="center" vertical="center"/>
    </xf>
    <xf numFmtId="0" fontId="13" fillId="0" borderId="73" xfId="1" applyFont="1" applyBorder="1" applyAlignment="1">
      <alignment horizontal="center" vertical="center"/>
    </xf>
    <xf numFmtId="0" fontId="13" fillId="0" borderId="74" xfId="1" applyFont="1" applyBorder="1" applyAlignment="1">
      <alignment horizontal="center" vertical="center"/>
    </xf>
    <xf numFmtId="0" fontId="16" fillId="0" borderId="76" xfId="2" applyFont="1" applyBorder="1" applyAlignment="1">
      <alignment horizontal="center" vertical="center"/>
    </xf>
    <xf numFmtId="0" fontId="16" fillId="0" borderId="77" xfId="2" applyFont="1" applyBorder="1" applyAlignment="1">
      <alignment horizontal="center" vertical="center"/>
    </xf>
    <xf numFmtId="0" fontId="16" fillId="0" borderId="78" xfId="2" applyFont="1" applyBorder="1" applyAlignment="1">
      <alignment horizontal="center" vertical="center"/>
    </xf>
    <xf numFmtId="0" fontId="14" fillId="0" borderId="72" xfId="1" applyFont="1" applyBorder="1" applyAlignment="1">
      <alignment horizontal="center" vertical="center"/>
    </xf>
    <xf numFmtId="0" fontId="14" fillId="0" borderId="73" xfId="1" applyFont="1" applyBorder="1" applyAlignment="1">
      <alignment horizontal="center" vertical="center"/>
    </xf>
    <xf numFmtId="0" fontId="14" fillId="0" borderId="74" xfId="1" applyFont="1" applyBorder="1" applyAlignment="1">
      <alignment horizontal="center" vertical="center"/>
    </xf>
    <xf numFmtId="0" fontId="11" fillId="0" borderId="76" xfId="2" applyBorder="1" applyAlignment="1">
      <alignment horizontal="center" vertical="center"/>
    </xf>
    <xf numFmtId="0" fontId="11" fillId="0" borderId="77" xfId="2" applyBorder="1" applyAlignment="1">
      <alignment horizontal="center" vertical="center"/>
    </xf>
    <xf numFmtId="0" fontId="11" fillId="0" borderId="78" xfId="2" applyBorder="1" applyAlignment="1">
      <alignment horizontal="center" vertical="center"/>
    </xf>
    <xf numFmtId="0" fontId="24" fillId="0" borderId="0" xfId="1" applyFont="1" applyAlignment="1">
      <alignment horizontal="center"/>
    </xf>
    <xf numFmtId="0" fontId="13" fillId="0" borderId="5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8" fillId="0" borderId="0" xfId="4" applyFont="1" applyAlignment="1">
      <alignment horizontal="center" vertical="center" shrinkToFit="1"/>
    </xf>
    <xf numFmtId="0" fontId="13" fillId="0" borderId="5" xfId="2" applyFont="1" applyBorder="1" applyAlignment="1">
      <alignment horizontal="center" vertical="center"/>
    </xf>
    <xf numFmtId="0" fontId="13" fillId="0" borderId="6" xfId="2" applyFont="1" applyBorder="1" applyAlignment="1">
      <alignment horizontal="center" vertical="center"/>
    </xf>
    <xf numFmtId="0" fontId="13" fillId="0" borderId="7" xfId="2" applyFont="1" applyBorder="1" applyAlignment="1">
      <alignment horizontal="center" vertical="center"/>
    </xf>
    <xf numFmtId="0" fontId="13" fillId="0" borderId="8" xfId="2" applyFont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3" fillId="0" borderId="9" xfId="2" applyFont="1" applyBorder="1" applyAlignment="1">
      <alignment horizontal="center" vertical="center"/>
    </xf>
    <xf numFmtId="0" fontId="13" fillId="0" borderId="45" xfId="2" applyFont="1" applyBorder="1" applyAlignment="1">
      <alignment horizontal="center" vertical="center"/>
    </xf>
    <xf numFmtId="0" fontId="13" fillId="0" borderId="23" xfId="2" applyFont="1" applyBorder="1" applyAlignment="1">
      <alignment horizontal="center" vertical="center"/>
    </xf>
    <xf numFmtId="0" fontId="13" fillId="0" borderId="93" xfId="2" applyFont="1" applyBorder="1" applyAlignment="1">
      <alignment horizontal="center" vertical="center"/>
    </xf>
    <xf numFmtId="0" fontId="16" fillId="0" borderId="72" xfId="2" applyFont="1" applyBorder="1" applyAlignment="1">
      <alignment horizontal="center" vertical="center"/>
    </xf>
    <xf numFmtId="0" fontId="16" fillId="0" borderId="73" xfId="2" applyFont="1" applyBorder="1" applyAlignment="1">
      <alignment horizontal="center" vertical="center"/>
    </xf>
    <xf numFmtId="0" fontId="16" fillId="0" borderId="74" xfId="2" applyFont="1" applyBorder="1" applyAlignment="1">
      <alignment horizontal="center" vertical="center"/>
    </xf>
    <xf numFmtId="0" fontId="11" fillId="0" borderId="109" xfId="2" applyBorder="1" applyAlignment="1">
      <alignment horizontal="center" vertical="center"/>
    </xf>
    <xf numFmtId="0" fontId="11" fillId="0" borderId="110" xfId="2" applyBorder="1" applyAlignment="1">
      <alignment horizontal="center" vertical="center"/>
    </xf>
    <xf numFmtId="0" fontId="11" fillId="0" borderId="111" xfId="2" applyBorder="1" applyAlignment="1">
      <alignment horizontal="center" vertical="center"/>
    </xf>
    <xf numFmtId="20" fontId="13" fillId="3" borderId="5" xfId="2" applyNumberFormat="1" applyFont="1" applyFill="1" applyBorder="1" applyAlignment="1">
      <alignment horizontal="center" vertical="center"/>
    </xf>
    <xf numFmtId="20" fontId="13" fillId="3" borderId="8" xfId="2" applyNumberFormat="1" applyFont="1" applyFill="1" applyBorder="1" applyAlignment="1">
      <alignment horizontal="center" vertical="center"/>
    </xf>
    <xf numFmtId="20" fontId="13" fillId="3" borderId="45" xfId="2" applyNumberFormat="1" applyFont="1" applyFill="1" applyBorder="1" applyAlignment="1">
      <alignment horizontal="center" vertical="center"/>
    </xf>
    <xf numFmtId="0" fontId="11" fillId="0" borderId="112" xfId="2" applyBorder="1" applyAlignment="1">
      <alignment horizontal="center" vertical="center"/>
    </xf>
    <xf numFmtId="0" fontId="11" fillId="0" borderId="113" xfId="2" applyBorder="1" applyAlignment="1">
      <alignment horizontal="center" vertical="center"/>
    </xf>
    <xf numFmtId="0" fontId="11" fillId="0" borderId="114" xfId="2" applyBorder="1" applyAlignment="1">
      <alignment horizontal="center" vertical="center"/>
    </xf>
    <xf numFmtId="0" fontId="11" fillId="0" borderId="72" xfId="2" applyBorder="1" applyAlignment="1">
      <alignment horizontal="center" vertical="center"/>
    </xf>
    <xf numFmtId="0" fontId="11" fillId="0" borderId="73" xfId="2" applyBorder="1" applyAlignment="1">
      <alignment horizontal="center" vertical="center"/>
    </xf>
    <xf numFmtId="0" fontId="11" fillId="0" borderId="74" xfId="2" applyBorder="1" applyAlignment="1">
      <alignment horizontal="center" vertical="center"/>
    </xf>
    <xf numFmtId="0" fontId="16" fillId="0" borderId="112" xfId="2" applyFont="1" applyBorder="1" applyAlignment="1">
      <alignment horizontal="center" vertical="center"/>
    </xf>
    <xf numFmtId="0" fontId="16" fillId="0" borderId="113" xfId="2" applyFont="1" applyBorder="1" applyAlignment="1">
      <alignment horizontal="center" vertical="center"/>
    </xf>
    <xf numFmtId="0" fontId="16" fillId="0" borderId="114" xfId="2" applyFont="1" applyBorder="1" applyAlignment="1">
      <alignment horizontal="center" vertical="center"/>
    </xf>
    <xf numFmtId="0" fontId="16" fillId="0" borderId="109" xfId="2" applyFont="1" applyBorder="1" applyAlignment="1">
      <alignment horizontal="center" vertical="center"/>
    </xf>
    <xf numFmtId="0" fontId="16" fillId="0" borderId="110" xfId="2" applyFont="1" applyBorder="1" applyAlignment="1">
      <alignment horizontal="center" vertical="center"/>
    </xf>
    <xf numFmtId="0" fontId="16" fillId="0" borderId="111" xfId="2" applyFont="1" applyBorder="1" applyAlignment="1">
      <alignment horizontal="center" vertical="center"/>
    </xf>
    <xf numFmtId="0" fontId="16" fillId="4" borderId="108" xfId="2" applyFont="1" applyFill="1" applyBorder="1" applyAlignment="1">
      <alignment horizontal="center" vertical="center"/>
    </xf>
    <xf numFmtId="0" fontId="16" fillId="4" borderId="107" xfId="2" applyFont="1" applyFill="1" applyBorder="1" applyAlignment="1">
      <alignment horizontal="center" vertical="center"/>
    </xf>
    <xf numFmtId="0" fontId="16" fillId="4" borderId="106" xfId="2" applyFont="1" applyFill="1" applyBorder="1" applyAlignment="1">
      <alignment horizontal="center" vertical="center"/>
    </xf>
    <xf numFmtId="0" fontId="11" fillId="4" borderId="105" xfId="2" applyFill="1" applyBorder="1" applyAlignment="1">
      <alignment horizontal="center" vertical="center"/>
    </xf>
    <xf numFmtId="0" fontId="11" fillId="4" borderId="104" xfId="2" applyFill="1" applyBorder="1" applyAlignment="1">
      <alignment horizontal="center" vertical="center"/>
    </xf>
    <xf numFmtId="0" fontId="11" fillId="4" borderId="103" xfId="2" applyFill="1" applyBorder="1" applyAlignment="1">
      <alignment horizontal="center" vertical="center"/>
    </xf>
    <xf numFmtId="0" fontId="21" fillId="0" borderId="0" xfId="4" applyFont="1" applyAlignment="1">
      <alignment horizontal="center"/>
    </xf>
    <xf numFmtId="0" fontId="13" fillId="0" borderId="5" xfId="4" applyFont="1" applyBorder="1" applyAlignment="1">
      <alignment horizontal="center" vertical="center"/>
    </xf>
    <xf numFmtId="0" fontId="13" fillId="0" borderId="6" xfId="4" applyFont="1" applyBorder="1" applyAlignment="1">
      <alignment horizontal="center" vertical="center"/>
    </xf>
    <xf numFmtId="0" fontId="13" fillId="0" borderId="7" xfId="4" applyFont="1" applyBorder="1" applyAlignment="1">
      <alignment horizontal="center" vertical="center"/>
    </xf>
    <xf numFmtId="0" fontId="13" fillId="0" borderId="76" xfId="2" applyFont="1" applyBorder="1" applyAlignment="1">
      <alignment horizontal="center" vertical="center"/>
    </xf>
    <xf numFmtId="0" fontId="13" fillId="0" borderId="77" xfId="2" applyFont="1" applyBorder="1" applyAlignment="1">
      <alignment horizontal="center" vertical="center"/>
    </xf>
    <xf numFmtId="0" fontId="13" fillId="0" borderId="78" xfId="2" applyFont="1" applyBorder="1" applyAlignment="1">
      <alignment horizontal="center" vertical="center"/>
    </xf>
    <xf numFmtId="0" fontId="14" fillId="0" borderId="76" xfId="2" applyFont="1" applyBorder="1" applyAlignment="1">
      <alignment horizontal="center" vertical="center"/>
    </xf>
    <xf numFmtId="0" fontId="14" fillId="0" borderId="77" xfId="2" applyFont="1" applyBorder="1" applyAlignment="1">
      <alignment horizontal="center" vertical="center"/>
    </xf>
    <xf numFmtId="0" fontId="14" fillId="0" borderId="78" xfId="2" applyFont="1" applyBorder="1" applyAlignment="1">
      <alignment horizontal="center" vertical="center"/>
    </xf>
    <xf numFmtId="0" fontId="14" fillId="0" borderId="109" xfId="2" applyFont="1" applyBorder="1" applyAlignment="1">
      <alignment horizontal="center" vertical="center"/>
    </xf>
    <xf numFmtId="0" fontId="14" fillId="0" borderId="110" xfId="2" applyFont="1" applyBorder="1" applyAlignment="1">
      <alignment horizontal="center" vertical="center"/>
    </xf>
    <xf numFmtId="0" fontId="14" fillId="0" borderId="111" xfId="2" applyFont="1" applyBorder="1" applyAlignment="1">
      <alignment horizontal="center" vertical="center"/>
    </xf>
    <xf numFmtId="0" fontId="13" fillId="0" borderId="72" xfId="5" applyFont="1" applyBorder="1" applyAlignment="1">
      <alignment horizontal="center" vertical="center"/>
    </xf>
    <xf numFmtId="0" fontId="13" fillId="0" borderId="73" xfId="5" applyFont="1" applyBorder="1" applyAlignment="1">
      <alignment horizontal="center" vertical="center"/>
    </xf>
    <xf numFmtId="0" fontId="13" fillId="0" borderId="74" xfId="5" applyFont="1" applyBorder="1" applyAlignment="1">
      <alignment horizontal="center" vertical="center"/>
    </xf>
    <xf numFmtId="0" fontId="13" fillId="0" borderId="94" xfId="2" applyFont="1" applyBorder="1" applyAlignment="1">
      <alignment horizontal="center" vertical="center"/>
    </xf>
    <xf numFmtId="0" fontId="13" fillId="0" borderId="95" xfId="2" applyFont="1" applyBorder="1" applyAlignment="1">
      <alignment horizontal="center" vertical="center"/>
    </xf>
    <xf numFmtId="0" fontId="13" fillId="0" borderId="96" xfId="2" applyFont="1" applyBorder="1" applyAlignment="1">
      <alignment horizontal="center" vertical="center"/>
    </xf>
    <xf numFmtId="0" fontId="13" fillId="0" borderId="97" xfId="2" applyFont="1" applyBorder="1" applyAlignment="1">
      <alignment horizontal="center" vertical="center"/>
    </xf>
    <xf numFmtId="0" fontId="13" fillId="0" borderId="98" xfId="2" applyFont="1" applyBorder="1" applyAlignment="1">
      <alignment horizontal="center" vertical="center"/>
    </xf>
    <xf numFmtId="0" fontId="13" fillId="0" borderId="99" xfId="2" applyFont="1" applyBorder="1" applyAlignment="1">
      <alignment horizontal="center" vertical="center"/>
    </xf>
    <xf numFmtId="0" fontId="13" fillId="0" borderId="100" xfId="2" applyFont="1" applyBorder="1" applyAlignment="1">
      <alignment horizontal="center" vertical="center"/>
    </xf>
    <xf numFmtId="0" fontId="13" fillId="0" borderId="101" xfId="2" applyFont="1" applyBorder="1" applyAlignment="1">
      <alignment horizontal="center" vertical="center"/>
    </xf>
    <xf numFmtId="0" fontId="13" fillId="0" borderId="102" xfId="2" applyFont="1" applyBorder="1" applyAlignment="1">
      <alignment horizontal="center" vertical="center"/>
    </xf>
    <xf numFmtId="0" fontId="13" fillId="0" borderId="112" xfId="5" applyFont="1" applyBorder="1" applyAlignment="1">
      <alignment horizontal="center" vertical="center"/>
    </xf>
    <xf numFmtId="0" fontId="13" fillId="0" borderId="113" xfId="5" applyFont="1" applyBorder="1" applyAlignment="1">
      <alignment horizontal="center" vertical="center"/>
    </xf>
    <xf numFmtId="0" fontId="13" fillId="0" borderId="114" xfId="5" applyFont="1" applyBorder="1" applyAlignment="1">
      <alignment horizontal="center" vertical="center"/>
    </xf>
    <xf numFmtId="0" fontId="14" fillId="0" borderId="72" xfId="5" applyFont="1" applyBorder="1" applyAlignment="1">
      <alignment horizontal="center" vertical="center"/>
    </xf>
    <xf numFmtId="0" fontId="14" fillId="0" borderId="73" xfId="5" applyFont="1" applyBorder="1" applyAlignment="1">
      <alignment horizontal="center" vertical="center"/>
    </xf>
    <xf numFmtId="0" fontId="14" fillId="0" borderId="74" xfId="5" applyFont="1" applyBorder="1" applyAlignment="1">
      <alignment horizontal="center" vertical="center"/>
    </xf>
    <xf numFmtId="0" fontId="8" fillId="0" borderId="76" xfId="2" applyFont="1" applyBorder="1" applyAlignment="1">
      <alignment horizontal="center" vertical="center"/>
    </xf>
    <xf numFmtId="0" fontId="8" fillId="0" borderId="77" xfId="2" applyFont="1" applyBorder="1" applyAlignment="1">
      <alignment horizontal="center" vertical="center"/>
    </xf>
    <xf numFmtId="0" fontId="8" fillId="0" borderId="78" xfId="2" applyFont="1" applyBorder="1" applyAlignment="1">
      <alignment horizontal="center" vertical="center"/>
    </xf>
    <xf numFmtId="0" fontId="13" fillId="0" borderId="110" xfId="2" applyFont="1" applyBorder="1" applyAlignment="1">
      <alignment horizontal="center" vertical="center"/>
    </xf>
    <xf numFmtId="0" fontId="13" fillId="0" borderId="111" xfId="2" applyFont="1" applyBorder="1" applyAlignment="1">
      <alignment horizontal="center" vertical="center"/>
    </xf>
    <xf numFmtId="0" fontId="24" fillId="0" borderId="0" xfId="5" applyFont="1" applyAlignment="1">
      <alignment horizontal="center"/>
    </xf>
    <xf numFmtId="0" fontId="13" fillId="0" borderId="5" xfId="5" applyFont="1" applyBorder="1" applyAlignment="1">
      <alignment horizontal="center" vertical="center"/>
    </xf>
    <xf numFmtId="0" fontId="13" fillId="0" borderId="6" xfId="5" applyFont="1" applyBorder="1" applyAlignment="1">
      <alignment horizontal="center" vertical="center"/>
    </xf>
    <xf numFmtId="0" fontId="13" fillId="0" borderId="7" xfId="5" applyFont="1" applyBorder="1" applyAlignment="1">
      <alignment horizontal="center" vertical="center"/>
    </xf>
    <xf numFmtId="0" fontId="8" fillId="0" borderId="109" xfId="2" applyFont="1" applyBorder="1" applyAlignment="1">
      <alignment horizontal="center" vertical="center"/>
    </xf>
    <xf numFmtId="0" fontId="8" fillId="0" borderId="110" xfId="2" applyFont="1" applyBorder="1" applyAlignment="1">
      <alignment horizontal="center" vertical="center"/>
    </xf>
    <xf numFmtId="0" fontId="8" fillId="0" borderId="111" xfId="2" applyFont="1" applyBorder="1" applyAlignment="1">
      <alignment horizontal="center" vertical="center"/>
    </xf>
    <xf numFmtId="0" fontId="13" fillId="0" borderId="109" xfId="2" applyFont="1" applyBorder="1" applyAlignment="1">
      <alignment horizontal="center" vertical="center"/>
    </xf>
    <xf numFmtId="0" fontId="14" fillId="0" borderId="112" xfId="1" applyFont="1" applyBorder="1" applyAlignment="1">
      <alignment horizontal="center" vertical="center"/>
    </xf>
    <xf numFmtId="0" fontId="14" fillId="0" borderId="113" xfId="1" applyFont="1" applyBorder="1" applyAlignment="1">
      <alignment horizontal="center" vertical="center"/>
    </xf>
    <xf numFmtId="0" fontId="14" fillId="0" borderId="114" xfId="1" applyFont="1" applyBorder="1" applyAlignment="1">
      <alignment horizontal="center" vertical="center"/>
    </xf>
    <xf numFmtId="0" fontId="13" fillId="0" borderId="112" xfId="1" applyFont="1" applyBorder="1" applyAlignment="1">
      <alignment horizontal="center" vertical="center"/>
    </xf>
    <xf numFmtId="0" fontId="13" fillId="0" borderId="113" xfId="1" applyFont="1" applyBorder="1" applyAlignment="1">
      <alignment horizontal="center" vertical="center"/>
    </xf>
    <xf numFmtId="0" fontId="13" fillId="0" borderId="114" xfId="1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13" fillId="0" borderId="67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14" xfId="0" applyFont="1" applyBorder="1">
      <alignment vertical="center"/>
    </xf>
    <xf numFmtId="0" fontId="8" fillId="0" borderId="45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16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23" xfId="0" applyFont="1" applyBorder="1">
      <alignment vertical="center"/>
    </xf>
    <xf numFmtId="0" fontId="8" fillId="0" borderId="93" xfId="0" applyFont="1" applyBorder="1">
      <alignment vertical="center"/>
    </xf>
    <xf numFmtId="0" fontId="8" fillId="0" borderId="23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</cellXfs>
  <cellStyles count="7">
    <cellStyle name="ハイパーリンク" xfId="3" builtinId="8"/>
    <cellStyle name="標準" xfId="0" builtinId="0"/>
    <cellStyle name="標準 2" xfId="1" xr:uid="{00000000-0005-0000-0000-000002000000}"/>
    <cellStyle name="標準 2 2" xfId="2" xr:uid="{00000000-0005-0000-0000-000003000000}"/>
    <cellStyle name="標準 2 3" xfId="5" xr:uid="{00000000-0005-0000-0000-000004000000}"/>
    <cellStyle name="標準 2 3 2" xfId="6" xr:uid="{00000000-0005-0000-0000-000005000000}"/>
    <cellStyle name="標準 4" xfId="4" xr:uid="{00000000-0005-0000-0000-000006000000}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microsoft.com/office/2017/10/relationships/person" Target="persons/person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34" Type="http://schemas.microsoft.com/office/2017/10/relationships/person" Target="persons/perso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microsoft.com/office/2017/10/relationships/person" Target="persons/person1.xml"/><Relationship Id="rId33" Type="http://schemas.microsoft.com/office/2017/10/relationships/person" Target="persons/person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29" Type="http://schemas.microsoft.com/office/2017/10/relationships/person" Target="persons/person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microsoft.com/office/2017/10/relationships/person" Target="persons/person0.xml"/><Relationship Id="rId32" Type="http://schemas.microsoft.com/office/2017/10/relationships/person" Target="persons/person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8" Type="http://schemas.microsoft.com/office/2017/10/relationships/person" Target="persons/person3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31" Type="http://schemas.microsoft.com/office/2017/10/relationships/person" Target="persons/person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Relationship Id="rId30" Type="http://schemas.microsoft.com/office/2017/10/relationships/person" Target="persons/person7.xml"/><Relationship Id="rId27" Type="http://schemas.microsoft.com/office/2017/10/relationships/person" Target="persons/person4.xml"/><Relationship Id="rId8" Type="http://schemas.openxmlformats.org/officeDocument/2006/relationships/worksheet" Target="worksheets/sheet8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23"/>
  <sheetViews>
    <sheetView workbookViewId="0">
      <selection activeCell="C15" sqref="C15"/>
    </sheetView>
  </sheetViews>
  <sheetFormatPr defaultRowHeight="13" x14ac:dyDescent="0.2"/>
  <cols>
    <col min="2" max="2" width="36.90625" customWidth="1"/>
    <col min="3" max="3" width="50" customWidth="1"/>
    <col min="4" max="4" width="27.36328125" customWidth="1"/>
  </cols>
  <sheetData>
    <row r="1" spans="2:4" ht="39.75" customHeight="1" x14ac:dyDescent="0.25">
      <c r="B1" s="45" t="s">
        <v>88</v>
      </c>
    </row>
    <row r="2" spans="2:4" ht="50.25" customHeight="1" thickBot="1" x14ac:dyDescent="0.25"/>
    <row r="3" spans="2:4" ht="27.75" customHeight="1" thickBot="1" x14ac:dyDescent="0.25">
      <c r="B3" s="53" t="s">
        <v>87</v>
      </c>
      <c r="C3" s="54" t="s">
        <v>86</v>
      </c>
      <c r="D3" s="55" t="s">
        <v>85</v>
      </c>
    </row>
    <row r="4" spans="2:4" s="64" customFormat="1" ht="28.5" customHeight="1" x14ac:dyDescent="0.2">
      <c r="B4" s="65" t="s">
        <v>130</v>
      </c>
      <c r="C4" s="66" t="s">
        <v>138</v>
      </c>
      <c r="D4" s="75" t="s">
        <v>139</v>
      </c>
    </row>
    <row r="5" spans="2:4" s="64" customFormat="1" ht="28.5" customHeight="1" x14ac:dyDescent="0.2">
      <c r="B5" s="65" t="s">
        <v>126</v>
      </c>
      <c r="C5" s="66" t="s">
        <v>127</v>
      </c>
      <c r="D5" s="67" t="s">
        <v>128</v>
      </c>
    </row>
    <row r="6" spans="2:4" ht="28.5" customHeight="1" x14ac:dyDescent="0.2">
      <c r="B6" s="48" t="s">
        <v>73</v>
      </c>
      <c r="C6" s="46" t="s">
        <v>71</v>
      </c>
      <c r="D6" s="49" t="s">
        <v>72</v>
      </c>
    </row>
    <row r="7" spans="2:4" ht="28.5" customHeight="1" x14ac:dyDescent="0.2">
      <c r="B7" s="48" t="s">
        <v>76</v>
      </c>
      <c r="C7" s="47" t="s">
        <v>74</v>
      </c>
      <c r="D7" s="49" t="s">
        <v>75</v>
      </c>
    </row>
    <row r="8" spans="2:4" ht="28.5" customHeight="1" x14ac:dyDescent="0.2">
      <c r="B8" s="48" t="s">
        <v>129</v>
      </c>
      <c r="C8" s="46" t="s">
        <v>140</v>
      </c>
      <c r="D8" s="49" t="s">
        <v>141</v>
      </c>
    </row>
    <row r="9" spans="2:4" ht="28.5" customHeight="1" x14ac:dyDescent="0.2">
      <c r="B9" s="48" t="s">
        <v>79</v>
      </c>
      <c r="C9" s="47" t="s">
        <v>77</v>
      </c>
      <c r="D9" s="49" t="s">
        <v>78</v>
      </c>
    </row>
    <row r="10" spans="2:4" ht="28.5" customHeight="1" x14ac:dyDescent="0.2">
      <c r="B10" s="50" t="s">
        <v>69</v>
      </c>
      <c r="C10" s="51" t="s">
        <v>68</v>
      </c>
      <c r="D10" s="52" t="s">
        <v>70</v>
      </c>
    </row>
    <row r="11" spans="2:4" ht="28.5" customHeight="1" x14ac:dyDescent="0.2">
      <c r="B11" s="48" t="s">
        <v>82</v>
      </c>
      <c r="C11" s="47" t="s">
        <v>80</v>
      </c>
      <c r="D11" s="49" t="s">
        <v>81</v>
      </c>
    </row>
    <row r="12" spans="2:4" s="64" customFormat="1" ht="28.5" customHeight="1" thickBot="1" x14ac:dyDescent="0.25">
      <c r="B12" s="68" t="s">
        <v>123</v>
      </c>
      <c r="C12" s="69" t="s">
        <v>124</v>
      </c>
      <c r="D12" s="70" t="s">
        <v>125</v>
      </c>
    </row>
    <row r="13" spans="2:4" ht="25.5" customHeight="1" x14ac:dyDescent="0.2"/>
    <row r="14" spans="2:4" ht="25.5" customHeight="1" x14ac:dyDescent="0.2">
      <c r="B14" s="44" t="s">
        <v>83</v>
      </c>
    </row>
    <row r="15" spans="2:4" ht="25.5" customHeight="1" x14ac:dyDescent="0.2">
      <c r="B15" s="44" t="s">
        <v>84</v>
      </c>
    </row>
    <row r="16" spans="2:4" ht="25.5" customHeight="1" x14ac:dyDescent="0.2"/>
    <row r="17" spans="2:2" ht="25.5" customHeight="1" x14ac:dyDescent="0.2">
      <c r="B17" s="44" t="s">
        <v>89</v>
      </c>
    </row>
    <row r="18" spans="2:2" ht="25.5" customHeight="1" x14ac:dyDescent="0.2">
      <c r="B18" s="44" t="s">
        <v>90</v>
      </c>
    </row>
    <row r="19" spans="2:2" ht="25.5" customHeight="1" x14ac:dyDescent="0.2"/>
    <row r="20" spans="2:2" ht="25.5" customHeight="1" x14ac:dyDescent="0.2"/>
    <row r="21" spans="2:2" ht="25.5" customHeight="1" x14ac:dyDescent="0.2"/>
    <row r="22" spans="2:2" ht="25.5" customHeight="1" x14ac:dyDescent="0.2"/>
    <row r="23" spans="2:2" ht="25.5" customHeight="1" x14ac:dyDescent="0.2"/>
  </sheetData>
  <phoneticPr fontId="6"/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44"/>
  <sheetViews>
    <sheetView showGridLines="0" topLeftCell="A25" zoomScaleNormal="100" workbookViewId="0">
      <selection activeCell="G35" sqref="G35:I35"/>
    </sheetView>
  </sheetViews>
  <sheetFormatPr defaultColWidth="9.90625" defaultRowHeight="13" x14ac:dyDescent="0.2"/>
  <cols>
    <col min="1" max="1" width="9" style="13" customWidth="1"/>
    <col min="2" max="2" width="14.453125" style="13" customWidth="1"/>
    <col min="3" max="3" width="12.6328125" style="13" customWidth="1"/>
    <col min="4" max="4" width="14.453125" style="15" customWidth="1"/>
    <col min="5" max="5" width="4.453125" style="15" customWidth="1"/>
    <col min="6" max="7" width="14.453125" style="15" customWidth="1"/>
    <col min="8" max="8" width="4.453125" style="15" customWidth="1"/>
    <col min="9" max="9" width="14.453125" style="15" customWidth="1"/>
    <col min="10" max="10" width="2.90625" style="13" customWidth="1"/>
    <col min="11" max="11" width="4.08984375" style="13" customWidth="1"/>
    <col min="12" max="12" width="4.6328125" style="13" customWidth="1"/>
    <col min="13" max="16384" width="9.90625" style="13"/>
  </cols>
  <sheetData>
    <row r="1" spans="1:15" ht="35.25" customHeight="1" x14ac:dyDescent="0.3">
      <c r="A1" s="489" t="s">
        <v>142</v>
      </c>
      <c r="B1" s="489"/>
      <c r="C1" s="489"/>
      <c r="D1" s="489"/>
      <c r="E1" s="489"/>
      <c r="F1" s="489"/>
      <c r="G1" s="489"/>
      <c r="H1" s="489"/>
      <c r="I1" s="489"/>
      <c r="J1" s="489"/>
    </row>
    <row r="2" spans="1:15" ht="24.75" customHeight="1" x14ac:dyDescent="0.2">
      <c r="A2" s="14"/>
      <c r="B2" s="14"/>
      <c r="C2" s="14"/>
      <c r="D2" s="14"/>
      <c r="E2" s="14"/>
      <c r="F2" s="14"/>
      <c r="G2" s="14"/>
      <c r="H2" s="14"/>
      <c r="I2" s="14"/>
      <c r="L2" s="58" t="s">
        <v>92</v>
      </c>
    </row>
    <row r="3" spans="1:15" ht="21" customHeight="1" x14ac:dyDescent="0.2">
      <c r="B3" s="13" t="s">
        <v>181</v>
      </c>
      <c r="C3" s="13" t="s">
        <v>182</v>
      </c>
      <c r="G3" s="13" t="s">
        <v>67</v>
      </c>
    </row>
    <row r="4" spans="1:15" ht="21" customHeight="1" x14ac:dyDescent="0.2">
      <c r="B4" s="13" t="s">
        <v>265</v>
      </c>
      <c r="G4" s="15" t="s">
        <v>179</v>
      </c>
      <c r="L4" s="41" t="s">
        <v>93</v>
      </c>
      <c r="M4" s="13" t="s">
        <v>183</v>
      </c>
    </row>
    <row r="5" spans="1:15" ht="21" customHeight="1" x14ac:dyDescent="0.2">
      <c r="B5" s="16" t="s">
        <v>244</v>
      </c>
      <c r="L5" s="41"/>
      <c r="M5" s="13" t="s">
        <v>94</v>
      </c>
    </row>
    <row r="6" spans="1:15" ht="21" customHeight="1" x14ac:dyDescent="0.2">
      <c r="B6" s="13" t="s">
        <v>243</v>
      </c>
      <c r="L6" s="41"/>
      <c r="M6" s="13" t="s">
        <v>95</v>
      </c>
    </row>
    <row r="7" spans="1:15" ht="21" customHeight="1" x14ac:dyDescent="0.2">
      <c r="B7" s="13" t="s">
        <v>333</v>
      </c>
      <c r="L7" s="41" t="s">
        <v>96</v>
      </c>
      <c r="M7" s="13" t="s">
        <v>98</v>
      </c>
    </row>
    <row r="8" spans="1:15" ht="18.75" customHeight="1" thickBot="1" x14ac:dyDescent="0.25">
      <c r="L8" s="41"/>
      <c r="M8" s="13" t="s">
        <v>97</v>
      </c>
    </row>
    <row r="9" spans="1:15" ht="21" customHeight="1" thickBot="1" x14ac:dyDescent="0.25">
      <c r="B9" s="17" t="s">
        <v>45</v>
      </c>
      <c r="C9" s="18"/>
      <c r="D9" s="490" t="s">
        <v>46</v>
      </c>
      <c r="E9" s="491"/>
      <c r="F9" s="492"/>
      <c r="G9" s="490" t="s">
        <v>47</v>
      </c>
      <c r="H9" s="491"/>
      <c r="I9" s="492"/>
      <c r="L9" s="41" t="s">
        <v>99</v>
      </c>
      <c r="M9" s="13" t="s">
        <v>100</v>
      </c>
    </row>
    <row r="10" spans="1:15" ht="20.25" customHeight="1" x14ac:dyDescent="0.2">
      <c r="B10" s="474">
        <v>0.39583333333333331</v>
      </c>
      <c r="C10" s="19">
        <v>1</v>
      </c>
      <c r="D10" s="477">
        <v>53</v>
      </c>
      <c r="E10" s="478"/>
      <c r="F10" s="479"/>
      <c r="G10" s="483">
        <v>4</v>
      </c>
      <c r="H10" s="484"/>
      <c r="I10" s="485"/>
      <c r="L10" s="41" t="s">
        <v>101</v>
      </c>
      <c r="M10" s="13" t="s">
        <v>109</v>
      </c>
    </row>
    <row r="11" spans="1:15" ht="21" customHeight="1" x14ac:dyDescent="0.2">
      <c r="B11" s="475"/>
      <c r="C11" s="20" t="s">
        <v>48</v>
      </c>
      <c r="D11" s="135" t="s">
        <v>40</v>
      </c>
      <c r="E11" s="36" t="s">
        <v>0</v>
      </c>
      <c r="F11" s="136" t="s">
        <v>36</v>
      </c>
      <c r="G11" s="38" t="s">
        <v>222</v>
      </c>
      <c r="H11" s="36" t="s">
        <v>0</v>
      </c>
      <c r="I11" s="76" t="s">
        <v>213</v>
      </c>
      <c r="L11" s="41"/>
      <c r="M11" s="13" t="s">
        <v>110</v>
      </c>
    </row>
    <row r="12" spans="1:15" ht="21" customHeight="1" x14ac:dyDescent="0.2">
      <c r="B12" s="475"/>
      <c r="C12" s="20" t="s">
        <v>200</v>
      </c>
      <c r="D12" s="534" t="s">
        <v>210</v>
      </c>
      <c r="E12" s="535"/>
      <c r="F12" s="536"/>
      <c r="G12" s="537" t="s">
        <v>223</v>
      </c>
      <c r="H12" s="538"/>
      <c r="I12" s="539"/>
      <c r="L12" s="41" t="s">
        <v>107</v>
      </c>
      <c r="M12" s="13" t="s">
        <v>118</v>
      </c>
    </row>
    <row r="13" spans="1:15" ht="21" customHeight="1" x14ac:dyDescent="0.2">
      <c r="B13" s="475"/>
      <c r="C13" s="20" t="s">
        <v>49</v>
      </c>
      <c r="D13" s="38" t="s">
        <v>34</v>
      </c>
      <c r="E13" s="36" t="s">
        <v>50</v>
      </c>
      <c r="F13" s="76" t="s">
        <v>43</v>
      </c>
      <c r="G13" s="38" t="s">
        <v>40</v>
      </c>
      <c r="H13" s="140" t="s">
        <v>50</v>
      </c>
      <c r="I13" s="76" t="s">
        <v>215</v>
      </c>
      <c r="L13" s="41" t="s">
        <v>111</v>
      </c>
      <c r="M13" s="13" t="s">
        <v>112</v>
      </c>
      <c r="N13" s="7"/>
    </row>
    <row r="14" spans="1:15" ht="21" customHeight="1" thickBot="1" x14ac:dyDescent="0.25">
      <c r="B14" s="476"/>
      <c r="C14" s="21" t="s">
        <v>51</v>
      </c>
      <c r="D14" s="22">
        <v>76</v>
      </c>
      <c r="E14" s="23" t="s">
        <v>52</v>
      </c>
      <c r="F14" s="24">
        <v>21</v>
      </c>
      <c r="G14" s="22">
        <v>42</v>
      </c>
      <c r="H14" s="23" t="s">
        <v>52</v>
      </c>
      <c r="I14" s="24">
        <v>31</v>
      </c>
      <c r="K14" s="40"/>
      <c r="L14" s="41"/>
      <c r="M14" s="13" t="s">
        <v>119</v>
      </c>
      <c r="O14" s="56"/>
    </row>
    <row r="15" spans="1:15" ht="21" customHeight="1" x14ac:dyDescent="0.2">
      <c r="B15" s="474">
        <v>0.44444444444444442</v>
      </c>
      <c r="C15" s="19">
        <v>2</v>
      </c>
      <c r="D15" s="483">
        <v>32</v>
      </c>
      <c r="E15" s="484"/>
      <c r="F15" s="485"/>
      <c r="G15" s="483">
        <v>44</v>
      </c>
      <c r="H15" s="484"/>
      <c r="I15" s="485"/>
      <c r="L15" s="41" t="s">
        <v>113</v>
      </c>
      <c r="M15" s="13" t="s">
        <v>114</v>
      </c>
    </row>
    <row r="16" spans="1:15" ht="21" customHeight="1" x14ac:dyDescent="0.2">
      <c r="B16" s="475"/>
      <c r="C16" s="20" t="s">
        <v>48</v>
      </c>
      <c r="D16" s="38" t="s">
        <v>34</v>
      </c>
      <c r="E16" s="36" t="s">
        <v>0</v>
      </c>
      <c r="F16" s="76" t="s">
        <v>43</v>
      </c>
      <c r="G16" s="38" t="s">
        <v>40</v>
      </c>
      <c r="H16" s="36" t="s">
        <v>0</v>
      </c>
      <c r="I16" s="76" t="s">
        <v>215</v>
      </c>
      <c r="N16" s="56"/>
      <c r="O16" s="56"/>
    </row>
    <row r="17" spans="2:16" ht="21" customHeight="1" x14ac:dyDescent="0.25">
      <c r="B17" s="475"/>
      <c r="C17" s="20" t="s">
        <v>200</v>
      </c>
      <c r="D17" s="573" t="s">
        <v>40</v>
      </c>
      <c r="E17" s="564"/>
      <c r="F17" s="565"/>
      <c r="G17" s="537" t="s">
        <v>222</v>
      </c>
      <c r="H17" s="538"/>
      <c r="I17" s="539"/>
      <c r="K17" s="32"/>
      <c r="L17" s="59" t="s">
        <v>180</v>
      </c>
      <c r="N17" s="56"/>
    </row>
    <row r="18" spans="2:16" ht="21" customHeight="1" x14ac:dyDescent="0.25">
      <c r="B18" s="475"/>
      <c r="C18" s="20" t="s">
        <v>49</v>
      </c>
      <c r="D18" s="135" t="s">
        <v>36</v>
      </c>
      <c r="E18" s="36" t="s">
        <v>50</v>
      </c>
      <c r="F18" s="136" t="s">
        <v>210</v>
      </c>
      <c r="G18" s="38" t="s">
        <v>213</v>
      </c>
      <c r="H18" s="36" t="s">
        <v>50</v>
      </c>
      <c r="I18" s="76" t="s">
        <v>224</v>
      </c>
      <c r="K18" s="33"/>
      <c r="N18" s="56"/>
    </row>
    <row r="19" spans="2:16" ht="21" customHeight="1" thickBot="1" x14ac:dyDescent="0.3">
      <c r="B19" s="476"/>
      <c r="C19" s="21" t="s">
        <v>51</v>
      </c>
      <c r="D19" s="22">
        <v>0</v>
      </c>
      <c r="E19" s="23" t="s">
        <v>411</v>
      </c>
      <c r="F19" s="24">
        <v>20</v>
      </c>
      <c r="G19" s="22">
        <v>30</v>
      </c>
      <c r="H19" s="23" t="s">
        <v>52</v>
      </c>
      <c r="I19" s="24">
        <v>29</v>
      </c>
      <c r="K19" s="31"/>
      <c r="L19" s="57" t="s">
        <v>102</v>
      </c>
      <c r="M19" s="7" t="s">
        <v>261</v>
      </c>
      <c r="N19" s="56"/>
      <c r="P19" s="56"/>
    </row>
    <row r="20" spans="2:16" ht="21" customHeight="1" x14ac:dyDescent="0.2">
      <c r="B20" s="474">
        <v>0.49305555555555558</v>
      </c>
      <c r="C20" s="19">
        <v>3</v>
      </c>
      <c r="D20" s="477">
        <v>63</v>
      </c>
      <c r="E20" s="478"/>
      <c r="F20" s="479"/>
      <c r="G20" s="483">
        <v>15</v>
      </c>
      <c r="H20" s="484"/>
      <c r="I20" s="485"/>
      <c r="L20" s="57" t="s">
        <v>103</v>
      </c>
      <c r="M20" s="7" t="s">
        <v>262</v>
      </c>
      <c r="N20" s="56"/>
      <c r="P20" s="56"/>
    </row>
    <row r="21" spans="2:16" ht="21" customHeight="1" x14ac:dyDescent="0.2">
      <c r="B21" s="475"/>
      <c r="C21" s="20" t="s">
        <v>48</v>
      </c>
      <c r="D21" s="135" t="s">
        <v>36</v>
      </c>
      <c r="E21" s="36" t="s">
        <v>0</v>
      </c>
      <c r="F21" s="136" t="s">
        <v>210</v>
      </c>
      <c r="G21" s="38" t="s">
        <v>213</v>
      </c>
      <c r="H21" s="36" t="s">
        <v>0</v>
      </c>
      <c r="I21" s="76" t="s">
        <v>224</v>
      </c>
      <c r="L21" s="57" t="s">
        <v>104</v>
      </c>
      <c r="M21" s="7" t="s">
        <v>263</v>
      </c>
      <c r="N21" s="56"/>
      <c r="O21" s="56"/>
      <c r="P21" s="56"/>
    </row>
    <row r="22" spans="2:16" ht="21" customHeight="1" x14ac:dyDescent="0.2">
      <c r="B22" s="475"/>
      <c r="C22" s="20" t="s">
        <v>200</v>
      </c>
      <c r="D22" s="534" t="s">
        <v>225</v>
      </c>
      <c r="E22" s="535"/>
      <c r="F22" s="536"/>
      <c r="G22" s="534" t="s">
        <v>216</v>
      </c>
      <c r="H22" s="535"/>
      <c r="I22" s="536"/>
      <c r="L22" s="57" t="s">
        <v>101</v>
      </c>
      <c r="M22" s="98" t="s">
        <v>253</v>
      </c>
      <c r="N22" s="56"/>
      <c r="O22" s="56"/>
    </row>
    <row r="23" spans="2:16" ht="21" customHeight="1" x14ac:dyDescent="0.2">
      <c r="B23" s="475"/>
      <c r="C23" s="20" t="s">
        <v>49</v>
      </c>
      <c r="D23" s="142" t="s">
        <v>218</v>
      </c>
      <c r="E23" s="36" t="s">
        <v>50</v>
      </c>
      <c r="F23" s="76" t="s">
        <v>34</v>
      </c>
      <c r="G23" s="38" t="s">
        <v>222</v>
      </c>
      <c r="H23" s="36" t="s">
        <v>50</v>
      </c>
      <c r="I23" s="76" t="s">
        <v>40</v>
      </c>
      <c r="L23" s="57" t="s">
        <v>107</v>
      </c>
      <c r="M23" s="98" t="s">
        <v>254</v>
      </c>
      <c r="N23" s="56"/>
      <c r="O23" s="56"/>
    </row>
    <row r="24" spans="2:16" ht="21" customHeight="1" thickBot="1" x14ac:dyDescent="0.25">
      <c r="B24" s="476"/>
      <c r="C24" s="21" t="s">
        <v>51</v>
      </c>
      <c r="D24" s="22">
        <v>25</v>
      </c>
      <c r="E24" s="23" t="s">
        <v>52</v>
      </c>
      <c r="F24" s="24">
        <v>74</v>
      </c>
      <c r="G24" s="22">
        <v>46</v>
      </c>
      <c r="H24" s="23" t="s">
        <v>52</v>
      </c>
      <c r="I24" s="24">
        <v>25</v>
      </c>
      <c r="L24" s="41" t="s">
        <v>111</v>
      </c>
      <c r="M24" s="13" t="s">
        <v>334</v>
      </c>
      <c r="O24" s="56"/>
      <c r="P24" s="56"/>
    </row>
    <row r="25" spans="2:16" ht="21" customHeight="1" x14ac:dyDescent="0.2">
      <c r="B25" s="474">
        <v>0.54166666666666663</v>
      </c>
      <c r="C25" s="19">
        <v>4</v>
      </c>
      <c r="D25" s="483">
        <v>35</v>
      </c>
      <c r="E25" s="484"/>
      <c r="F25" s="485"/>
      <c r="G25" s="483">
        <v>40</v>
      </c>
      <c r="H25" s="484"/>
      <c r="I25" s="485"/>
      <c r="L25" s="41" t="s">
        <v>113</v>
      </c>
      <c r="N25" s="56"/>
      <c r="O25" s="56"/>
      <c r="P25" s="56"/>
    </row>
    <row r="26" spans="2:16" ht="21" customHeight="1" x14ac:dyDescent="0.2">
      <c r="B26" s="475"/>
      <c r="C26" s="20" t="s">
        <v>48</v>
      </c>
      <c r="D26" s="38" t="s">
        <v>215</v>
      </c>
      <c r="E26" s="36" t="s">
        <v>0</v>
      </c>
      <c r="F26" s="76" t="s">
        <v>34</v>
      </c>
      <c r="G26" s="38" t="s">
        <v>43</v>
      </c>
      <c r="H26" s="36" t="s">
        <v>0</v>
      </c>
      <c r="I26" s="76" t="s">
        <v>40</v>
      </c>
      <c r="J26" s="34"/>
      <c r="N26" s="56"/>
      <c r="O26" s="56"/>
      <c r="P26" s="56"/>
    </row>
    <row r="27" spans="2:16" ht="21" customHeight="1" x14ac:dyDescent="0.2">
      <c r="B27" s="475"/>
      <c r="C27" s="20" t="s">
        <v>200</v>
      </c>
      <c r="D27" s="561" t="s">
        <v>240</v>
      </c>
      <c r="E27" s="562"/>
      <c r="F27" s="563"/>
      <c r="G27" s="537" t="s">
        <v>213</v>
      </c>
      <c r="H27" s="538"/>
      <c r="I27" s="539"/>
      <c r="L27" s="58"/>
      <c r="N27" s="56"/>
      <c r="O27" s="56"/>
      <c r="P27" s="56"/>
    </row>
    <row r="28" spans="2:16" ht="21" customHeight="1" x14ac:dyDescent="0.2">
      <c r="B28" s="475"/>
      <c r="C28" s="20" t="s">
        <v>49</v>
      </c>
      <c r="D28" s="135" t="s">
        <v>210</v>
      </c>
      <c r="E28" s="36" t="s">
        <v>50</v>
      </c>
      <c r="F28" s="136" t="s">
        <v>40</v>
      </c>
      <c r="G28" s="135" t="s">
        <v>225</v>
      </c>
      <c r="H28" s="36" t="s">
        <v>50</v>
      </c>
      <c r="I28" s="136" t="s">
        <v>216</v>
      </c>
      <c r="L28" s="56"/>
      <c r="N28" s="56"/>
      <c r="O28" s="56"/>
      <c r="P28" s="56"/>
    </row>
    <row r="29" spans="2:16" ht="21" customHeight="1" thickBot="1" x14ac:dyDescent="0.25">
      <c r="B29" s="476"/>
      <c r="C29" s="21" t="s">
        <v>51</v>
      </c>
      <c r="D29" s="22">
        <v>20</v>
      </c>
      <c r="E29" s="23" t="s">
        <v>52</v>
      </c>
      <c r="F29" s="24">
        <v>0</v>
      </c>
      <c r="G29" s="22">
        <v>45</v>
      </c>
      <c r="H29" s="23" t="s">
        <v>52</v>
      </c>
      <c r="I29" s="24">
        <v>25</v>
      </c>
      <c r="L29" s="96" t="s">
        <v>115</v>
      </c>
      <c r="M29" s="85"/>
    </row>
    <row r="30" spans="2:16" ht="21" customHeight="1" x14ac:dyDescent="0.2">
      <c r="B30" s="474">
        <v>0.59027777777777779</v>
      </c>
      <c r="C30" s="19">
        <v>5</v>
      </c>
      <c r="D30" s="477">
        <v>54</v>
      </c>
      <c r="E30" s="478"/>
      <c r="F30" s="479"/>
      <c r="G30" s="477">
        <v>61</v>
      </c>
      <c r="H30" s="478"/>
      <c r="I30" s="479"/>
      <c r="L30" s="94" t="s">
        <v>248</v>
      </c>
      <c r="M30" s="85"/>
    </row>
    <row r="31" spans="2:16" ht="21" customHeight="1" x14ac:dyDescent="0.2">
      <c r="B31" s="475"/>
      <c r="C31" s="20" t="s">
        <v>48</v>
      </c>
      <c r="D31" s="135" t="s">
        <v>210</v>
      </c>
      <c r="E31" s="36" t="s">
        <v>0</v>
      </c>
      <c r="F31" s="136" t="s">
        <v>40</v>
      </c>
      <c r="G31" s="135" t="s">
        <v>225</v>
      </c>
      <c r="H31" s="36" t="s">
        <v>0</v>
      </c>
      <c r="I31" s="136" t="s">
        <v>216</v>
      </c>
      <c r="L31" s="94"/>
      <c r="M31" s="85" t="s">
        <v>249</v>
      </c>
    </row>
    <row r="32" spans="2:16" ht="21" customHeight="1" x14ac:dyDescent="0.2">
      <c r="B32" s="475"/>
      <c r="C32" s="20" t="s">
        <v>200</v>
      </c>
      <c r="D32" s="537" t="s">
        <v>34</v>
      </c>
      <c r="E32" s="538"/>
      <c r="F32" s="539"/>
      <c r="G32" s="537" t="s">
        <v>40</v>
      </c>
      <c r="H32" s="538"/>
      <c r="I32" s="539"/>
      <c r="L32" s="94"/>
      <c r="M32" s="94" t="s">
        <v>250</v>
      </c>
    </row>
    <row r="33" spans="2:15" ht="21" customHeight="1" x14ac:dyDescent="0.2">
      <c r="B33" s="475"/>
      <c r="C33" s="20" t="s">
        <v>49</v>
      </c>
      <c r="D33" s="38" t="s">
        <v>215</v>
      </c>
      <c r="E33" s="36" t="s">
        <v>50</v>
      </c>
      <c r="F33" s="136" t="s">
        <v>36</v>
      </c>
      <c r="G33" s="38" t="s">
        <v>213</v>
      </c>
      <c r="H33" s="36" t="s">
        <v>50</v>
      </c>
      <c r="I33" s="76" t="s">
        <v>43</v>
      </c>
      <c r="L33" s="85"/>
      <c r="M33" s="94" t="s">
        <v>106</v>
      </c>
    </row>
    <row r="34" spans="2:15" ht="21" customHeight="1" thickBot="1" x14ac:dyDescent="0.25">
      <c r="B34" s="476"/>
      <c r="C34" s="21" t="s">
        <v>51</v>
      </c>
      <c r="D34" s="22">
        <v>35</v>
      </c>
      <c r="E34" s="23" t="s">
        <v>52</v>
      </c>
      <c r="F34" s="24">
        <v>43</v>
      </c>
      <c r="G34" s="22">
        <v>30</v>
      </c>
      <c r="H34" s="23" t="s">
        <v>52</v>
      </c>
      <c r="I34" s="24">
        <v>55</v>
      </c>
      <c r="L34" s="85" t="s">
        <v>117</v>
      </c>
      <c r="M34" s="94"/>
    </row>
    <row r="35" spans="2:15" ht="21" customHeight="1" x14ac:dyDescent="0.2">
      <c r="B35" s="474">
        <v>0.63888888888888895</v>
      </c>
      <c r="C35" s="19">
        <v>6</v>
      </c>
      <c r="D35" s="483"/>
      <c r="E35" s="484"/>
      <c r="F35" s="485"/>
      <c r="G35" s="483"/>
      <c r="H35" s="484"/>
      <c r="I35" s="485"/>
      <c r="N35" s="56"/>
      <c r="O35" s="56"/>
    </row>
    <row r="36" spans="2:15" ht="21" customHeight="1" x14ac:dyDescent="0.2">
      <c r="B36" s="475"/>
      <c r="C36" s="20" t="s">
        <v>48</v>
      </c>
      <c r="D36" s="38"/>
      <c r="E36" s="36" t="s">
        <v>0</v>
      </c>
      <c r="F36" s="76"/>
      <c r="G36" s="38"/>
      <c r="H36" s="36" t="s">
        <v>0</v>
      </c>
      <c r="I36" s="76"/>
    </row>
    <row r="37" spans="2:15" ht="21" customHeight="1" x14ac:dyDescent="0.2">
      <c r="B37" s="475"/>
      <c r="C37" s="20" t="s">
        <v>200</v>
      </c>
      <c r="D37" s="561"/>
      <c r="E37" s="562"/>
      <c r="F37" s="563"/>
      <c r="G37" s="561"/>
      <c r="H37" s="562"/>
      <c r="I37" s="563"/>
    </row>
    <row r="38" spans="2:15" ht="21" customHeight="1" x14ac:dyDescent="0.2">
      <c r="B38" s="475"/>
      <c r="C38" s="20" t="s">
        <v>49</v>
      </c>
      <c r="D38" s="39"/>
      <c r="E38" s="36" t="s">
        <v>50</v>
      </c>
      <c r="F38" s="37"/>
      <c r="G38" s="39"/>
      <c r="H38" s="36" t="s">
        <v>50</v>
      </c>
      <c r="I38" s="37"/>
    </row>
    <row r="39" spans="2:15" ht="21" customHeight="1" thickBot="1" x14ac:dyDescent="0.25">
      <c r="B39" s="476"/>
      <c r="C39" s="21" t="s">
        <v>51</v>
      </c>
      <c r="D39" s="22"/>
      <c r="E39" s="23" t="s">
        <v>52</v>
      </c>
      <c r="F39" s="24"/>
      <c r="G39" s="22"/>
      <c r="H39" s="23" t="s">
        <v>52</v>
      </c>
      <c r="I39" s="24"/>
    </row>
    <row r="40" spans="2:15" ht="21" customHeight="1" x14ac:dyDescent="0.2">
      <c r="B40" s="474">
        <v>0.6875</v>
      </c>
      <c r="C40" s="19">
        <v>7</v>
      </c>
      <c r="D40" s="483"/>
      <c r="E40" s="484"/>
      <c r="F40" s="485"/>
      <c r="G40" s="483"/>
      <c r="H40" s="484"/>
      <c r="I40" s="485"/>
    </row>
    <row r="41" spans="2:15" ht="21" customHeight="1" x14ac:dyDescent="0.2">
      <c r="B41" s="475"/>
      <c r="C41" s="20" t="s">
        <v>48</v>
      </c>
      <c r="D41" s="38"/>
      <c r="E41" s="36" t="s">
        <v>0</v>
      </c>
      <c r="F41" s="76"/>
      <c r="G41" s="38"/>
      <c r="H41" s="36" t="s">
        <v>0</v>
      </c>
      <c r="I41" s="76"/>
    </row>
    <row r="42" spans="2:15" ht="21" customHeight="1" x14ac:dyDescent="0.2">
      <c r="B42" s="475"/>
      <c r="C42" s="20" t="s">
        <v>200</v>
      </c>
      <c r="D42" s="561"/>
      <c r="E42" s="562"/>
      <c r="F42" s="563"/>
      <c r="G42" s="561"/>
      <c r="H42" s="562"/>
      <c r="I42" s="563"/>
    </row>
    <row r="43" spans="2:15" ht="21" customHeight="1" x14ac:dyDescent="0.2">
      <c r="B43" s="475"/>
      <c r="C43" s="20" t="s">
        <v>49</v>
      </c>
      <c r="D43" s="39"/>
      <c r="E43" s="36" t="s">
        <v>50</v>
      </c>
      <c r="F43" s="37"/>
      <c r="G43" s="39"/>
      <c r="H43" s="36" t="s">
        <v>50</v>
      </c>
      <c r="I43" s="37"/>
    </row>
    <row r="44" spans="2:15" ht="21" customHeight="1" thickBot="1" x14ac:dyDescent="0.25">
      <c r="B44" s="476"/>
      <c r="C44" s="21" t="s">
        <v>51</v>
      </c>
      <c r="D44" s="22"/>
      <c r="E44" s="23" t="s">
        <v>52</v>
      </c>
      <c r="F44" s="24"/>
      <c r="G44" s="22"/>
      <c r="H44" s="23" t="s">
        <v>52</v>
      </c>
      <c r="I44" s="24"/>
    </row>
  </sheetData>
  <mergeCells count="38">
    <mergeCell ref="B35:B39"/>
    <mergeCell ref="D35:F35"/>
    <mergeCell ref="G35:I35"/>
    <mergeCell ref="D37:F37"/>
    <mergeCell ref="G37:I37"/>
    <mergeCell ref="B40:B44"/>
    <mergeCell ref="D40:F40"/>
    <mergeCell ref="G40:I40"/>
    <mergeCell ref="D42:F42"/>
    <mergeCell ref="G42:I42"/>
    <mergeCell ref="B25:B29"/>
    <mergeCell ref="D25:F25"/>
    <mergeCell ref="G25:I25"/>
    <mergeCell ref="D27:F27"/>
    <mergeCell ref="G27:I27"/>
    <mergeCell ref="B30:B34"/>
    <mergeCell ref="D30:F30"/>
    <mergeCell ref="G30:I30"/>
    <mergeCell ref="D32:F32"/>
    <mergeCell ref="G32:I32"/>
    <mergeCell ref="B15:B19"/>
    <mergeCell ref="D15:F15"/>
    <mergeCell ref="G15:I15"/>
    <mergeCell ref="D17:F17"/>
    <mergeCell ref="G17:I17"/>
    <mergeCell ref="B20:B24"/>
    <mergeCell ref="D20:F20"/>
    <mergeCell ref="G20:I20"/>
    <mergeCell ref="D22:F22"/>
    <mergeCell ref="G22:I22"/>
    <mergeCell ref="A1:J1"/>
    <mergeCell ref="D9:F9"/>
    <mergeCell ref="G9:I9"/>
    <mergeCell ref="B10:B14"/>
    <mergeCell ref="D10:F10"/>
    <mergeCell ref="G10:I10"/>
    <mergeCell ref="D12:F12"/>
    <mergeCell ref="G12:I12"/>
  </mergeCells>
  <phoneticPr fontId="4"/>
  <pageMargins left="0.25" right="0.25" top="0.75" bottom="0.75" header="0.3" footer="0.3"/>
  <pageSetup paperSize="9" scale="71" orientation="landscape" horizontalDpi="4294967293" verticalDpi="360" r:id="rId1"/>
  <rowBreaks count="1" manualBreakCount="1">
    <brk id="3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38"/>
  <sheetViews>
    <sheetView showGridLines="0" topLeftCell="A10" zoomScaleNormal="100" workbookViewId="0">
      <selection activeCell="I35" sqref="I35"/>
    </sheetView>
  </sheetViews>
  <sheetFormatPr defaultColWidth="9.90625" defaultRowHeight="13" x14ac:dyDescent="0.2"/>
  <cols>
    <col min="1" max="1" width="9" style="85" customWidth="1"/>
    <col min="2" max="2" width="14.453125" style="85" customWidth="1"/>
    <col min="3" max="3" width="12.6328125" style="85" customWidth="1"/>
    <col min="4" max="4" width="14.453125" style="86" customWidth="1"/>
    <col min="5" max="5" width="4.453125" style="86" customWidth="1"/>
    <col min="6" max="7" width="14.453125" style="86" customWidth="1"/>
    <col min="8" max="8" width="4.453125" style="86" customWidth="1"/>
    <col min="9" max="9" width="14.453125" style="86" customWidth="1"/>
    <col min="10" max="10" width="2.90625" style="85" customWidth="1"/>
    <col min="11" max="11" width="4.08984375" style="85" customWidth="1"/>
    <col min="12" max="12" width="4.6328125" style="85" customWidth="1"/>
    <col min="13" max="16384" width="9.90625" style="85"/>
  </cols>
  <sheetData>
    <row r="1" spans="1:15" ht="35.25" customHeight="1" x14ac:dyDescent="0.3">
      <c r="A1" s="566" t="s">
        <v>142</v>
      </c>
      <c r="B1" s="566"/>
      <c r="C1" s="566"/>
      <c r="D1" s="566"/>
      <c r="E1" s="566"/>
      <c r="F1" s="566"/>
      <c r="G1" s="566"/>
      <c r="H1" s="566"/>
      <c r="I1" s="566"/>
      <c r="J1" s="566"/>
    </row>
    <row r="2" spans="1:15" ht="24.75" customHeight="1" x14ac:dyDescent="0.2">
      <c r="A2" s="108"/>
      <c r="B2" s="108"/>
      <c r="C2" s="108"/>
      <c r="D2" s="108"/>
      <c r="E2" s="108"/>
      <c r="F2" s="108"/>
      <c r="G2" s="108"/>
      <c r="H2" s="108"/>
      <c r="I2" s="108"/>
      <c r="L2" s="96" t="s">
        <v>92</v>
      </c>
    </row>
    <row r="3" spans="1:15" ht="21" customHeight="1" x14ac:dyDescent="0.2">
      <c r="B3" s="85" t="s">
        <v>184</v>
      </c>
      <c r="C3" s="85" t="s">
        <v>303</v>
      </c>
      <c r="I3" s="157" t="s">
        <v>189</v>
      </c>
    </row>
    <row r="4" spans="1:15" ht="21" customHeight="1" x14ac:dyDescent="0.2">
      <c r="B4" s="85" t="s">
        <v>305</v>
      </c>
      <c r="I4" s="155" t="s">
        <v>201</v>
      </c>
      <c r="L4" s="99" t="s">
        <v>93</v>
      </c>
      <c r="M4" s="85" t="s">
        <v>183</v>
      </c>
    </row>
    <row r="5" spans="1:15" ht="21" customHeight="1" x14ac:dyDescent="0.2">
      <c r="B5" s="133" t="s">
        <v>246</v>
      </c>
      <c r="L5" s="99"/>
      <c r="M5" s="85" t="s">
        <v>94</v>
      </c>
    </row>
    <row r="6" spans="1:15" ht="21" customHeight="1" x14ac:dyDescent="0.2">
      <c r="B6" s="85" t="s">
        <v>306</v>
      </c>
      <c r="L6" s="99"/>
      <c r="M6" s="85" t="s">
        <v>95</v>
      </c>
    </row>
    <row r="7" spans="1:15" ht="21" customHeight="1" x14ac:dyDescent="0.2">
      <c r="B7" s="85" t="s">
        <v>247</v>
      </c>
      <c r="L7" s="99" t="s">
        <v>96</v>
      </c>
      <c r="M7" s="85" t="s">
        <v>98</v>
      </c>
    </row>
    <row r="8" spans="1:15" ht="18.75" customHeight="1" thickBot="1" x14ac:dyDescent="0.25">
      <c r="L8" s="99"/>
      <c r="M8" s="85" t="s">
        <v>97</v>
      </c>
    </row>
    <row r="9" spans="1:15" ht="21" customHeight="1" thickBot="1" x14ac:dyDescent="0.25">
      <c r="B9" s="107" t="s">
        <v>45</v>
      </c>
      <c r="C9" s="106"/>
      <c r="D9" s="567" t="s">
        <v>46</v>
      </c>
      <c r="E9" s="568"/>
      <c r="F9" s="569"/>
      <c r="G9" s="567" t="s">
        <v>47</v>
      </c>
      <c r="H9" s="568"/>
      <c r="I9" s="569"/>
      <c r="L9" s="99" t="s">
        <v>99</v>
      </c>
      <c r="M9" s="85" t="s">
        <v>100</v>
      </c>
    </row>
    <row r="10" spans="1:15" ht="20.25" customHeight="1" x14ac:dyDescent="0.2">
      <c r="B10" s="474">
        <v>0.41666666666666669</v>
      </c>
      <c r="C10" s="95">
        <v>1</v>
      </c>
      <c r="D10" s="543">
        <v>44</v>
      </c>
      <c r="E10" s="544"/>
      <c r="F10" s="545"/>
      <c r="G10" s="543">
        <v>48</v>
      </c>
      <c r="H10" s="544"/>
      <c r="I10" s="545"/>
      <c r="L10" s="99" t="s">
        <v>101</v>
      </c>
      <c r="M10" s="85" t="s">
        <v>109</v>
      </c>
    </row>
    <row r="11" spans="1:15" ht="21" customHeight="1" x14ac:dyDescent="0.2">
      <c r="B11" s="475"/>
      <c r="C11" s="91" t="s">
        <v>48</v>
      </c>
      <c r="D11" s="137" t="s">
        <v>208</v>
      </c>
      <c r="E11" s="36" t="s">
        <v>0</v>
      </c>
      <c r="F11" s="138" t="s">
        <v>219</v>
      </c>
      <c r="G11" s="137" t="s">
        <v>235</v>
      </c>
      <c r="H11" s="36" t="s">
        <v>0</v>
      </c>
      <c r="I11" s="138" t="s">
        <v>227</v>
      </c>
      <c r="L11" s="99"/>
      <c r="M11" s="85" t="s">
        <v>110</v>
      </c>
    </row>
    <row r="12" spans="1:15" ht="21" customHeight="1" x14ac:dyDescent="0.2">
      <c r="B12" s="475"/>
      <c r="C12" s="91" t="s">
        <v>200</v>
      </c>
      <c r="D12" s="534" t="s">
        <v>35</v>
      </c>
      <c r="E12" s="535"/>
      <c r="F12" s="536"/>
      <c r="G12" s="534" t="s">
        <v>209</v>
      </c>
      <c r="H12" s="535"/>
      <c r="I12" s="536"/>
      <c r="L12" s="99" t="s">
        <v>107</v>
      </c>
      <c r="M12" s="85" t="s">
        <v>118</v>
      </c>
    </row>
    <row r="13" spans="1:15" ht="21" customHeight="1" x14ac:dyDescent="0.2">
      <c r="B13" s="475"/>
      <c r="C13" s="91" t="s">
        <v>49</v>
      </c>
      <c r="D13" s="137" t="s">
        <v>229</v>
      </c>
      <c r="E13" s="36" t="s">
        <v>50</v>
      </c>
      <c r="F13" s="159" t="s">
        <v>218</v>
      </c>
      <c r="G13" s="137" t="s">
        <v>41</v>
      </c>
      <c r="H13" s="36" t="s">
        <v>50</v>
      </c>
      <c r="I13" s="138" t="s">
        <v>217</v>
      </c>
      <c r="L13" s="99" t="s">
        <v>111</v>
      </c>
      <c r="M13" s="85" t="s">
        <v>112</v>
      </c>
      <c r="N13" s="98"/>
    </row>
    <row r="14" spans="1:15" ht="21" customHeight="1" thickBot="1" x14ac:dyDescent="0.25">
      <c r="B14" s="476"/>
      <c r="C14" s="90" t="s">
        <v>51</v>
      </c>
      <c r="D14" s="89">
        <v>21</v>
      </c>
      <c r="E14" s="88" t="s">
        <v>52</v>
      </c>
      <c r="F14" s="87">
        <v>60</v>
      </c>
      <c r="G14" s="89">
        <v>62</v>
      </c>
      <c r="H14" s="88" t="s">
        <v>52</v>
      </c>
      <c r="I14" s="87">
        <v>19</v>
      </c>
      <c r="K14" s="105"/>
      <c r="L14" s="99"/>
      <c r="M14" s="85" t="s">
        <v>119</v>
      </c>
      <c r="O14" s="94"/>
    </row>
    <row r="15" spans="1:15" ht="21" customHeight="1" x14ac:dyDescent="0.2">
      <c r="B15" s="474">
        <v>0.46527777777777773</v>
      </c>
      <c r="C15" s="95">
        <v>2</v>
      </c>
      <c r="D15" s="543">
        <v>26</v>
      </c>
      <c r="E15" s="544"/>
      <c r="F15" s="545"/>
      <c r="G15" s="543">
        <v>18</v>
      </c>
      <c r="H15" s="544"/>
      <c r="I15" s="545"/>
      <c r="L15" s="99" t="s">
        <v>113</v>
      </c>
      <c r="M15" s="85" t="s">
        <v>114</v>
      </c>
    </row>
    <row r="16" spans="1:15" ht="21" customHeight="1" x14ac:dyDescent="0.2">
      <c r="B16" s="475"/>
      <c r="C16" s="91" t="s">
        <v>48</v>
      </c>
      <c r="D16" s="137" t="s">
        <v>229</v>
      </c>
      <c r="E16" s="36" t="s">
        <v>0</v>
      </c>
      <c r="F16" s="138" t="s">
        <v>39</v>
      </c>
      <c r="G16" s="137" t="s">
        <v>41</v>
      </c>
      <c r="H16" s="36" t="s">
        <v>0</v>
      </c>
      <c r="I16" s="138" t="s">
        <v>217</v>
      </c>
      <c r="N16" s="94"/>
      <c r="O16" s="94"/>
    </row>
    <row r="17" spans="2:15" ht="21" customHeight="1" x14ac:dyDescent="0.25">
      <c r="B17" s="475"/>
      <c r="C17" s="91" t="s">
        <v>200</v>
      </c>
      <c r="D17" s="534" t="s">
        <v>205</v>
      </c>
      <c r="E17" s="535"/>
      <c r="F17" s="536"/>
      <c r="G17" s="534" t="s">
        <v>226</v>
      </c>
      <c r="H17" s="535"/>
      <c r="I17" s="536"/>
      <c r="K17" s="104"/>
      <c r="L17" s="103" t="s">
        <v>304</v>
      </c>
      <c r="N17" s="94"/>
    </row>
    <row r="18" spans="2:15" ht="21" customHeight="1" x14ac:dyDescent="0.25">
      <c r="B18" s="475"/>
      <c r="C18" s="91" t="s">
        <v>49</v>
      </c>
      <c r="D18" s="137" t="s">
        <v>208</v>
      </c>
      <c r="E18" s="36" t="s">
        <v>50</v>
      </c>
      <c r="F18" s="138" t="s">
        <v>35</v>
      </c>
      <c r="G18" s="137" t="s">
        <v>209</v>
      </c>
      <c r="H18" s="36" t="s">
        <v>50</v>
      </c>
      <c r="I18" s="138" t="s">
        <v>235</v>
      </c>
      <c r="K18" s="102"/>
      <c r="N18" s="94"/>
    </row>
    <row r="19" spans="2:15" ht="21" customHeight="1" thickBot="1" x14ac:dyDescent="0.3">
      <c r="B19" s="476"/>
      <c r="C19" s="90" t="s">
        <v>51</v>
      </c>
      <c r="D19" s="89">
        <v>46</v>
      </c>
      <c r="E19" s="88" t="s">
        <v>52</v>
      </c>
      <c r="F19" s="87">
        <v>30</v>
      </c>
      <c r="G19" s="89">
        <v>46</v>
      </c>
      <c r="H19" s="88" t="s">
        <v>52</v>
      </c>
      <c r="I19" s="87">
        <v>31</v>
      </c>
      <c r="K19" s="101"/>
      <c r="L19" s="100" t="s">
        <v>102</v>
      </c>
      <c r="M19" s="98" t="s">
        <v>251</v>
      </c>
      <c r="N19" s="94"/>
    </row>
    <row r="20" spans="2:15" ht="21" customHeight="1" x14ac:dyDescent="0.2">
      <c r="B20" s="474">
        <v>0.51388888888888895</v>
      </c>
      <c r="C20" s="95">
        <v>3</v>
      </c>
      <c r="D20" s="543">
        <v>40</v>
      </c>
      <c r="E20" s="544"/>
      <c r="F20" s="545"/>
      <c r="G20" s="543">
        <v>46</v>
      </c>
      <c r="H20" s="544"/>
      <c r="I20" s="545"/>
      <c r="L20" s="100" t="s">
        <v>103</v>
      </c>
      <c r="M20" s="85" t="s">
        <v>116</v>
      </c>
      <c r="N20" s="94"/>
    </row>
    <row r="21" spans="2:15" ht="21" customHeight="1" x14ac:dyDescent="0.2">
      <c r="B21" s="475"/>
      <c r="C21" s="91" t="s">
        <v>48</v>
      </c>
      <c r="D21" s="137" t="s">
        <v>219</v>
      </c>
      <c r="E21" s="36" t="s">
        <v>0</v>
      </c>
      <c r="F21" s="138" t="s">
        <v>35</v>
      </c>
      <c r="G21" s="137" t="s">
        <v>209</v>
      </c>
      <c r="H21" s="36" t="s">
        <v>0</v>
      </c>
      <c r="I21" s="138" t="s">
        <v>235</v>
      </c>
      <c r="L21" s="100" t="s">
        <v>104</v>
      </c>
      <c r="M21" s="85" t="s">
        <v>294</v>
      </c>
      <c r="N21" s="94"/>
    </row>
    <row r="22" spans="2:15" ht="21" customHeight="1" x14ac:dyDescent="0.2">
      <c r="B22" s="475"/>
      <c r="C22" s="91" t="s">
        <v>200</v>
      </c>
      <c r="D22" s="534" t="s">
        <v>207</v>
      </c>
      <c r="E22" s="535"/>
      <c r="F22" s="536"/>
      <c r="G22" s="534" t="s">
        <v>217</v>
      </c>
      <c r="H22" s="535"/>
      <c r="I22" s="536"/>
      <c r="L22" s="100" t="s">
        <v>101</v>
      </c>
      <c r="M22" s="98" t="s">
        <v>252</v>
      </c>
    </row>
    <row r="23" spans="2:15" ht="21" customHeight="1" x14ac:dyDescent="0.2">
      <c r="B23" s="475"/>
      <c r="C23" s="91" t="s">
        <v>49</v>
      </c>
      <c r="D23" s="137" t="s">
        <v>229</v>
      </c>
      <c r="E23" s="36" t="s">
        <v>50</v>
      </c>
      <c r="F23" s="138" t="s">
        <v>39</v>
      </c>
      <c r="G23" s="137" t="s">
        <v>41</v>
      </c>
      <c r="H23" s="36" t="s">
        <v>50</v>
      </c>
      <c r="I23" s="138" t="s">
        <v>227</v>
      </c>
      <c r="L23" s="100" t="s">
        <v>107</v>
      </c>
      <c r="M23" s="98" t="s">
        <v>253</v>
      </c>
      <c r="O23" s="94"/>
    </row>
    <row r="24" spans="2:15" ht="21" customHeight="1" thickBot="1" x14ac:dyDescent="0.25">
      <c r="B24" s="476"/>
      <c r="C24" s="90" t="s">
        <v>51</v>
      </c>
      <c r="D24" s="89">
        <v>76</v>
      </c>
      <c r="E24" s="88" t="s">
        <v>52</v>
      </c>
      <c r="F24" s="87">
        <v>12</v>
      </c>
      <c r="G24" s="89">
        <v>12</v>
      </c>
      <c r="H24" s="88" t="s">
        <v>52</v>
      </c>
      <c r="I24" s="87">
        <v>128</v>
      </c>
      <c r="L24" s="99" t="s">
        <v>111</v>
      </c>
      <c r="M24" s="98" t="s">
        <v>254</v>
      </c>
      <c r="O24" s="94"/>
    </row>
    <row r="25" spans="2:15" ht="21" customHeight="1" x14ac:dyDescent="0.2">
      <c r="B25" s="474">
        <v>0.5625</v>
      </c>
      <c r="C25" s="95">
        <v>4</v>
      </c>
      <c r="D25" s="543">
        <v>19</v>
      </c>
      <c r="E25" s="544"/>
      <c r="F25" s="545"/>
      <c r="G25" s="543">
        <v>25</v>
      </c>
      <c r="H25" s="544"/>
      <c r="I25" s="545"/>
      <c r="M25" s="98"/>
      <c r="O25" s="94"/>
    </row>
    <row r="26" spans="2:15" ht="21" customHeight="1" x14ac:dyDescent="0.2">
      <c r="B26" s="475"/>
      <c r="C26" s="91" t="s">
        <v>48</v>
      </c>
      <c r="D26" s="137" t="s">
        <v>39</v>
      </c>
      <c r="E26" s="36" t="s">
        <v>0</v>
      </c>
      <c r="F26" s="138" t="s">
        <v>41</v>
      </c>
      <c r="G26" s="137" t="s">
        <v>217</v>
      </c>
      <c r="H26" s="36" t="s">
        <v>0</v>
      </c>
      <c r="I26" s="138" t="s">
        <v>229</v>
      </c>
      <c r="J26" s="97"/>
      <c r="O26" s="94"/>
    </row>
    <row r="27" spans="2:15" ht="21" customHeight="1" x14ac:dyDescent="0.2">
      <c r="B27" s="475"/>
      <c r="C27" s="91" t="s">
        <v>200</v>
      </c>
      <c r="D27" s="534" t="s">
        <v>219</v>
      </c>
      <c r="E27" s="535"/>
      <c r="F27" s="536"/>
      <c r="G27" s="534" t="s">
        <v>241</v>
      </c>
      <c r="H27" s="535"/>
      <c r="I27" s="536"/>
      <c r="L27" s="96" t="s">
        <v>115</v>
      </c>
      <c r="O27" s="94"/>
    </row>
    <row r="28" spans="2:15" ht="21" customHeight="1" x14ac:dyDescent="0.2">
      <c r="B28" s="475"/>
      <c r="C28" s="91" t="s">
        <v>49</v>
      </c>
      <c r="D28" s="137" t="s">
        <v>35</v>
      </c>
      <c r="E28" s="36" t="s">
        <v>50</v>
      </c>
      <c r="F28" s="138" t="s">
        <v>208</v>
      </c>
      <c r="G28" s="137" t="s">
        <v>206</v>
      </c>
      <c r="H28" s="36" t="s">
        <v>50</v>
      </c>
      <c r="I28" s="138" t="s">
        <v>209</v>
      </c>
      <c r="L28" s="94" t="s">
        <v>248</v>
      </c>
      <c r="N28" s="94"/>
      <c r="O28" s="94"/>
    </row>
    <row r="29" spans="2:15" ht="21" customHeight="1" thickBot="1" x14ac:dyDescent="0.25">
      <c r="B29" s="476"/>
      <c r="C29" s="90" t="s">
        <v>51</v>
      </c>
      <c r="D29" s="89">
        <v>38</v>
      </c>
      <c r="E29" s="88" t="s">
        <v>52</v>
      </c>
      <c r="F29" s="87">
        <v>76</v>
      </c>
      <c r="G29" s="89">
        <v>54</v>
      </c>
      <c r="H29" s="88" t="s">
        <v>52</v>
      </c>
      <c r="I29" s="87">
        <v>42</v>
      </c>
      <c r="L29" s="94"/>
      <c r="M29" s="85" t="s">
        <v>249</v>
      </c>
      <c r="N29" s="94"/>
      <c r="O29" s="94"/>
    </row>
    <row r="30" spans="2:15" ht="21" customHeight="1" x14ac:dyDescent="0.2">
      <c r="B30" s="474">
        <v>0.61111111111111105</v>
      </c>
      <c r="C30" s="95">
        <v>5</v>
      </c>
      <c r="D30" s="543">
        <v>37</v>
      </c>
      <c r="E30" s="544"/>
      <c r="F30" s="545"/>
      <c r="G30" s="543">
        <v>34</v>
      </c>
      <c r="H30" s="544"/>
      <c r="I30" s="545"/>
      <c r="L30" s="94"/>
      <c r="M30" s="94" t="s">
        <v>250</v>
      </c>
      <c r="N30" s="94"/>
      <c r="O30" s="94"/>
    </row>
    <row r="31" spans="2:15" ht="21" customHeight="1" x14ac:dyDescent="0.2">
      <c r="B31" s="475"/>
      <c r="C31" s="91" t="s">
        <v>48</v>
      </c>
      <c r="D31" s="137" t="s">
        <v>35</v>
      </c>
      <c r="E31" s="36" t="s">
        <v>0</v>
      </c>
      <c r="F31" s="138" t="s">
        <v>208</v>
      </c>
      <c r="G31" s="137" t="s">
        <v>206</v>
      </c>
      <c r="H31" s="36" t="s">
        <v>0</v>
      </c>
      <c r="I31" s="138" t="s">
        <v>209</v>
      </c>
      <c r="M31" s="94" t="s">
        <v>106</v>
      </c>
      <c r="N31" s="94"/>
      <c r="O31" s="94"/>
    </row>
    <row r="32" spans="2:15" ht="21" customHeight="1" x14ac:dyDescent="0.2">
      <c r="B32" s="475"/>
      <c r="C32" s="91" t="s">
        <v>200</v>
      </c>
      <c r="D32" s="534" t="s">
        <v>41</v>
      </c>
      <c r="E32" s="535"/>
      <c r="F32" s="536"/>
      <c r="G32" s="534" t="s">
        <v>229</v>
      </c>
      <c r="H32" s="535"/>
      <c r="I32" s="536"/>
      <c r="L32" s="85" t="s">
        <v>117</v>
      </c>
      <c r="M32" s="94"/>
      <c r="N32" s="94"/>
      <c r="O32" s="94"/>
    </row>
    <row r="33" spans="2:15" ht="21" customHeight="1" x14ac:dyDescent="0.2">
      <c r="B33" s="475"/>
      <c r="C33" s="91" t="s">
        <v>49</v>
      </c>
      <c r="D33" s="137" t="s">
        <v>219</v>
      </c>
      <c r="E33" s="36" t="s">
        <v>50</v>
      </c>
      <c r="F33" s="138" t="s">
        <v>39</v>
      </c>
      <c r="G33" s="137" t="s">
        <v>217</v>
      </c>
      <c r="H33" s="36" t="s">
        <v>50</v>
      </c>
      <c r="I33" s="138" t="s">
        <v>235</v>
      </c>
      <c r="L33" s="94"/>
      <c r="M33" s="94"/>
      <c r="N33" s="94"/>
      <c r="O33" s="94"/>
    </row>
    <row r="34" spans="2:15" ht="21" customHeight="1" thickBot="1" x14ac:dyDescent="0.25">
      <c r="B34" s="476"/>
      <c r="C34" s="90" t="s">
        <v>51</v>
      </c>
      <c r="D34" s="89">
        <v>29</v>
      </c>
      <c r="E34" s="88" t="s">
        <v>52</v>
      </c>
      <c r="F34" s="87">
        <v>49</v>
      </c>
      <c r="G34" s="89">
        <v>73</v>
      </c>
      <c r="H34" s="88" t="s">
        <v>52</v>
      </c>
      <c r="I34" s="87">
        <v>9</v>
      </c>
      <c r="N34" s="94"/>
      <c r="O34" s="94"/>
    </row>
    <row r="35" spans="2:15" x14ac:dyDescent="0.2">
      <c r="C35" s="86"/>
      <c r="I35" s="85"/>
    </row>
    <row r="36" spans="2:15" x14ac:dyDescent="0.2">
      <c r="C36" s="86"/>
      <c r="I36" s="85"/>
    </row>
    <row r="37" spans="2:15" x14ac:dyDescent="0.2">
      <c r="C37" s="86"/>
      <c r="I37" s="85"/>
    </row>
    <row r="38" spans="2:15" x14ac:dyDescent="0.2">
      <c r="C38" s="86"/>
      <c r="I38" s="85"/>
    </row>
  </sheetData>
  <mergeCells count="28">
    <mergeCell ref="B30:B34"/>
    <mergeCell ref="D30:F30"/>
    <mergeCell ref="G30:I30"/>
    <mergeCell ref="D32:F32"/>
    <mergeCell ref="G32:I32"/>
    <mergeCell ref="B25:B29"/>
    <mergeCell ref="D25:F25"/>
    <mergeCell ref="G25:I25"/>
    <mergeCell ref="D27:F27"/>
    <mergeCell ref="G27:I27"/>
    <mergeCell ref="B20:B24"/>
    <mergeCell ref="D20:F20"/>
    <mergeCell ref="G20:I20"/>
    <mergeCell ref="D22:F22"/>
    <mergeCell ref="G22:I22"/>
    <mergeCell ref="B15:B19"/>
    <mergeCell ref="D15:F15"/>
    <mergeCell ref="G15:I15"/>
    <mergeCell ref="D17:F17"/>
    <mergeCell ref="G17:I17"/>
    <mergeCell ref="A1:J1"/>
    <mergeCell ref="D9:F9"/>
    <mergeCell ref="G9:I9"/>
    <mergeCell ref="B10:B14"/>
    <mergeCell ref="D10:F10"/>
    <mergeCell ref="G10:I10"/>
    <mergeCell ref="D12:F12"/>
    <mergeCell ref="G12:I12"/>
  </mergeCells>
  <phoneticPr fontId="4"/>
  <pageMargins left="0.25" right="0.25" top="0.75" bottom="0.75" header="0.3" footer="0.3"/>
  <pageSetup paperSize="9" scale="73" orientation="landscape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44"/>
  <sheetViews>
    <sheetView showGridLines="0" topLeftCell="A25" zoomScaleNormal="100" workbookViewId="0">
      <selection activeCell="I45" sqref="I45"/>
    </sheetView>
  </sheetViews>
  <sheetFormatPr defaultColWidth="9.90625" defaultRowHeight="13" x14ac:dyDescent="0.2"/>
  <cols>
    <col min="1" max="1" width="9" style="13" customWidth="1"/>
    <col min="2" max="2" width="14.453125" style="13" customWidth="1"/>
    <col min="3" max="3" width="12.6328125" style="13" customWidth="1"/>
    <col min="4" max="4" width="14.453125" style="15" customWidth="1"/>
    <col min="5" max="5" width="4.453125" style="15" customWidth="1"/>
    <col min="6" max="7" width="14.453125" style="15" customWidth="1"/>
    <col min="8" max="8" width="4.453125" style="15" customWidth="1"/>
    <col min="9" max="9" width="14.453125" style="15" customWidth="1"/>
    <col min="10" max="10" width="2.90625" style="13" customWidth="1"/>
    <col min="11" max="11" width="4.08984375" style="13" customWidth="1"/>
    <col min="12" max="12" width="4.6328125" style="13" customWidth="1"/>
    <col min="13" max="16384" width="9.90625" style="13"/>
  </cols>
  <sheetData>
    <row r="1" spans="1:15" ht="35.25" customHeight="1" x14ac:dyDescent="0.3">
      <c r="A1" s="489" t="s">
        <v>142</v>
      </c>
      <c r="B1" s="489"/>
      <c r="C1" s="489"/>
      <c r="D1" s="489"/>
      <c r="E1" s="489"/>
      <c r="F1" s="489"/>
      <c r="G1" s="489"/>
      <c r="H1" s="489"/>
      <c r="I1" s="489"/>
      <c r="J1" s="489"/>
    </row>
    <row r="2" spans="1:15" ht="24.75" customHeight="1" x14ac:dyDescent="0.2">
      <c r="A2" s="14"/>
      <c r="B2" s="14"/>
      <c r="C2" s="14"/>
      <c r="D2" s="14"/>
      <c r="E2" s="14"/>
      <c r="F2" s="14"/>
      <c r="G2" s="14"/>
      <c r="H2" s="14"/>
      <c r="I2" s="14"/>
      <c r="L2" s="58" t="s">
        <v>92</v>
      </c>
    </row>
    <row r="3" spans="1:15" ht="21" customHeight="1" x14ac:dyDescent="0.2">
      <c r="B3" s="13" t="s">
        <v>184</v>
      </c>
      <c r="C3" s="13" t="s">
        <v>182</v>
      </c>
      <c r="G3" s="13" t="s">
        <v>67</v>
      </c>
    </row>
    <row r="4" spans="1:15" ht="21" customHeight="1" x14ac:dyDescent="0.2">
      <c r="B4" s="13" t="s">
        <v>335</v>
      </c>
      <c r="G4" s="15" t="s">
        <v>179</v>
      </c>
      <c r="L4" s="41" t="s">
        <v>93</v>
      </c>
      <c r="M4" s="13" t="s">
        <v>183</v>
      </c>
    </row>
    <row r="5" spans="1:15" ht="21" customHeight="1" x14ac:dyDescent="0.2">
      <c r="B5" s="16" t="s">
        <v>245</v>
      </c>
      <c r="L5" s="41"/>
      <c r="M5" s="13" t="s">
        <v>94</v>
      </c>
    </row>
    <row r="6" spans="1:15" ht="21" customHeight="1" x14ac:dyDescent="0.2">
      <c r="B6" s="13" t="s">
        <v>243</v>
      </c>
      <c r="L6" s="41"/>
      <c r="M6" s="13" t="s">
        <v>95</v>
      </c>
    </row>
    <row r="7" spans="1:15" ht="21" customHeight="1" x14ac:dyDescent="0.2">
      <c r="B7" s="13" t="s">
        <v>336</v>
      </c>
      <c r="L7" s="41" t="s">
        <v>96</v>
      </c>
      <c r="M7" s="13" t="s">
        <v>98</v>
      </c>
    </row>
    <row r="8" spans="1:15" ht="18.75" customHeight="1" thickBot="1" x14ac:dyDescent="0.25">
      <c r="L8" s="41"/>
      <c r="M8" s="13" t="s">
        <v>97</v>
      </c>
    </row>
    <row r="9" spans="1:15" ht="21" customHeight="1" thickBot="1" x14ac:dyDescent="0.25">
      <c r="B9" s="17" t="s">
        <v>45</v>
      </c>
      <c r="C9" s="18"/>
      <c r="D9" s="490" t="s">
        <v>46</v>
      </c>
      <c r="E9" s="491"/>
      <c r="F9" s="492"/>
      <c r="G9" s="490" t="s">
        <v>47</v>
      </c>
      <c r="H9" s="491"/>
      <c r="I9" s="492"/>
      <c r="L9" s="41" t="s">
        <v>99</v>
      </c>
      <c r="M9" s="13" t="s">
        <v>100</v>
      </c>
    </row>
    <row r="10" spans="1:15" ht="20.25" customHeight="1" x14ac:dyDescent="0.2">
      <c r="B10" s="474">
        <v>0.39583333333333331</v>
      </c>
      <c r="C10" s="19">
        <v>1</v>
      </c>
      <c r="D10" s="483">
        <v>11</v>
      </c>
      <c r="E10" s="484"/>
      <c r="F10" s="485"/>
      <c r="G10" s="483">
        <v>55</v>
      </c>
      <c r="H10" s="484"/>
      <c r="I10" s="485"/>
      <c r="L10" s="41" t="s">
        <v>101</v>
      </c>
      <c r="M10" s="13" t="s">
        <v>109</v>
      </c>
    </row>
    <row r="11" spans="1:15" ht="21" customHeight="1" x14ac:dyDescent="0.2">
      <c r="B11" s="475"/>
      <c r="C11" s="20" t="s">
        <v>48</v>
      </c>
      <c r="D11" s="38" t="s">
        <v>225</v>
      </c>
      <c r="E11" s="36" t="s">
        <v>0</v>
      </c>
      <c r="F11" s="76" t="s">
        <v>213</v>
      </c>
      <c r="G11" s="38" t="s">
        <v>39</v>
      </c>
      <c r="H11" s="36" t="s">
        <v>0</v>
      </c>
      <c r="I11" s="76" t="s">
        <v>36</v>
      </c>
      <c r="L11" s="41"/>
      <c r="M11" s="13" t="s">
        <v>110</v>
      </c>
    </row>
    <row r="12" spans="1:15" ht="21" customHeight="1" x14ac:dyDescent="0.2">
      <c r="B12" s="475"/>
      <c r="C12" s="20" t="s">
        <v>200</v>
      </c>
      <c r="D12" s="561" t="s">
        <v>40</v>
      </c>
      <c r="E12" s="562"/>
      <c r="F12" s="563"/>
      <c r="G12" s="561" t="s">
        <v>210</v>
      </c>
      <c r="H12" s="562"/>
      <c r="I12" s="563"/>
      <c r="L12" s="41" t="s">
        <v>107</v>
      </c>
      <c r="M12" s="13" t="s">
        <v>118</v>
      </c>
    </row>
    <row r="13" spans="1:15" ht="21" customHeight="1" x14ac:dyDescent="0.2">
      <c r="B13" s="475"/>
      <c r="C13" s="20" t="s">
        <v>49</v>
      </c>
      <c r="D13" s="38" t="s">
        <v>235</v>
      </c>
      <c r="E13" s="36" t="s">
        <v>50</v>
      </c>
      <c r="F13" s="76" t="s">
        <v>221</v>
      </c>
      <c r="G13" s="38" t="s">
        <v>230</v>
      </c>
      <c r="H13" s="36" t="s">
        <v>50</v>
      </c>
      <c r="I13" s="76" t="s">
        <v>231</v>
      </c>
      <c r="L13" s="41" t="s">
        <v>111</v>
      </c>
      <c r="M13" s="13" t="s">
        <v>112</v>
      </c>
      <c r="N13" s="7"/>
    </row>
    <row r="14" spans="1:15" ht="21" customHeight="1" thickBot="1" x14ac:dyDescent="0.25">
      <c r="B14" s="476"/>
      <c r="C14" s="21" t="s">
        <v>51</v>
      </c>
      <c r="D14" s="22">
        <v>40</v>
      </c>
      <c r="E14" s="23" t="s">
        <v>52</v>
      </c>
      <c r="F14" s="24">
        <v>19</v>
      </c>
      <c r="G14" s="22">
        <v>64</v>
      </c>
      <c r="H14" s="23" t="s">
        <v>52</v>
      </c>
      <c r="I14" s="24">
        <v>12</v>
      </c>
      <c r="K14" s="40"/>
      <c r="L14" s="41"/>
      <c r="M14" s="13" t="s">
        <v>119</v>
      </c>
      <c r="O14" s="56"/>
    </row>
    <row r="15" spans="1:15" ht="21" customHeight="1" x14ac:dyDescent="0.2">
      <c r="B15" s="474">
        <v>0.44444444444444442</v>
      </c>
      <c r="C15" s="19">
        <v>2</v>
      </c>
      <c r="D15" s="483">
        <v>21</v>
      </c>
      <c r="E15" s="484"/>
      <c r="F15" s="485"/>
      <c r="G15" s="483">
        <v>18</v>
      </c>
      <c r="H15" s="484"/>
      <c r="I15" s="485"/>
      <c r="L15" s="41" t="s">
        <v>113</v>
      </c>
      <c r="M15" s="13" t="s">
        <v>114</v>
      </c>
    </row>
    <row r="16" spans="1:15" ht="21" customHeight="1" x14ac:dyDescent="0.2">
      <c r="B16" s="475"/>
      <c r="C16" s="20" t="s">
        <v>48</v>
      </c>
      <c r="D16" s="38" t="s">
        <v>235</v>
      </c>
      <c r="E16" s="36" t="s">
        <v>0</v>
      </c>
      <c r="F16" s="76" t="s">
        <v>221</v>
      </c>
      <c r="G16" s="38" t="s">
        <v>230</v>
      </c>
      <c r="H16" s="36" t="s">
        <v>0</v>
      </c>
      <c r="I16" s="76" t="s">
        <v>231</v>
      </c>
      <c r="N16" s="56"/>
      <c r="O16" s="56"/>
    </row>
    <row r="17" spans="2:15" ht="21" customHeight="1" x14ac:dyDescent="0.25">
      <c r="B17" s="475"/>
      <c r="C17" s="20" t="s">
        <v>200</v>
      </c>
      <c r="D17" s="537" t="s">
        <v>225</v>
      </c>
      <c r="E17" s="538"/>
      <c r="F17" s="539"/>
      <c r="G17" s="537" t="s">
        <v>39</v>
      </c>
      <c r="H17" s="538"/>
      <c r="I17" s="539"/>
      <c r="K17" s="32"/>
      <c r="L17" s="59" t="s">
        <v>180</v>
      </c>
      <c r="N17" s="56"/>
    </row>
    <row r="18" spans="2:15" ht="21" customHeight="1" x14ac:dyDescent="0.25">
      <c r="B18" s="475"/>
      <c r="C18" s="20" t="s">
        <v>49</v>
      </c>
      <c r="D18" s="135" t="s">
        <v>40</v>
      </c>
      <c r="E18" s="36" t="s">
        <v>50</v>
      </c>
      <c r="F18" s="76" t="s">
        <v>213</v>
      </c>
      <c r="G18" s="135" t="s">
        <v>210</v>
      </c>
      <c r="H18" s="36" t="s">
        <v>50</v>
      </c>
      <c r="I18" s="76" t="s">
        <v>36</v>
      </c>
      <c r="K18" s="33"/>
      <c r="N18" s="56"/>
    </row>
    <row r="19" spans="2:15" ht="21" customHeight="1" thickBot="1" x14ac:dyDescent="0.3">
      <c r="B19" s="476"/>
      <c r="C19" s="21" t="s">
        <v>51</v>
      </c>
      <c r="D19" s="22">
        <v>18</v>
      </c>
      <c r="E19" s="23" t="s">
        <v>52</v>
      </c>
      <c r="F19" s="24">
        <v>46</v>
      </c>
      <c r="G19" s="22">
        <v>58</v>
      </c>
      <c r="H19" s="23" t="s">
        <v>52</v>
      </c>
      <c r="I19" s="24">
        <v>11</v>
      </c>
      <c r="K19" s="31"/>
      <c r="L19" s="57" t="s">
        <v>102</v>
      </c>
      <c r="M19" s="7" t="s">
        <v>337</v>
      </c>
      <c r="N19" s="56"/>
    </row>
    <row r="20" spans="2:15" ht="21" customHeight="1" x14ac:dyDescent="0.2">
      <c r="B20" s="474">
        <v>0.49305555555555558</v>
      </c>
      <c r="C20" s="19">
        <v>3</v>
      </c>
      <c r="D20" s="477">
        <v>52</v>
      </c>
      <c r="E20" s="478"/>
      <c r="F20" s="479"/>
      <c r="G20" s="477">
        <v>68</v>
      </c>
      <c r="H20" s="478"/>
      <c r="I20" s="479"/>
      <c r="L20" s="57" t="s">
        <v>103</v>
      </c>
      <c r="M20" s="7" t="s">
        <v>262</v>
      </c>
      <c r="N20" s="56"/>
    </row>
    <row r="21" spans="2:15" ht="21" customHeight="1" x14ac:dyDescent="0.2">
      <c r="B21" s="475"/>
      <c r="C21" s="20" t="s">
        <v>48</v>
      </c>
      <c r="D21" s="135" t="s">
        <v>40</v>
      </c>
      <c r="E21" s="36" t="s">
        <v>0</v>
      </c>
      <c r="F21" s="136" t="s">
        <v>225</v>
      </c>
      <c r="G21" s="135" t="s">
        <v>210</v>
      </c>
      <c r="H21" s="36" t="s">
        <v>0</v>
      </c>
      <c r="I21" s="136" t="s">
        <v>216</v>
      </c>
      <c r="L21" s="57" t="s">
        <v>104</v>
      </c>
      <c r="M21" s="7" t="s">
        <v>263</v>
      </c>
      <c r="N21" s="56"/>
    </row>
    <row r="22" spans="2:15" ht="21" customHeight="1" x14ac:dyDescent="0.2">
      <c r="B22" s="475"/>
      <c r="C22" s="20" t="s">
        <v>200</v>
      </c>
      <c r="D22" s="537" t="s">
        <v>213</v>
      </c>
      <c r="E22" s="538"/>
      <c r="F22" s="539"/>
      <c r="G22" s="537" t="s">
        <v>230</v>
      </c>
      <c r="H22" s="538"/>
      <c r="I22" s="539"/>
      <c r="L22" s="57" t="s">
        <v>101</v>
      </c>
      <c r="M22" s="98" t="s">
        <v>253</v>
      </c>
    </row>
    <row r="23" spans="2:15" ht="21" customHeight="1" x14ac:dyDescent="0.2">
      <c r="B23" s="475"/>
      <c r="C23" s="20" t="s">
        <v>49</v>
      </c>
      <c r="D23" s="38" t="s">
        <v>39</v>
      </c>
      <c r="E23" s="36" t="s">
        <v>50</v>
      </c>
      <c r="F23" s="37" t="s">
        <v>34</v>
      </c>
      <c r="G23" s="38" t="s">
        <v>225</v>
      </c>
      <c r="H23" s="36" t="s">
        <v>50</v>
      </c>
      <c r="I23" s="76" t="s">
        <v>234</v>
      </c>
      <c r="L23" s="57" t="s">
        <v>107</v>
      </c>
      <c r="M23" s="98" t="s">
        <v>254</v>
      </c>
      <c r="O23" s="56"/>
    </row>
    <row r="24" spans="2:15" ht="21" customHeight="1" thickBot="1" x14ac:dyDescent="0.25">
      <c r="B24" s="476"/>
      <c r="C24" s="21" t="s">
        <v>51</v>
      </c>
      <c r="D24" s="22">
        <v>53</v>
      </c>
      <c r="E24" s="23" t="s">
        <v>52</v>
      </c>
      <c r="F24" s="24">
        <v>27</v>
      </c>
      <c r="G24" s="22">
        <v>35</v>
      </c>
      <c r="H24" s="23" t="s">
        <v>52</v>
      </c>
      <c r="I24" s="24">
        <v>41</v>
      </c>
      <c r="L24" s="41" t="s">
        <v>111</v>
      </c>
      <c r="M24" s="13" t="s">
        <v>334</v>
      </c>
      <c r="O24" s="56"/>
    </row>
    <row r="25" spans="2:15" ht="21" customHeight="1" x14ac:dyDescent="0.2">
      <c r="B25" s="474">
        <v>0.54166666666666663</v>
      </c>
      <c r="C25" s="19">
        <v>4</v>
      </c>
      <c r="D25" s="477">
        <v>6</v>
      </c>
      <c r="E25" s="478"/>
      <c r="F25" s="479"/>
      <c r="G25" s="483">
        <v>59</v>
      </c>
      <c r="H25" s="484"/>
      <c r="I25" s="485"/>
      <c r="L25" s="41" t="s">
        <v>113</v>
      </c>
      <c r="O25" s="56"/>
    </row>
    <row r="26" spans="2:15" ht="21" customHeight="1" x14ac:dyDescent="0.2">
      <c r="B26" s="475"/>
      <c r="C26" s="20" t="s">
        <v>48</v>
      </c>
      <c r="D26" s="135" t="s">
        <v>34</v>
      </c>
      <c r="E26" s="36" t="s">
        <v>0</v>
      </c>
      <c r="F26" s="136" t="s">
        <v>224</v>
      </c>
      <c r="G26" s="38" t="s">
        <v>36</v>
      </c>
      <c r="H26" s="36" t="s">
        <v>0</v>
      </c>
      <c r="I26" s="76" t="s">
        <v>234</v>
      </c>
      <c r="J26" s="34"/>
      <c r="O26" s="56"/>
    </row>
    <row r="27" spans="2:15" ht="21" customHeight="1" x14ac:dyDescent="0.2">
      <c r="B27" s="475"/>
      <c r="C27" s="20" t="s">
        <v>200</v>
      </c>
      <c r="D27" s="561" t="s">
        <v>225</v>
      </c>
      <c r="E27" s="562"/>
      <c r="F27" s="563"/>
      <c r="G27" s="561" t="s">
        <v>216</v>
      </c>
      <c r="H27" s="562"/>
      <c r="I27" s="563"/>
      <c r="L27" s="58"/>
      <c r="O27" s="56"/>
    </row>
    <row r="28" spans="2:15" ht="21" customHeight="1" x14ac:dyDescent="0.2">
      <c r="B28" s="475"/>
      <c r="C28" s="20" t="s">
        <v>49</v>
      </c>
      <c r="D28" s="38" t="s">
        <v>236</v>
      </c>
      <c r="E28" s="36" t="s">
        <v>50</v>
      </c>
      <c r="F28" s="76" t="s">
        <v>230</v>
      </c>
      <c r="G28" s="38" t="s">
        <v>231</v>
      </c>
      <c r="H28" s="36" t="s">
        <v>50</v>
      </c>
      <c r="I28" s="76" t="s">
        <v>235</v>
      </c>
      <c r="L28" s="56"/>
      <c r="N28" s="56"/>
      <c r="O28" s="56"/>
    </row>
    <row r="29" spans="2:15" ht="21" customHeight="1" thickBot="1" x14ac:dyDescent="0.25">
      <c r="B29" s="476"/>
      <c r="C29" s="21" t="s">
        <v>51</v>
      </c>
      <c r="D29" s="22">
        <v>29</v>
      </c>
      <c r="E29" s="23" t="s">
        <v>52</v>
      </c>
      <c r="F29" s="24">
        <v>25</v>
      </c>
      <c r="G29" s="22">
        <v>29</v>
      </c>
      <c r="H29" s="23" t="s">
        <v>52</v>
      </c>
      <c r="I29" s="24">
        <v>42</v>
      </c>
      <c r="L29" s="96" t="s">
        <v>115</v>
      </c>
      <c r="M29" s="85"/>
      <c r="N29" s="56"/>
      <c r="O29" s="56"/>
    </row>
    <row r="30" spans="2:15" ht="21" customHeight="1" x14ac:dyDescent="0.2">
      <c r="B30" s="474">
        <v>0.59027777777777779</v>
      </c>
      <c r="C30" s="19">
        <v>5</v>
      </c>
      <c r="D30" s="483">
        <v>17</v>
      </c>
      <c r="E30" s="484"/>
      <c r="F30" s="485"/>
      <c r="G30" s="483">
        <v>22</v>
      </c>
      <c r="H30" s="484"/>
      <c r="I30" s="485"/>
      <c r="L30" s="94" t="s">
        <v>248</v>
      </c>
      <c r="M30" s="85"/>
      <c r="N30" s="56"/>
      <c r="O30" s="56"/>
    </row>
    <row r="31" spans="2:15" ht="21" customHeight="1" x14ac:dyDescent="0.2">
      <c r="B31" s="475"/>
      <c r="C31" s="20" t="s">
        <v>48</v>
      </c>
      <c r="D31" s="38" t="s">
        <v>236</v>
      </c>
      <c r="E31" s="36" t="s">
        <v>0</v>
      </c>
      <c r="F31" s="76" t="s">
        <v>230</v>
      </c>
      <c r="G31" s="38" t="s">
        <v>231</v>
      </c>
      <c r="H31" s="36" t="s">
        <v>0</v>
      </c>
      <c r="I31" s="76" t="s">
        <v>235</v>
      </c>
      <c r="L31" s="94"/>
      <c r="M31" s="85" t="s">
        <v>249</v>
      </c>
      <c r="N31" s="56"/>
      <c r="O31" s="56"/>
    </row>
    <row r="32" spans="2:15" ht="21" customHeight="1" x14ac:dyDescent="0.2">
      <c r="B32" s="475"/>
      <c r="C32" s="20" t="s">
        <v>200</v>
      </c>
      <c r="D32" s="561" t="s">
        <v>34</v>
      </c>
      <c r="E32" s="562"/>
      <c r="F32" s="563"/>
      <c r="G32" s="537" t="s">
        <v>234</v>
      </c>
      <c r="H32" s="538"/>
      <c r="I32" s="539"/>
      <c r="L32" s="94"/>
      <c r="M32" s="94" t="s">
        <v>250</v>
      </c>
      <c r="N32" s="56"/>
      <c r="O32" s="56"/>
    </row>
    <row r="33" spans="2:15" ht="21" customHeight="1" x14ac:dyDescent="0.2">
      <c r="B33" s="475"/>
      <c r="C33" s="20" t="s">
        <v>49</v>
      </c>
      <c r="D33" s="135" t="s">
        <v>216</v>
      </c>
      <c r="E33" s="36" t="s">
        <v>50</v>
      </c>
      <c r="F33" s="136" t="s">
        <v>224</v>
      </c>
      <c r="G33" s="38" t="s">
        <v>36</v>
      </c>
      <c r="H33" s="36" t="s">
        <v>50</v>
      </c>
      <c r="I33" s="136" t="s">
        <v>225</v>
      </c>
      <c r="L33" s="85"/>
      <c r="M33" s="94" t="s">
        <v>106</v>
      </c>
      <c r="N33" s="56"/>
      <c r="O33" s="56"/>
    </row>
    <row r="34" spans="2:15" ht="21" customHeight="1" thickBot="1" x14ac:dyDescent="0.25">
      <c r="B34" s="476"/>
      <c r="C34" s="21" t="s">
        <v>51</v>
      </c>
      <c r="D34" s="22">
        <v>30</v>
      </c>
      <c r="E34" s="23" t="s">
        <v>52</v>
      </c>
      <c r="F34" s="24">
        <v>22</v>
      </c>
      <c r="G34" s="22">
        <v>22</v>
      </c>
      <c r="H34" s="23" t="s">
        <v>52</v>
      </c>
      <c r="I34" s="24">
        <v>36</v>
      </c>
      <c r="L34" s="85" t="s">
        <v>117</v>
      </c>
      <c r="M34" s="94"/>
      <c r="N34" s="56"/>
      <c r="O34" s="56"/>
    </row>
    <row r="35" spans="2:15" ht="21" customHeight="1" x14ac:dyDescent="0.2">
      <c r="B35" s="474">
        <v>0.63888888888888895</v>
      </c>
      <c r="C35" s="19">
        <v>6</v>
      </c>
      <c r="D35" s="477">
        <v>56</v>
      </c>
      <c r="E35" s="478"/>
      <c r="F35" s="479"/>
      <c r="G35" s="477">
        <v>59</v>
      </c>
      <c r="H35" s="478"/>
      <c r="I35" s="479"/>
      <c r="N35" s="56"/>
      <c r="O35" s="56"/>
    </row>
    <row r="36" spans="2:15" ht="21" customHeight="1" x14ac:dyDescent="0.2">
      <c r="B36" s="475"/>
      <c r="C36" s="20" t="s">
        <v>48</v>
      </c>
      <c r="D36" s="135" t="s">
        <v>216</v>
      </c>
      <c r="E36" s="36" t="s">
        <v>0</v>
      </c>
      <c r="F36" s="136" t="s">
        <v>40</v>
      </c>
      <c r="G36" s="135" t="s">
        <v>225</v>
      </c>
      <c r="H36" s="36" t="s">
        <v>0</v>
      </c>
      <c r="I36" s="136" t="s">
        <v>210</v>
      </c>
    </row>
    <row r="37" spans="2:15" ht="21" customHeight="1" x14ac:dyDescent="0.2">
      <c r="B37" s="475"/>
      <c r="C37" s="20" t="s">
        <v>200</v>
      </c>
      <c r="D37" s="534" t="s">
        <v>223</v>
      </c>
      <c r="E37" s="535"/>
      <c r="F37" s="536"/>
      <c r="G37" s="537" t="s">
        <v>241</v>
      </c>
      <c r="H37" s="538"/>
      <c r="I37" s="539"/>
    </row>
    <row r="38" spans="2:15" ht="21" customHeight="1" x14ac:dyDescent="0.2">
      <c r="B38" s="475"/>
      <c r="C38" s="20" t="s">
        <v>49</v>
      </c>
      <c r="D38" s="135" t="s">
        <v>233</v>
      </c>
      <c r="E38" s="36" t="s">
        <v>50</v>
      </c>
      <c r="F38" s="76" t="s">
        <v>42</v>
      </c>
      <c r="G38" s="38" t="s">
        <v>234</v>
      </c>
      <c r="H38" s="36" t="s">
        <v>50</v>
      </c>
      <c r="I38" s="136" t="s">
        <v>34</v>
      </c>
    </row>
    <row r="39" spans="2:15" ht="21" customHeight="1" thickBot="1" x14ac:dyDescent="0.25">
      <c r="B39" s="476"/>
      <c r="C39" s="21" t="s">
        <v>51</v>
      </c>
      <c r="D39" s="22">
        <v>30</v>
      </c>
      <c r="E39" s="23" t="s">
        <v>52</v>
      </c>
      <c r="F39" s="24">
        <v>44</v>
      </c>
      <c r="G39" s="22">
        <v>33</v>
      </c>
      <c r="H39" s="23" t="s">
        <v>52</v>
      </c>
      <c r="I39" s="24">
        <v>35</v>
      </c>
    </row>
    <row r="40" spans="2:15" ht="21" customHeight="1" x14ac:dyDescent="0.2">
      <c r="B40" s="474">
        <v>0.6875</v>
      </c>
      <c r="C40" s="19">
        <v>7</v>
      </c>
      <c r="D40" s="477">
        <v>8</v>
      </c>
      <c r="E40" s="478"/>
      <c r="F40" s="479"/>
      <c r="G40" s="483">
        <v>60</v>
      </c>
      <c r="H40" s="484"/>
      <c r="I40" s="485"/>
    </row>
    <row r="41" spans="2:15" ht="21" customHeight="1" x14ac:dyDescent="0.2">
      <c r="B41" s="475"/>
      <c r="C41" s="20" t="s">
        <v>48</v>
      </c>
      <c r="D41" s="135" t="s">
        <v>233</v>
      </c>
      <c r="E41" s="36" t="s">
        <v>0</v>
      </c>
      <c r="F41" s="136" t="s">
        <v>34</v>
      </c>
      <c r="G41" s="38" t="s">
        <v>234</v>
      </c>
      <c r="H41" s="36" t="s">
        <v>0</v>
      </c>
      <c r="I41" s="76" t="s">
        <v>42</v>
      </c>
    </row>
    <row r="42" spans="2:15" ht="21" customHeight="1" x14ac:dyDescent="0.2">
      <c r="B42" s="475"/>
      <c r="C42" s="20" t="s">
        <v>200</v>
      </c>
      <c r="D42" s="537" t="s">
        <v>236</v>
      </c>
      <c r="E42" s="538"/>
      <c r="F42" s="539"/>
      <c r="G42" s="537" t="s">
        <v>231</v>
      </c>
      <c r="H42" s="538"/>
      <c r="I42" s="539"/>
    </row>
    <row r="43" spans="2:15" ht="21" customHeight="1" x14ac:dyDescent="0.2">
      <c r="B43" s="475"/>
      <c r="C43" s="20" t="s">
        <v>49</v>
      </c>
      <c r="D43" s="135" t="s">
        <v>225</v>
      </c>
      <c r="E43" s="36" t="s">
        <v>50</v>
      </c>
      <c r="F43" s="136" t="s">
        <v>40</v>
      </c>
      <c r="G43" s="135" t="s">
        <v>216</v>
      </c>
      <c r="H43" s="36" t="s">
        <v>50</v>
      </c>
      <c r="I43" s="136" t="s">
        <v>210</v>
      </c>
    </row>
    <row r="44" spans="2:15" ht="21" customHeight="1" thickBot="1" x14ac:dyDescent="0.25">
      <c r="B44" s="476"/>
      <c r="C44" s="21" t="s">
        <v>51</v>
      </c>
      <c r="D44" s="22">
        <v>37</v>
      </c>
      <c r="E44" s="23" t="s">
        <v>52</v>
      </c>
      <c r="F44" s="24">
        <v>38</v>
      </c>
      <c r="G44" s="22">
        <v>28</v>
      </c>
      <c r="H44" s="23" t="s">
        <v>52</v>
      </c>
      <c r="I44" s="24">
        <v>48</v>
      </c>
    </row>
  </sheetData>
  <mergeCells count="38">
    <mergeCell ref="B40:B44"/>
    <mergeCell ref="D40:F40"/>
    <mergeCell ref="G40:I40"/>
    <mergeCell ref="D42:F42"/>
    <mergeCell ref="G42:I42"/>
    <mergeCell ref="B35:B39"/>
    <mergeCell ref="D35:F35"/>
    <mergeCell ref="G35:I35"/>
    <mergeCell ref="D37:F37"/>
    <mergeCell ref="G37:I37"/>
    <mergeCell ref="A1:J1"/>
    <mergeCell ref="D9:F9"/>
    <mergeCell ref="G9:I9"/>
    <mergeCell ref="B10:B14"/>
    <mergeCell ref="D10:F10"/>
    <mergeCell ref="G10:I10"/>
    <mergeCell ref="G12:I12"/>
    <mergeCell ref="D12:F12"/>
    <mergeCell ref="B15:B19"/>
    <mergeCell ref="D15:F15"/>
    <mergeCell ref="G15:I15"/>
    <mergeCell ref="G17:I17"/>
    <mergeCell ref="B20:B24"/>
    <mergeCell ref="D20:F20"/>
    <mergeCell ref="G20:I20"/>
    <mergeCell ref="G22:I22"/>
    <mergeCell ref="D17:F17"/>
    <mergeCell ref="D22:F22"/>
    <mergeCell ref="B25:B29"/>
    <mergeCell ref="D25:F25"/>
    <mergeCell ref="G25:I25"/>
    <mergeCell ref="G27:I27"/>
    <mergeCell ref="B30:B34"/>
    <mergeCell ref="D30:F30"/>
    <mergeCell ref="G30:I30"/>
    <mergeCell ref="D32:F32"/>
    <mergeCell ref="G32:I32"/>
    <mergeCell ref="D27:F27"/>
  </mergeCells>
  <phoneticPr fontId="4"/>
  <pageMargins left="0.25" right="0.25" top="0.75" bottom="0.75" header="0.3" footer="0.3"/>
  <pageSetup paperSize="9" scale="57" orientation="landscape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O39"/>
  <sheetViews>
    <sheetView showGridLines="0" zoomScaleNormal="100" workbookViewId="0">
      <selection activeCell="F41" sqref="F41"/>
    </sheetView>
  </sheetViews>
  <sheetFormatPr defaultColWidth="9.90625" defaultRowHeight="13" x14ac:dyDescent="0.2"/>
  <cols>
    <col min="1" max="1" width="9" style="13" customWidth="1"/>
    <col min="2" max="2" width="14.453125" style="13" customWidth="1"/>
    <col min="3" max="3" width="12.6328125" style="13" customWidth="1"/>
    <col min="4" max="4" width="14.453125" style="15" customWidth="1"/>
    <col min="5" max="5" width="4.453125" style="15" customWidth="1"/>
    <col min="6" max="7" width="14.453125" style="15" customWidth="1"/>
    <col min="8" max="8" width="4.453125" style="15" customWidth="1"/>
    <col min="9" max="9" width="14.453125" style="15" customWidth="1"/>
    <col min="10" max="10" width="2.90625" style="13" customWidth="1"/>
    <col min="11" max="11" width="4.08984375" style="13" customWidth="1"/>
    <col min="12" max="12" width="4.6328125" style="13" customWidth="1"/>
    <col min="13" max="16384" width="9.90625" style="13"/>
  </cols>
  <sheetData>
    <row r="1" spans="1:15" ht="35.25" customHeight="1" x14ac:dyDescent="0.3">
      <c r="A1" s="489" t="s">
        <v>142</v>
      </c>
      <c r="B1" s="489"/>
      <c r="C1" s="489"/>
      <c r="D1" s="489"/>
      <c r="E1" s="489"/>
      <c r="F1" s="489"/>
      <c r="G1" s="489"/>
      <c r="H1" s="489"/>
      <c r="I1" s="489"/>
      <c r="J1" s="489"/>
    </row>
    <row r="2" spans="1:15" ht="24.75" customHeight="1" x14ac:dyDescent="0.2">
      <c r="A2" s="14"/>
      <c r="B2" s="14"/>
      <c r="C2" s="14"/>
      <c r="D2" s="14"/>
      <c r="E2" s="14"/>
      <c r="F2" s="14"/>
      <c r="G2" s="14"/>
      <c r="H2" s="14"/>
      <c r="I2" s="14"/>
      <c r="L2" s="58" t="s">
        <v>92</v>
      </c>
    </row>
    <row r="3" spans="1:15" ht="21" customHeight="1" x14ac:dyDescent="0.2">
      <c r="B3" s="13" t="s">
        <v>186</v>
      </c>
      <c r="C3" s="13" t="s">
        <v>143</v>
      </c>
      <c r="G3" s="13" t="s">
        <v>67</v>
      </c>
    </row>
    <row r="4" spans="1:15" ht="21" customHeight="1" x14ac:dyDescent="0.2">
      <c r="B4" s="13" t="s">
        <v>57</v>
      </c>
      <c r="G4" s="15" t="s">
        <v>179</v>
      </c>
      <c r="L4" s="41" t="s">
        <v>93</v>
      </c>
      <c r="M4" s="13" t="s">
        <v>183</v>
      </c>
    </row>
    <row r="5" spans="1:15" ht="21" customHeight="1" x14ac:dyDescent="0.2">
      <c r="B5" s="16" t="s">
        <v>145</v>
      </c>
      <c r="D5" s="15" t="s">
        <v>282</v>
      </c>
      <c r="L5" s="41"/>
      <c r="M5" s="13" t="s">
        <v>94</v>
      </c>
    </row>
    <row r="6" spans="1:15" ht="21" customHeight="1" x14ac:dyDescent="0.2">
      <c r="B6" s="13" t="s">
        <v>58</v>
      </c>
      <c r="D6" s="13" t="s">
        <v>258</v>
      </c>
      <c r="L6" s="41"/>
      <c r="M6" s="13" t="s">
        <v>95</v>
      </c>
    </row>
    <row r="7" spans="1:15" ht="21" customHeight="1" x14ac:dyDescent="0.2">
      <c r="B7" s="13" t="s">
        <v>54</v>
      </c>
      <c r="D7" s="145" t="s">
        <v>42</v>
      </c>
      <c r="L7" s="41" t="s">
        <v>96</v>
      </c>
      <c r="M7" s="13" t="s">
        <v>98</v>
      </c>
    </row>
    <row r="8" spans="1:15" ht="18.75" customHeight="1" thickBot="1" x14ac:dyDescent="0.25">
      <c r="L8" s="41"/>
      <c r="M8" s="13" t="s">
        <v>97</v>
      </c>
    </row>
    <row r="9" spans="1:15" ht="21" customHeight="1" thickBot="1" x14ac:dyDescent="0.25">
      <c r="B9" s="17" t="s">
        <v>45</v>
      </c>
      <c r="C9" s="18"/>
      <c r="D9" s="490" t="s">
        <v>46</v>
      </c>
      <c r="E9" s="491"/>
      <c r="F9" s="492"/>
      <c r="G9" s="490" t="s">
        <v>47</v>
      </c>
      <c r="H9" s="491"/>
      <c r="I9" s="492"/>
      <c r="L9" s="41" t="s">
        <v>99</v>
      </c>
      <c r="M9" s="13" t="s">
        <v>100</v>
      </c>
    </row>
    <row r="10" spans="1:15" ht="20.25" customHeight="1" x14ac:dyDescent="0.2">
      <c r="B10" s="474">
        <v>0.39583333333333331</v>
      </c>
      <c r="C10" s="19">
        <v>1</v>
      </c>
      <c r="D10" s="477">
        <v>50</v>
      </c>
      <c r="E10" s="478"/>
      <c r="F10" s="479"/>
      <c r="G10" s="477"/>
      <c r="H10" s="478"/>
      <c r="I10" s="479"/>
      <c r="L10" s="41" t="s">
        <v>101</v>
      </c>
      <c r="M10" s="13" t="s">
        <v>109</v>
      </c>
    </row>
    <row r="11" spans="1:15" ht="21" customHeight="1" x14ac:dyDescent="0.2">
      <c r="B11" s="475"/>
      <c r="C11" s="20" t="s">
        <v>48</v>
      </c>
      <c r="D11" s="135" t="s">
        <v>209</v>
      </c>
      <c r="E11" s="36" t="s">
        <v>0</v>
      </c>
      <c r="F11" s="136" t="s">
        <v>227</v>
      </c>
      <c r="G11" s="135"/>
      <c r="H11" s="36" t="s">
        <v>0</v>
      </c>
      <c r="I11" s="136"/>
      <c r="L11" s="41"/>
      <c r="M11" s="13" t="s">
        <v>110</v>
      </c>
    </row>
    <row r="12" spans="1:15" ht="21" customHeight="1" x14ac:dyDescent="0.2">
      <c r="B12" s="475"/>
      <c r="C12" s="20" t="s">
        <v>55</v>
      </c>
      <c r="D12" s="561" t="s">
        <v>230</v>
      </c>
      <c r="E12" s="562"/>
      <c r="F12" s="563"/>
      <c r="G12" s="561"/>
      <c r="H12" s="562"/>
      <c r="I12" s="563"/>
      <c r="L12" s="41" t="s">
        <v>107</v>
      </c>
      <c r="M12" s="13" t="s">
        <v>118</v>
      </c>
    </row>
    <row r="13" spans="1:15" ht="21" customHeight="1" x14ac:dyDescent="0.2">
      <c r="B13" s="475"/>
      <c r="C13" s="20" t="s">
        <v>49</v>
      </c>
      <c r="D13" s="38" t="s">
        <v>237</v>
      </c>
      <c r="E13" s="36" t="s">
        <v>50</v>
      </c>
      <c r="F13" s="76" t="s">
        <v>42</v>
      </c>
      <c r="G13" s="39"/>
      <c r="H13" s="36" t="s">
        <v>50</v>
      </c>
      <c r="I13" s="37"/>
      <c r="L13" s="41" t="s">
        <v>111</v>
      </c>
      <c r="M13" s="13" t="s">
        <v>112</v>
      </c>
      <c r="N13" s="7"/>
    </row>
    <row r="14" spans="1:15" ht="21" customHeight="1" thickBot="1" x14ac:dyDescent="0.25">
      <c r="B14" s="476"/>
      <c r="C14" s="21" t="s">
        <v>51</v>
      </c>
      <c r="D14" s="22">
        <v>19</v>
      </c>
      <c r="E14" s="23" t="s">
        <v>52</v>
      </c>
      <c r="F14" s="24">
        <v>50</v>
      </c>
      <c r="G14" s="22"/>
      <c r="H14" s="23" t="s">
        <v>52</v>
      </c>
      <c r="I14" s="24"/>
      <c r="K14" s="40"/>
      <c r="L14" s="41"/>
      <c r="M14" s="13" t="s">
        <v>119</v>
      </c>
      <c r="O14" s="56"/>
    </row>
    <row r="15" spans="1:15" ht="21" customHeight="1" x14ac:dyDescent="0.2">
      <c r="B15" s="474">
        <v>0.44444444444444442</v>
      </c>
      <c r="C15" s="19">
        <v>2</v>
      </c>
      <c r="D15" s="483">
        <v>49</v>
      </c>
      <c r="E15" s="484"/>
      <c r="F15" s="485"/>
      <c r="G15" s="483"/>
      <c r="H15" s="484"/>
      <c r="I15" s="485"/>
      <c r="L15" s="41" t="s">
        <v>113</v>
      </c>
      <c r="M15" s="13" t="s">
        <v>114</v>
      </c>
    </row>
    <row r="16" spans="1:15" ht="21" customHeight="1" x14ac:dyDescent="0.2">
      <c r="B16" s="475"/>
      <c r="C16" s="20" t="s">
        <v>48</v>
      </c>
      <c r="D16" s="38" t="s">
        <v>237</v>
      </c>
      <c r="E16" s="36" t="s">
        <v>0</v>
      </c>
      <c r="F16" s="76" t="s">
        <v>42</v>
      </c>
      <c r="G16" s="38"/>
      <c r="H16" s="36" t="s">
        <v>0</v>
      </c>
      <c r="I16" s="76"/>
      <c r="N16" s="56"/>
      <c r="O16" s="56"/>
    </row>
    <row r="17" spans="2:15" ht="21" customHeight="1" x14ac:dyDescent="0.25">
      <c r="B17" s="475"/>
      <c r="C17" s="20" t="s">
        <v>55</v>
      </c>
      <c r="D17" s="561" t="s">
        <v>209</v>
      </c>
      <c r="E17" s="562"/>
      <c r="F17" s="563"/>
      <c r="G17" s="561"/>
      <c r="H17" s="562"/>
      <c r="I17" s="563"/>
      <c r="K17" s="32"/>
      <c r="L17" s="59" t="s">
        <v>174</v>
      </c>
      <c r="N17" s="56"/>
    </row>
    <row r="18" spans="2:15" ht="21" customHeight="1" x14ac:dyDescent="0.25">
      <c r="B18" s="475"/>
      <c r="C18" s="20" t="s">
        <v>49</v>
      </c>
      <c r="D18" s="134" t="s">
        <v>234</v>
      </c>
      <c r="E18" s="36" t="s">
        <v>50</v>
      </c>
      <c r="F18" s="136" t="s">
        <v>227</v>
      </c>
      <c r="G18" s="39"/>
      <c r="H18" s="36" t="s">
        <v>50</v>
      </c>
      <c r="I18" s="37"/>
      <c r="K18" s="33"/>
      <c r="N18" s="56"/>
    </row>
    <row r="19" spans="2:15" ht="21" customHeight="1" thickBot="1" x14ac:dyDescent="0.3">
      <c r="B19" s="476"/>
      <c r="C19" s="21" t="s">
        <v>51</v>
      </c>
      <c r="D19" s="22">
        <v>25</v>
      </c>
      <c r="E19" s="23" t="s">
        <v>52</v>
      </c>
      <c r="F19" s="24">
        <v>53</v>
      </c>
      <c r="G19" s="22"/>
      <c r="H19" s="23" t="s">
        <v>52</v>
      </c>
      <c r="I19" s="24"/>
      <c r="K19" s="31"/>
      <c r="L19" s="57" t="s">
        <v>102</v>
      </c>
      <c r="M19" s="7" t="s">
        <v>338</v>
      </c>
      <c r="N19" s="56"/>
    </row>
    <row r="20" spans="2:15" ht="21" customHeight="1" x14ac:dyDescent="0.2">
      <c r="B20" s="474">
        <v>0.49305555555555558</v>
      </c>
      <c r="C20" s="19">
        <v>3</v>
      </c>
      <c r="D20" s="477">
        <v>5</v>
      </c>
      <c r="E20" s="478"/>
      <c r="F20" s="479"/>
      <c r="G20" s="477"/>
      <c r="H20" s="478"/>
      <c r="I20" s="479"/>
      <c r="L20" s="57" t="s">
        <v>103</v>
      </c>
      <c r="M20" s="7" t="s">
        <v>262</v>
      </c>
      <c r="N20" s="56"/>
    </row>
    <row r="21" spans="2:15" ht="21" customHeight="1" x14ac:dyDescent="0.2">
      <c r="B21" s="475"/>
      <c r="C21" s="20" t="s">
        <v>48</v>
      </c>
      <c r="D21" s="135" t="s">
        <v>230</v>
      </c>
      <c r="E21" s="36" t="s">
        <v>0</v>
      </c>
      <c r="F21" s="136" t="s">
        <v>234</v>
      </c>
      <c r="G21" s="135"/>
      <c r="H21" s="36" t="s">
        <v>0</v>
      </c>
      <c r="I21" s="136"/>
      <c r="L21" s="57" t="s">
        <v>104</v>
      </c>
      <c r="M21" s="7" t="s">
        <v>263</v>
      </c>
      <c r="N21" s="56"/>
    </row>
    <row r="22" spans="2:15" ht="21" customHeight="1" x14ac:dyDescent="0.2">
      <c r="B22" s="475"/>
      <c r="C22" s="20" t="s">
        <v>55</v>
      </c>
      <c r="D22" s="537" t="s">
        <v>237</v>
      </c>
      <c r="E22" s="538"/>
      <c r="F22" s="539"/>
      <c r="G22" s="561"/>
      <c r="H22" s="562"/>
      <c r="I22" s="563"/>
      <c r="L22" s="57" t="s">
        <v>101</v>
      </c>
      <c r="M22" s="7" t="s">
        <v>264</v>
      </c>
    </row>
    <row r="23" spans="2:15" ht="21" customHeight="1" x14ac:dyDescent="0.2">
      <c r="B23" s="475"/>
      <c r="C23" s="20" t="s">
        <v>49</v>
      </c>
      <c r="D23" s="135" t="s">
        <v>209</v>
      </c>
      <c r="E23" s="36" t="s">
        <v>50</v>
      </c>
      <c r="F23" s="76" t="s">
        <v>39</v>
      </c>
      <c r="G23" s="39"/>
      <c r="H23" s="36" t="s">
        <v>50</v>
      </c>
      <c r="I23" s="37"/>
      <c r="L23" s="57" t="s">
        <v>107</v>
      </c>
      <c r="M23" s="13" t="s">
        <v>116</v>
      </c>
      <c r="O23" s="56"/>
    </row>
    <row r="24" spans="2:15" ht="21" customHeight="1" thickBot="1" x14ac:dyDescent="0.25">
      <c r="B24" s="476"/>
      <c r="C24" s="21" t="s">
        <v>51</v>
      </c>
      <c r="D24" s="22">
        <v>69</v>
      </c>
      <c r="E24" s="23" t="s">
        <v>52</v>
      </c>
      <c r="F24" s="24">
        <v>14</v>
      </c>
      <c r="G24" s="22"/>
      <c r="H24" s="23" t="s">
        <v>52</v>
      </c>
      <c r="I24" s="24"/>
      <c r="L24" s="41" t="s">
        <v>111</v>
      </c>
      <c r="M24" s="98" t="s">
        <v>253</v>
      </c>
      <c r="O24" s="56"/>
    </row>
    <row r="25" spans="2:15" ht="21" customHeight="1" x14ac:dyDescent="0.2">
      <c r="B25" s="474">
        <v>0.54166666666666663</v>
      </c>
      <c r="C25" s="19">
        <v>4</v>
      </c>
      <c r="D25" s="483">
        <v>56</v>
      </c>
      <c r="E25" s="484"/>
      <c r="F25" s="485"/>
      <c r="G25" s="483"/>
      <c r="H25" s="484"/>
      <c r="I25" s="485"/>
      <c r="L25" s="41" t="s">
        <v>113</v>
      </c>
      <c r="M25" s="98" t="s">
        <v>254</v>
      </c>
      <c r="O25" s="56"/>
    </row>
    <row r="26" spans="2:15" ht="21" customHeight="1" x14ac:dyDescent="0.2">
      <c r="B26" s="475"/>
      <c r="C26" s="20" t="s">
        <v>48</v>
      </c>
      <c r="D26" s="38" t="s">
        <v>42</v>
      </c>
      <c r="E26" s="36" t="s">
        <v>0</v>
      </c>
      <c r="F26" s="76" t="s">
        <v>39</v>
      </c>
      <c r="G26" s="38"/>
      <c r="H26" s="36" t="s">
        <v>0</v>
      </c>
      <c r="I26" s="76"/>
      <c r="J26" s="34"/>
      <c r="N26" s="56"/>
      <c r="O26" s="56"/>
    </row>
    <row r="27" spans="2:15" ht="21" customHeight="1" x14ac:dyDescent="0.2">
      <c r="B27" s="475"/>
      <c r="C27" s="20" t="s">
        <v>55</v>
      </c>
      <c r="D27" s="561" t="s">
        <v>234</v>
      </c>
      <c r="E27" s="562"/>
      <c r="F27" s="563"/>
      <c r="G27" s="561"/>
      <c r="H27" s="562"/>
      <c r="I27" s="563"/>
      <c r="L27" s="58"/>
      <c r="N27" s="56"/>
      <c r="O27" s="56"/>
    </row>
    <row r="28" spans="2:15" ht="21" customHeight="1" x14ac:dyDescent="0.2">
      <c r="B28" s="475"/>
      <c r="C28" s="20" t="s">
        <v>49</v>
      </c>
      <c r="D28" s="135" t="s">
        <v>230</v>
      </c>
      <c r="E28" s="36" t="s">
        <v>50</v>
      </c>
      <c r="F28" s="76" t="s">
        <v>43</v>
      </c>
      <c r="G28" s="39"/>
      <c r="H28" s="36" t="s">
        <v>50</v>
      </c>
      <c r="I28" s="37"/>
      <c r="L28" s="56"/>
      <c r="N28" s="56"/>
      <c r="O28" s="56"/>
    </row>
    <row r="29" spans="2:15" ht="21" customHeight="1" thickBot="1" x14ac:dyDescent="0.25">
      <c r="B29" s="476"/>
      <c r="C29" s="21" t="s">
        <v>51</v>
      </c>
      <c r="D29" s="22">
        <v>23</v>
      </c>
      <c r="E29" s="23" t="s">
        <v>52</v>
      </c>
      <c r="F29" s="24">
        <v>46</v>
      </c>
      <c r="G29" s="22"/>
      <c r="H29" s="23" t="s">
        <v>52</v>
      </c>
      <c r="I29" s="24"/>
      <c r="L29" s="96" t="s">
        <v>115</v>
      </c>
      <c r="M29" s="85"/>
      <c r="O29" s="56"/>
    </row>
    <row r="30" spans="2:15" ht="21" customHeight="1" x14ac:dyDescent="0.2">
      <c r="B30" s="474">
        <v>0.59027777777777779</v>
      </c>
      <c r="C30" s="19">
        <v>5</v>
      </c>
      <c r="D30" s="483">
        <v>36</v>
      </c>
      <c r="E30" s="484"/>
      <c r="F30" s="485"/>
      <c r="G30" s="483"/>
      <c r="H30" s="484"/>
      <c r="I30" s="485"/>
      <c r="L30" s="94" t="s">
        <v>248</v>
      </c>
      <c r="M30" s="85"/>
      <c r="O30" s="56"/>
    </row>
    <row r="31" spans="2:15" ht="21" customHeight="1" x14ac:dyDescent="0.2">
      <c r="B31" s="475"/>
      <c r="C31" s="20" t="s">
        <v>48</v>
      </c>
      <c r="D31" s="38" t="s">
        <v>1</v>
      </c>
      <c r="E31" s="36" t="s">
        <v>0</v>
      </c>
      <c r="F31" s="76" t="s">
        <v>43</v>
      </c>
      <c r="G31" s="38"/>
      <c r="H31" s="36" t="s">
        <v>0</v>
      </c>
      <c r="I31" s="76"/>
      <c r="L31" s="94"/>
      <c r="M31" s="85" t="s">
        <v>249</v>
      </c>
      <c r="O31" s="56"/>
    </row>
    <row r="32" spans="2:15" ht="21" customHeight="1" x14ac:dyDescent="0.2">
      <c r="B32" s="475"/>
      <c r="C32" s="20" t="s">
        <v>55</v>
      </c>
      <c r="D32" s="537" t="s">
        <v>278</v>
      </c>
      <c r="E32" s="538"/>
      <c r="F32" s="539"/>
      <c r="G32" s="561"/>
      <c r="H32" s="562"/>
      <c r="I32" s="563"/>
      <c r="L32" s="94"/>
      <c r="M32" s="94" t="s">
        <v>250</v>
      </c>
      <c r="N32" s="56"/>
      <c r="O32" s="56"/>
    </row>
    <row r="33" spans="2:15" ht="21" customHeight="1" x14ac:dyDescent="0.2">
      <c r="B33" s="475"/>
      <c r="C33" s="20" t="s">
        <v>49</v>
      </c>
      <c r="D33" s="38" t="s">
        <v>39</v>
      </c>
      <c r="E33" s="36" t="s">
        <v>50</v>
      </c>
      <c r="F33" s="76" t="s">
        <v>234</v>
      </c>
      <c r="G33" s="39"/>
      <c r="H33" s="36" t="s">
        <v>50</v>
      </c>
      <c r="I33" s="37"/>
      <c r="L33" s="85"/>
      <c r="M33" s="94" t="s">
        <v>106</v>
      </c>
      <c r="N33" s="56"/>
      <c r="O33" s="56"/>
    </row>
    <row r="34" spans="2:15" ht="21" customHeight="1" thickBot="1" x14ac:dyDescent="0.25">
      <c r="B34" s="476"/>
      <c r="C34" s="21" t="s">
        <v>51</v>
      </c>
      <c r="D34" s="22">
        <v>8</v>
      </c>
      <c r="E34" s="23" t="s">
        <v>52</v>
      </c>
      <c r="F34" s="24">
        <v>49</v>
      </c>
      <c r="G34" s="22"/>
      <c r="H34" s="23" t="s">
        <v>52</v>
      </c>
      <c r="I34" s="24"/>
      <c r="L34" s="85" t="s">
        <v>117</v>
      </c>
      <c r="M34" s="94"/>
      <c r="N34" s="56"/>
      <c r="O34" s="56"/>
    </row>
    <row r="35" spans="2:15" ht="21" customHeight="1" x14ac:dyDescent="0.2">
      <c r="B35" s="474">
        <v>0.63888888888888895</v>
      </c>
      <c r="C35" s="19">
        <v>6</v>
      </c>
      <c r="D35" s="483">
        <v>57</v>
      </c>
      <c r="E35" s="484"/>
      <c r="F35" s="485"/>
      <c r="G35" s="483"/>
      <c r="H35" s="484"/>
      <c r="I35" s="485"/>
      <c r="N35" s="56"/>
      <c r="O35" s="56"/>
    </row>
    <row r="36" spans="2:15" ht="21" customHeight="1" x14ac:dyDescent="0.2">
      <c r="B36" s="475"/>
      <c r="C36" s="20" t="s">
        <v>48</v>
      </c>
      <c r="D36" s="38" t="s">
        <v>39</v>
      </c>
      <c r="E36" s="36" t="s">
        <v>0</v>
      </c>
      <c r="F36" s="76" t="s">
        <v>234</v>
      </c>
      <c r="G36" s="38"/>
      <c r="H36" s="36" t="s">
        <v>0</v>
      </c>
      <c r="I36" s="76"/>
    </row>
    <row r="37" spans="2:15" ht="18.649999999999999" customHeight="1" x14ac:dyDescent="0.2">
      <c r="B37" s="475"/>
      <c r="C37" s="20" t="s">
        <v>55</v>
      </c>
      <c r="D37" s="537" t="s">
        <v>214</v>
      </c>
      <c r="E37" s="538"/>
      <c r="F37" s="539"/>
      <c r="G37" s="561"/>
      <c r="H37" s="562"/>
      <c r="I37" s="563"/>
    </row>
    <row r="38" spans="2:15" ht="18.649999999999999" customHeight="1" x14ac:dyDescent="0.2">
      <c r="B38" s="475"/>
      <c r="C38" s="20" t="s">
        <v>49</v>
      </c>
      <c r="D38" s="38" t="s">
        <v>1</v>
      </c>
      <c r="E38" s="36" t="s">
        <v>50</v>
      </c>
      <c r="F38" s="76" t="s">
        <v>42</v>
      </c>
      <c r="G38" s="39"/>
      <c r="H38" s="36" t="s">
        <v>50</v>
      </c>
      <c r="I38" s="37"/>
    </row>
    <row r="39" spans="2:15" ht="18" customHeight="1" thickBot="1" x14ac:dyDescent="0.25">
      <c r="B39" s="476"/>
      <c r="C39" s="21" t="s">
        <v>51</v>
      </c>
      <c r="D39" s="22">
        <v>59</v>
      </c>
      <c r="E39" s="23" t="s">
        <v>52</v>
      </c>
      <c r="F39" s="24">
        <v>23</v>
      </c>
      <c r="G39" s="22"/>
      <c r="H39" s="23" t="s">
        <v>52</v>
      </c>
      <c r="I39" s="24"/>
    </row>
  </sheetData>
  <mergeCells count="33">
    <mergeCell ref="B35:B39"/>
    <mergeCell ref="D35:F35"/>
    <mergeCell ref="G35:I35"/>
    <mergeCell ref="D37:F37"/>
    <mergeCell ref="G37:I37"/>
    <mergeCell ref="A1:J1"/>
    <mergeCell ref="D9:F9"/>
    <mergeCell ref="G9:I9"/>
    <mergeCell ref="B10:B14"/>
    <mergeCell ref="D10:F10"/>
    <mergeCell ref="D12:F12"/>
    <mergeCell ref="G12:I12"/>
    <mergeCell ref="B20:B24"/>
    <mergeCell ref="D20:F20"/>
    <mergeCell ref="G10:I10"/>
    <mergeCell ref="D22:F22"/>
    <mergeCell ref="G22:I22"/>
    <mergeCell ref="D15:F15"/>
    <mergeCell ref="B15:B19"/>
    <mergeCell ref="G20:I20"/>
    <mergeCell ref="G15:I15"/>
    <mergeCell ref="D17:F17"/>
    <mergeCell ref="G17:I17"/>
    <mergeCell ref="B30:B34"/>
    <mergeCell ref="D30:F30"/>
    <mergeCell ref="G30:I30"/>
    <mergeCell ref="D32:F32"/>
    <mergeCell ref="G32:I32"/>
    <mergeCell ref="B25:B29"/>
    <mergeCell ref="D25:F25"/>
    <mergeCell ref="G25:I25"/>
    <mergeCell ref="D27:F27"/>
    <mergeCell ref="G27:I27"/>
  </mergeCells>
  <phoneticPr fontId="4"/>
  <pageMargins left="0.25" right="0.25" top="0.75" bottom="0.75" header="0.3" footer="0.3"/>
  <pageSetup paperSize="9" scale="64" orientation="landscape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S44"/>
  <sheetViews>
    <sheetView showGridLines="0" topLeftCell="A10" zoomScaleNormal="100" workbookViewId="0">
      <selection activeCell="F35" sqref="F35"/>
    </sheetView>
  </sheetViews>
  <sheetFormatPr defaultColWidth="9.90625" defaultRowHeight="13" x14ac:dyDescent="0.2"/>
  <cols>
    <col min="1" max="1" width="9" style="13" customWidth="1"/>
    <col min="2" max="2" width="14.453125" style="13" customWidth="1"/>
    <col min="3" max="3" width="12.6328125" style="13" customWidth="1"/>
    <col min="4" max="4" width="14.453125" style="15" customWidth="1"/>
    <col min="5" max="5" width="4.453125" style="15" customWidth="1"/>
    <col min="6" max="7" width="14.453125" style="15" customWidth="1"/>
    <col min="8" max="8" width="4.453125" style="15" customWidth="1"/>
    <col min="9" max="9" width="14.453125" style="15" customWidth="1"/>
    <col min="10" max="10" width="2.90625" style="13" customWidth="1"/>
    <col min="11" max="11" width="4.08984375" style="13" customWidth="1"/>
    <col min="12" max="12" width="4.6328125" style="13" customWidth="1"/>
    <col min="13" max="16384" width="9.90625" style="13"/>
  </cols>
  <sheetData>
    <row r="1" spans="1:15" ht="35.25" customHeight="1" x14ac:dyDescent="0.3">
      <c r="A1" s="489" t="s">
        <v>142</v>
      </c>
      <c r="B1" s="489"/>
      <c r="C1" s="489"/>
      <c r="D1" s="489"/>
      <c r="E1" s="489"/>
      <c r="F1" s="489"/>
      <c r="G1" s="489"/>
      <c r="H1" s="489"/>
      <c r="I1" s="489"/>
      <c r="J1" s="489"/>
    </row>
    <row r="2" spans="1:15" ht="24.75" customHeight="1" x14ac:dyDescent="0.2">
      <c r="A2" s="14"/>
      <c r="B2" s="14"/>
      <c r="C2" s="14"/>
      <c r="D2" s="14"/>
      <c r="E2" s="14"/>
      <c r="F2" s="14"/>
      <c r="G2" s="14"/>
      <c r="H2" s="14"/>
      <c r="I2" s="14"/>
      <c r="L2" s="58" t="s">
        <v>92</v>
      </c>
    </row>
    <row r="3" spans="1:15" ht="21" customHeight="1" x14ac:dyDescent="0.2">
      <c r="B3" s="13" t="s">
        <v>186</v>
      </c>
      <c r="C3" s="13" t="s">
        <v>188</v>
      </c>
      <c r="G3" s="15" t="s">
        <v>199</v>
      </c>
    </row>
    <row r="4" spans="1:15" ht="21" customHeight="1" x14ac:dyDescent="0.2">
      <c r="B4" s="13" t="s">
        <v>57</v>
      </c>
      <c r="G4" s="15" t="s">
        <v>198</v>
      </c>
      <c r="L4" s="41" t="s">
        <v>93</v>
      </c>
      <c r="M4" s="13" t="s">
        <v>183</v>
      </c>
    </row>
    <row r="5" spans="1:15" ht="21" customHeight="1" x14ac:dyDescent="0.2">
      <c r="B5" s="13" t="s">
        <v>283</v>
      </c>
      <c r="D5" s="13"/>
      <c r="E5" s="13"/>
      <c r="F5" s="13"/>
      <c r="G5" s="13"/>
      <c r="L5" s="41"/>
      <c r="M5" s="13" t="s">
        <v>94</v>
      </c>
    </row>
    <row r="6" spans="1:15" ht="21" customHeight="1" x14ac:dyDescent="0.2">
      <c r="B6" s="15" t="s">
        <v>58</v>
      </c>
      <c r="C6" s="15" t="s">
        <v>284</v>
      </c>
      <c r="L6" s="41"/>
      <c r="M6" s="13" t="s">
        <v>95</v>
      </c>
    </row>
    <row r="7" spans="1:15" ht="21" customHeight="1" x14ac:dyDescent="0.2">
      <c r="B7" s="13" t="s">
        <v>255</v>
      </c>
      <c r="D7" s="15" t="s">
        <v>153</v>
      </c>
      <c r="L7" s="41" t="s">
        <v>96</v>
      </c>
      <c r="M7" s="13" t="s">
        <v>98</v>
      </c>
    </row>
    <row r="8" spans="1:15" ht="18.75" customHeight="1" thickBot="1" x14ac:dyDescent="0.25">
      <c r="L8" s="41"/>
      <c r="M8" s="13" t="s">
        <v>97</v>
      </c>
    </row>
    <row r="9" spans="1:15" ht="21" customHeight="1" thickBot="1" x14ac:dyDescent="0.25">
      <c r="B9" s="17" t="s">
        <v>45</v>
      </c>
      <c r="C9" s="18"/>
      <c r="D9" s="490" t="s">
        <v>46</v>
      </c>
      <c r="E9" s="491"/>
      <c r="F9" s="492"/>
      <c r="G9" s="490" t="s">
        <v>47</v>
      </c>
      <c r="H9" s="491"/>
      <c r="I9" s="492"/>
      <c r="L9" s="41" t="s">
        <v>99</v>
      </c>
      <c r="M9" s="13" t="s">
        <v>100</v>
      </c>
    </row>
    <row r="10" spans="1:15" ht="20.25" customHeight="1" x14ac:dyDescent="0.2">
      <c r="B10" s="474">
        <v>0.41666666666666669</v>
      </c>
      <c r="C10" s="19">
        <v>1</v>
      </c>
      <c r="D10" s="477">
        <v>58</v>
      </c>
      <c r="E10" s="478"/>
      <c r="F10" s="479"/>
      <c r="G10" s="477"/>
      <c r="H10" s="478"/>
      <c r="I10" s="479"/>
      <c r="L10" s="41" t="s">
        <v>101</v>
      </c>
      <c r="M10" s="13" t="s">
        <v>109</v>
      </c>
    </row>
    <row r="11" spans="1:15" ht="21" customHeight="1" x14ac:dyDescent="0.2">
      <c r="B11" s="475"/>
      <c r="C11" s="20" t="s">
        <v>48</v>
      </c>
      <c r="D11" s="135" t="s">
        <v>36</v>
      </c>
      <c r="E11" s="36" t="s">
        <v>0</v>
      </c>
      <c r="F11" s="136" t="s">
        <v>225</v>
      </c>
      <c r="G11" s="135"/>
      <c r="H11" s="36" t="s">
        <v>0</v>
      </c>
      <c r="I11" s="136"/>
      <c r="L11" s="41"/>
      <c r="M11" s="13" t="s">
        <v>110</v>
      </c>
    </row>
    <row r="12" spans="1:15" ht="21" customHeight="1" x14ac:dyDescent="0.2">
      <c r="B12" s="475"/>
      <c r="C12" s="20" t="s">
        <v>55</v>
      </c>
      <c r="D12" s="534" t="s">
        <v>279</v>
      </c>
      <c r="E12" s="535"/>
      <c r="F12" s="536"/>
      <c r="G12" s="534"/>
      <c r="H12" s="535"/>
      <c r="I12" s="536"/>
      <c r="L12" s="41" t="s">
        <v>107</v>
      </c>
      <c r="M12" s="13" t="s">
        <v>118</v>
      </c>
    </row>
    <row r="13" spans="1:15" ht="21" customHeight="1" x14ac:dyDescent="0.2">
      <c r="B13" s="475"/>
      <c r="C13" s="20" t="s">
        <v>49</v>
      </c>
      <c r="D13" s="135" t="s">
        <v>206</v>
      </c>
      <c r="E13" s="36" t="s">
        <v>50</v>
      </c>
      <c r="F13" s="136" t="s">
        <v>235</v>
      </c>
      <c r="G13" s="134"/>
      <c r="H13" s="36" t="s">
        <v>50</v>
      </c>
      <c r="I13" s="37"/>
      <c r="L13" s="41" t="s">
        <v>111</v>
      </c>
      <c r="M13" s="13" t="s">
        <v>112</v>
      </c>
      <c r="N13" s="7"/>
    </row>
    <row r="14" spans="1:15" ht="21" customHeight="1" thickBot="1" x14ac:dyDescent="0.25">
      <c r="B14" s="476"/>
      <c r="C14" s="21" t="s">
        <v>51</v>
      </c>
      <c r="D14" s="22">
        <v>19</v>
      </c>
      <c r="E14" s="23" t="s">
        <v>52</v>
      </c>
      <c r="F14" s="24">
        <v>70</v>
      </c>
      <c r="G14" s="22"/>
      <c r="H14" s="23" t="s">
        <v>52</v>
      </c>
      <c r="I14" s="24"/>
      <c r="K14" s="40"/>
      <c r="L14" s="41"/>
      <c r="M14" s="13" t="s">
        <v>119</v>
      </c>
      <c r="O14" s="56"/>
    </row>
    <row r="15" spans="1:15" ht="21" customHeight="1" x14ac:dyDescent="0.2">
      <c r="B15" s="474">
        <v>0.46527777777777773</v>
      </c>
      <c r="C15" s="19">
        <v>2</v>
      </c>
      <c r="D15" s="477">
        <v>33</v>
      </c>
      <c r="E15" s="478"/>
      <c r="F15" s="479"/>
      <c r="G15" s="477"/>
      <c r="H15" s="478"/>
      <c r="I15" s="479"/>
      <c r="L15" s="41" t="s">
        <v>113</v>
      </c>
      <c r="M15" s="13" t="s">
        <v>114</v>
      </c>
    </row>
    <row r="16" spans="1:15" ht="21" customHeight="1" x14ac:dyDescent="0.2">
      <c r="B16" s="475"/>
      <c r="C16" s="20" t="s">
        <v>48</v>
      </c>
      <c r="D16" s="135" t="s">
        <v>206</v>
      </c>
      <c r="E16" s="36" t="s">
        <v>0</v>
      </c>
      <c r="F16" s="136" t="s">
        <v>235</v>
      </c>
      <c r="G16" s="135"/>
      <c r="H16" s="36" t="s">
        <v>0</v>
      </c>
      <c r="I16" s="136"/>
      <c r="N16" s="56"/>
      <c r="O16" s="56"/>
    </row>
    <row r="17" spans="2:19" ht="21" customHeight="1" x14ac:dyDescent="0.25">
      <c r="B17" s="475"/>
      <c r="C17" s="20" t="s">
        <v>55</v>
      </c>
      <c r="D17" s="534" t="s">
        <v>35</v>
      </c>
      <c r="E17" s="535"/>
      <c r="F17" s="536"/>
      <c r="G17" s="534"/>
      <c r="H17" s="535"/>
      <c r="I17" s="536"/>
      <c r="K17" s="32"/>
      <c r="L17" s="59" t="s">
        <v>187</v>
      </c>
      <c r="N17" s="56"/>
    </row>
    <row r="18" spans="2:19" ht="21" customHeight="1" x14ac:dyDescent="0.25">
      <c r="B18" s="475"/>
      <c r="C18" s="20" t="s">
        <v>49</v>
      </c>
      <c r="D18" s="135" t="s">
        <v>36</v>
      </c>
      <c r="E18" s="36" t="s">
        <v>50</v>
      </c>
      <c r="F18" s="136" t="s">
        <v>242</v>
      </c>
      <c r="G18" s="134"/>
      <c r="H18" s="36" t="s">
        <v>50</v>
      </c>
      <c r="I18" s="37"/>
      <c r="K18" s="33"/>
      <c r="N18" s="56"/>
    </row>
    <row r="19" spans="2:19" ht="21" customHeight="1" thickBot="1" x14ac:dyDescent="0.3">
      <c r="B19" s="476"/>
      <c r="C19" s="21" t="s">
        <v>51</v>
      </c>
      <c r="D19" s="22">
        <v>11</v>
      </c>
      <c r="E19" s="23" t="s">
        <v>52</v>
      </c>
      <c r="F19" s="24">
        <v>66</v>
      </c>
      <c r="G19" s="22"/>
      <c r="H19" s="23" t="s">
        <v>52</v>
      </c>
      <c r="I19" s="24"/>
      <c r="K19" s="31"/>
      <c r="L19" s="57" t="s">
        <v>102</v>
      </c>
      <c r="M19" s="7" t="s">
        <v>108</v>
      </c>
      <c r="N19" s="56"/>
    </row>
    <row r="20" spans="2:19" ht="21" customHeight="1" x14ac:dyDescent="0.2">
      <c r="B20" s="474">
        <v>0.51388888888888895</v>
      </c>
      <c r="C20" s="19">
        <v>3</v>
      </c>
      <c r="D20" s="477">
        <v>60</v>
      </c>
      <c r="E20" s="478"/>
      <c r="F20" s="479"/>
      <c r="G20" s="477"/>
      <c r="H20" s="478"/>
      <c r="I20" s="479"/>
      <c r="L20" s="57" t="s">
        <v>103</v>
      </c>
      <c r="M20" s="7" t="s">
        <v>120</v>
      </c>
      <c r="N20" s="56"/>
    </row>
    <row r="21" spans="2:19" ht="21" customHeight="1" x14ac:dyDescent="0.2">
      <c r="B21" s="475"/>
      <c r="C21" s="20" t="s">
        <v>48</v>
      </c>
      <c r="D21" s="135" t="s">
        <v>225</v>
      </c>
      <c r="E21" s="36" t="s">
        <v>0</v>
      </c>
      <c r="F21" s="136" t="s">
        <v>242</v>
      </c>
      <c r="G21" s="135"/>
      <c r="H21" s="36" t="s">
        <v>0</v>
      </c>
      <c r="I21" s="136"/>
      <c r="L21" s="57" t="s">
        <v>104</v>
      </c>
      <c r="M21" s="7" t="s">
        <v>121</v>
      </c>
      <c r="N21" s="56"/>
    </row>
    <row r="22" spans="2:19" ht="21" customHeight="1" x14ac:dyDescent="0.2">
      <c r="B22" s="475"/>
      <c r="C22" s="20" t="s">
        <v>55</v>
      </c>
      <c r="D22" s="534" t="s">
        <v>240</v>
      </c>
      <c r="E22" s="535"/>
      <c r="F22" s="536"/>
      <c r="G22" s="534"/>
      <c r="H22" s="535"/>
      <c r="I22" s="536"/>
      <c r="L22" s="57" t="s">
        <v>101</v>
      </c>
      <c r="M22" s="13" t="s">
        <v>116</v>
      </c>
    </row>
    <row r="23" spans="2:19" ht="21" customHeight="1" x14ac:dyDescent="0.2">
      <c r="B23" s="475"/>
      <c r="C23" s="20" t="s">
        <v>49</v>
      </c>
      <c r="D23" s="135" t="s">
        <v>235</v>
      </c>
      <c r="E23" s="36" t="s">
        <v>50</v>
      </c>
      <c r="F23" s="136" t="s">
        <v>35</v>
      </c>
      <c r="G23" s="134"/>
      <c r="H23" s="36" t="s">
        <v>50</v>
      </c>
      <c r="I23" s="37"/>
      <c r="L23" s="57" t="s">
        <v>285</v>
      </c>
      <c r="M23" s="98" t="s">
        <v>253</v>
      </c>
      <c r="O23" s="56"/>
    </row>
    <row r="24" spans="2:19" ht="21" customHeight="1" thickBot="1" x14ac:dyDescent="0.25">
      <c r="B24" s="476"/>
      <c r="C24" s="21" t="s">
        <v>51</v>
      </c>
      <c r="D24" s="22">
        <v>28</v>
      </c>
      <c r="E24" s="23" t="s">
        <v>52</v>
      </c>
      <c r="F24" s="24">
        <v>63</v>
      </c>
      <c r="G24" s="22"/>
      <c r="H24" s="23" t="s">
        <v>52</v>
      </c>
      <c r="I24" s="24"/>
      <c r="L24" s="41" t="s">
        <v>111</v>
      </c>
      <c r="M24" s="98" t="s">
        <v>254</v>
      </c>
      <c r="O24" s="56"/>
    </row>
    <row r="25" spans="2:19" ht="21" customHeight="1" x14ac:dyDescent="0.2">
      <c r="B25" s="474">
        <v>0.5625</v>
      </c>
      <c r="C25" s="19">
        <v>4</v>
      </c>
      <c r="D25" s="477">
        <v>38</v>
      </c>
      <c r="E25" s="478"/>
      <c r="F25" s="479"/>
      <c r="G25" s="477"/>
      <c r="H25" s="478"/>
      <c r="I25" s="479"/>
      <c r="L25" s="41"/>
      <c r="M25" s="7"/>
      <c r="O25" s="56"/>
    </row>
    <row r="26" spans="2:19" ht="21" customHeight="1" x14ac:dyDescent="0.2">
      <c r="B26" s="475"/>
      <c r="C26" s="20" t="s">
        <v>48</v>
      </c>
      <c r="D26" s="135" t="s">
        <v>235</v>
      </c>
      <c r="E26" s="36" t="s">
        <v>0</v>
      </c>
      <c r="F26" s="136" t="s">
        <v>35</v>
      </c>
      <c r="G26" s="135"/>
      <c r="H26" s="36" t="s">
        <v>0</v>
      </c>
      <c r="I26" s="136"/>
      <c r="J26" s="34"/>
      <c r="L26" s="146" t="s">
        <v>115</v>
      </c>
      <c r="M26" s="147"/>
      <c r="O26" s="56"/>
    </row>
    <row r="27" spans="2:19" ht="21" customHeight="1" x14ac:dyDescent="0.2">
      <c r="B27" s="475"/>
      <c r="C27" s="20" t="s">
        <v>55</v>
      </c>
      <c r="D27" s="534" t="s">
        <v>225</v>
      </c>
      <c r="E27" s="535"/>
      <c r="F27" s="536"/>
      <c r="G27" s="561"/>
      <c r="H27" s="562"/>
      <c r="I27" s="563"/>
      <c r="L27" s="94" t="s">
        <v>248</v>
      </c>
      <c r="M27" s="147"/>
      <c r="N27" s="94"/>
      <c r="O27" s="94"/>
      <c r="P27" s="147"/>
      <c r="Q27" s="147"/>
      <c r="R27" s="147"/>
      <c r="S27" s="147"/>
    </row>
    <row r="28" spans="2:19" ht="21" customHeight="1" x14ac:dyDescent="0.2">
      <c r="B28" s="475"/>
      <c r="C28" s="20" t="s">
        <v>49</v>
      </c>
      <c r="D28" s="135" t="s">
        <v>238</v>
      </c>
      <c r="E28" s="36" t="s">
        <v>50</v>
      </c>
      <c r="F28" s="136" t="s">
        <v>36</v>
      </c>
      <c r="G28" s="39"/>
      <c r="H28" s="36" t="s">
        <v>50</v>
      </c>
      <c r="I28" s="37"/>
      <c r="L28" s="94"/>
      <c r="M28" s="147" t="s">
        <v>249</v>
      </c>
      <c r="N28" s="94"/>
      <c r="O28" s="94"/>
      <c r="P28" s="147"/>
      <c r="Q28" s="147"/>
      <c r="R28" s="147"/>
      <c r="S28" s="147"/>
    </row>
    <row r="29" spans="2:19" ht="21" customHeight="1" thickBot="1" x14ac:dyDescent="0.25">
      <c r="B29" s="476"/>
      <c r="C29" s="21" t="s">
        <v>51</v>
      </c>
      <c r="D29" s="22">
        <v>90</v>
      </c>
      <c r="E29" s="23" t="s">
        <v>52</v>
      </c>
      <c r="F29" s="24">
        <v>12</v>
      </c>
      <c r="G29" s="22"/>
      <c r="H29" s="23" t="s">
        <v>52</v>
      </c>
      <c r="I29" s="24"/>
      <c r="L29" s="94"/>
      <c r="M29" s="94" t="s">
        <v>250</v>
      </c>
      <c r="N29" s="94"/>
      <c r="O29" s="94"/>
      <c r="P29" s="147"/>
      <c r="Q29" s="147"/>
      <c r="R29" s="147"/>
      <c r="S29" s="147"/>
    </row>
    <row r="30" spans="2:19" ht="21" customHeight="1" x14ac:dyDescent="0.2">
      <c r="B30" s="474">
        <v>0.61111111111111105</v>
      </c>
      <c r="C30" s="19">
        <v>5</v>
      </c>
      <c r="D30" s="477">
        <v>64</v>
      </c>
      <c r="E30" s="478"/>
      <c r="F30" s="479"/>
      <c r="G30" s="483"/>
      <c r="H30" s="484"/>
      <c r="I30" s="485"/>
      <c r="L30" s="147"/>
      <c r="M30" s="94" t="s">
        <v>106</v>
      </c>
      <c r="N30" s="94"/>
      <c r="O30" s="94"/>
      <c r="P30" s="147"/>
      <c r="Q30" s="147"/>
      <c r="R30" s="147"/>
      <c r="S30" s="147"/>
    </row>
    <row r="31" spans="2:19" ht="21" customHeight="1" x14ac:dyDescent="0.2">
      <c r="B31" s="475"/>
      <c r="C31" s="20" t="s">
        <v>48</v>
      </c>
      <c r="D31" s="135" t="s">
        <v>238</v>
      </c>
      <c r="E31" s="36" t="s">
        <v>0</v>
      </c>
      <c r="F31" s="136" t="s">
        <v>36</v>
      </c>
      <c r="G31" s="38"/>
      <c r="H31" s="36" t="s">
        <v>0</v>
      </c>
      <c r="I31" s="76"/>
      <c r="L31" s="147" t="s">
        <v>117</v>
      </c>
      <c r="M31" s="94"/>
      <c r="N31" s="147"/>
      <c r="O31" s="147"/>
      <c r="P31" s="147"/>
      <c r="Q31" s="147"/>
      <c r="R31" s="147"/>
      <c r="S31" s="147"/>
    </row>
    <row r="32" spans="2:19" ht="21" customHeight="1" x14ac:dyDescent="0.2">
      <c r="B32" s="475"/>
      <c r="C32" s="20" t="s">
        <v>55</v>
      </c>
      <c r="D32" s="534" t="s">
        <v>241</v>
      </c>
      <c r="E32" s="535"/>
      <c r="F32" s="536"/>
      <c r="G32" s="561"/>
      <c r="H32" s="562"/>
      <c r="I32" s="563"/>
      <c r="N32" s="147"/>
      <c r="O32" s="147"/>
      <c r="P32" s="147"/>
      <c r="Q32" s="147"/>
      <c r="R32" s="147"/>
      <c r="S32" s="147"/>
    </row>
    <row r="33" spans="2:15" ht="21" customHeight="1" x14ac:dyDescent="0.2">
      <c r="B33" s="475"/>
      <c r="C33" s="20" t="s">
        <v>49</v>
      </c>
      <c r="D33" s="135" t="s">
        <v>225</v>
      </c>
      <c r="E33" s="36" t="s">
        <v>50</v>
      </c>
      <c r="F33" s="144" t="s">
        <v>218</v>
      </c>
      <c r="G33" s="39"/>
      <c r="H33" s="36" t="s">
        <v>50</v>
      </c>
      <c r="I33" s="37"/>
      <c r="N33" s="56"/>
      <c r="O33" s="56"/>
    </row>
    <row r="34" spans="2:15" ht="21" customHeight="1" thickBot="1" x14ac:dyDescent="0.25">
      <c r="B34" s="476"/>
      <c r="C34" s="21" t="s">
        <v>51</v>
      </c>
      <c r="D34" s="22">
        <v>95</v>
      </c>
      <c r="E34" s="23" t="s">
        <v>52</v>
      </c>
      <c r="F34" s="24">
        <v>24</v>
      </c>
      <c r="G34" s="22"/>
      <c r="H34" s="23" t="s">
        <v>52</v>
      </c>
      <c r="I34" s="24"/>
      <c r="N34" s="56"/>
      <c r="O34" s="56"/>
    </row>
    <row r="35" spans="2:15" ht="21" customHeight="1" x14ac:dyDescent="0.2">
      <c r="C35" s="15"/>
      <c r="F35" s="13"/>
      <c r="G35" s="13"/>
      <c r="H35" s="13"/>
      <c r="I35" s="13"/>
      <c r="N35" s="56"/>
    </row>
    <row r="36" spans="2:15" ht="21" customHeight="1" x14ac:dyDescent="0.2">
      <c r="C36" s="15"/>
      <c r="F36" s="13"/>
      <c r="G36" s="13"/>
      <c r="H36" s="13"/>
      <c r="I36" s="13"/>
    </row>
    <row r="37" spans="2:15" ht="21" customHeight="1" x14ac:dyDescent="0.2">
      <c r="C37" s="15"/>
      <c r="I37" s="13"/>
    </row>
    <row r="38" spans="2:15" x14ac:dyDescent="0.2">
      <c r="C38" s="15"/>
      <c r="I38" s="13"/>
    </row>
    <row r="39" spans="2:15" ht="18" customHeight="1" x14ac:dyDescent="0.2">
      <c r="C39" s="15"/>
      <c r="I39" s="13"/>
    </row>
    <row r="40" spans="2:15" x14ac:dyDescent="0.2">
      <c r="C40" s="15"/>
      <c r="I40" s="13"/>
    </row>
    <row r="41" spans="2:15" x14ac:dyDescent="0.2">
      <c r="C41" s="15"/>
      <c r="I41" s="13"/>
    </row>
    <row r="42" spans="2:15" x14ac:dyDescent="0.2">
      <c r="C42" s="15"/>
      <c r="I42" s="13"/>
    </row>
    <row r="43" spans="2:15" x14ac:dyDescent="0.2">
      <c r="C43" s="15"/>
      <c r="I43" s="13"/>
    </row>
    <row r="44" spans="2:15" x14ac:dyDescent="0.2">
      <c r="C44" s="15"/>
      <c r="I44" s="13"/>
    </row>
  </sheetData>
  <mergeCells count="28">
    <mergeCell ref="A1:J1"/>
    <mergeCell ref="D9:F9"/>
    <mergeCell ref="G9:I9"/>
    <mergeCell ref="B10:B14"/>
    <mergeCell ref="D10:F10"/>
    <mergeCell ref="G15:I15"/>
    <mergeCell ref="D12:F12"/>
    <mergeCell ref="G12:I12"/>
    <mergeCell ref="G10:I10"/>
    <mergeCell ref="B20:B24"/>
    <mergeCell ref="D20:F20"/>
    <mergeCell ref="G20:I20"/>
    <mergeCell ref="D22:F22"/>
    <mergeCell ref="G22:I22"/>
    <mergeCell ref="B15:B19"/>
    <mergeCell ref="D15:F15"/>
    <mergeCell ref="D17:F17"/>
    <mergeCell ref="G17:I17"/>
    <mergeCell ref="B25:B29"/>
    <mergeCell ref="D25:F25"/>
    <mergeCell ref="G25:I25"/>
    <mergeCell ref="D27:F27"/>
    <mergeCell ref="G27:I27"/>
    <mergeCell ref="B30:B34"/>
    <mergeCell ref="D30:F30"/>
    <mergeCell ref="G30:I30"/>
    <mergeCell ref="D32:F32"/>
    <mergeCell ref="G32:I32"/>
  </mergeCells>
  <phoneticPr fontId="4"/>
  <pageMargins left="0.25" right="0.25" top="0.75" bottom="0.75" header="0.3" footer="0.3"/>
  <pageSetup paperSize="9" scale="71" orientation="landscape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O31"/>
  <sheetViews>
    <sheetView showGridLines="0" topLeftCell="A7" zoomScaleNormal="100" workbookViewId="0">
      <selection activeCell="I29" sqref="I29"/>
    </sheetView>
  </sheetViews>
  <sheetFormatPr defaultColWidth="9.90625" defaultRowHeight="13" x14ac:dyDescent="0.2"/>
  <cols>
    <col min="1" max="1" width="9" style="13" customWidth="1"/>
    <col min="2" max="2" width="14.453125" style="13" customWidth="1"/>
    <col min="3" max="3" width="12.6328125" style="13" customWidth="1"/>
    <col min="4" max="4" width="14.453125" style="15" customWidth="1"/>
    <col min="5" max="5" width="4.453125" style="15" customWidth="1"/>
    <col min="6" max="7" width="14.453125" style="15" customWidth="1"/>
    <col min="8" max="8" width="4.453125" style="15" customWidth="1"/>
    <col min="9" max="9" width="14.453125" style="15" customWidth="1"/>
    <col min="10" max="10" width="2.90625" style="13" customWidth="1"/>
    <col min="11" max="11" width="4.08984375" style="13" customWidth="1"/>
    <col min="12" max="12" width="4.6328125" style="13" customWidth="1"/>
    <col min="13" max="16384" width="9.90625" style="13"/>
  </cols>
  <sheetData>
    <row r="1" spans="1:15" ht="35.25" customHeight="1" x14ac:dyDescent="0.3">
      <c r="A1" s="489" t="s">
        <v>142</v>
      </c>
      <c r="B1" s="489"/>
      <c r="C1" s="489"/>
      <c r="D1" s="489"/>
      <c r="E1" s="489"/>
      <c r="F1" s="489"/>
      <c r="G1" s="489"/>
      <c r="H1" s="489"/>
      <c r="I1" s="489"/>
      <c r="J1" s="489"/>
    </row>
    <row r="2" spans="1:15" ht="24.75" customHeight="1" x14ac:dyDescent="0.2">
      <c r="A2" s="14"/>
      <c r="B2" s="14"/>
      <c r="C2" s="14"/>
      <c r="D2" s="14"/>
      <c r="E2" s="14"/>
      <c r="F2" s="14"/>
      <c r="G2" s="14"/>
      <c r="H2" s="14"/>
      <c r="I2" s="14"/>
      <c r="L2" s="96" t="s">
        <v>92</v>
      </c>
      <c r="M2" s="85"/>
    </row>
    <row r="3" spans="1:15" ht="21" customHeight="1" x14ac:dyDescent="0.2">
      <c r="B3" s="13" t="s">
        <v>190</v>
      </c>
      <c r="C3" s="85" t="s">
        <v>303</v>
      </c>
      <c r="I3" s="156" t="s">
        <v>189</v>
      </c>
      <c r="L3" s="85"/>
      <c r="M3" s="85"/>
    </row>
    <row r="4" spans="1:15" ht="21" customHeight="1" x14ac:dyDescent="0.2">
      <c r="B4" s="85" t="s">
        <v>305</v>
      </c>
      <c r="I4" s="155" t="s">
        <v>201</v>
      </c>
      <c r="L4" s="99" t="s">
        <v>93</v>
      </c>
      <c r="M4" s="85" t="s">
        <v>183</v>
      </c>
    </row>
    <row r="5" spans="1:15" ht="21" customHeight="1" x14ac:dyDescent="0.2">
      <c r="B5" s="16" t="s">
        <v>307</v>
      </c>
      <c r="L5" s="99"/>
      <c r="M5" s="85" t="s">
        <v>94</v>
      </c>
    </row>
    <row r="6" spans="1:15" ht="21" customHeight="1" x14ac:dyDescent="0.2">
      <c r="B6" s="85" t="s">
        <v>306</v>
      </c>
      <c r="L6" s="99"/>
      <c r="M6" s="85" t="s">
        <v>95</v>
      </c>
    </row>
    <row r="7" spans="1:15" ht="21" customHeight="1" x14ac:dyDescent="0.2">
      <c r="B7" s="13" t="s">
        <v>54</v>
      </c>
      <c r="D7" s="15" t="s">
        <v>308</v>
      </c>
      <c r="L7" s="99" t="s">
        <v>96</v>
      </c>
      <c r="M7" s="85" t="s">
        <v>98</v>
      </c>
    </row>
    <row r="8" spans="1:15" ht="18.75" customHeight="1" thickBot="1" x14ac:dyDescent="0.25">
      <c r="L8" s="99"/>
      <c r="M8" s="85" t="s">
        <v>97</v>
      </c>
    </row>
    <row r="9" spans="1:15" ht="21" customHeight="1" thickBot="1" x14ac:dyDescent="0.25">
      <c r="B9" s="17" t="s">
        <v>45</v>
      </c>
      <c r="C9" s="18"/>
      <c r="D9" s="490" t="s">
        <v>46</v>
      </c>
      <c r="E9" s="491"/>
      <c r="F9" s="492"/>
      <c r="G9" s="490" t="s">
        <v>47</v>
      </c>
      <c r="H9" s="491"/>
      <c r="I9" s="492"/>
      <c r="L9" s="99" t="s">
        <v>99</v>
      </c>
      <c r="M9" s="85" t="s">
        <v>100</v>
      </c>
    </row>
    <row r="10" spans="1:15" ht="20.25" customHeight="1" x14ac:dyDescent="0.2">
      <c r="B10" s="474">
        <v>0.41666666666666669</v>
      </c>
      <c r="C10" s="19">
        <v>1</v>
      </c>
      <c r="D10" s="577">
        <v>22</v>
      </c>
      <c r="E10" s="578"/>
      <c r="F10" s="579"/>
      <c r="G10" s="577">
        <v>30</v>
      </c>
      <c r="H10" s="578"/>
      <c r="I10" s="579"/>
      <c r="L10" s="99" t="s">
        <v>101</v>
      </c>
      <c r="M10" s="85" t="s">
        <v>109</v>
      </c>
    </row>
    <row r="11" spans="1:15" ht="21" customHeight="1" x14ac:dyDescent="0.2">
      <c r="B11" s="475"/>
      <c r="C11" s="20" t="s">
        <v>48</v>
      </c>
      <c r="D11" s="135" t="s">
        <v>236</v>
      </c>
      <c r="E11" s="36" t="s">
        <v>0</v>
      </c>
      <c r="F11" s="136" t="s">
        <v>217</v>
      </c>
      <c r="G11" s="135" t="s">
        <v>220</v>
      </c>
      <c r="H11" s="36" t="s">
        <v>0</v>
      </c>
      <c r="I11" s="136" t="s">
        <v>39</v>
      </c>
      <c r="L11" s="99"/>
      <c r="M11" s="85" t="s">
        <v>110</v>
      </c>
    </row>
    <row r="12" spans="1:15" ht="21" customHeight="1" x14ac:dyDescent="0.2">
      <c r="B12" s="475"/>
      <c r="C12" s="20" t="s">
        <v>55</v>
      </c>
      <c r="D12" s="540" t="s">
        <v>38</v>
      </c>
      <c r="E12" s="541"/>
      <c r="F12" s="542"/>
      <c r="G12" s="540" t="s">
        <v>216</v>
      </c>
      <c r="H12" s="541"/>
      <c r="I12" s="542"/>
      <c r="L12" s="99" t="s">
        <v>107</v>
      </c>
      <c r="M12" s="85" t="s">
        <v>118</v>
      </c>
    </row>
    <row r="13" spans="1:15" ht="21" customHeight="1" x14ac:dyDescent="0.2">
      <c r="B13" s="475"/>
      <c r="C13" s="20" t="s">
        <v>49</v>
      </c>
      <c r="D13" s="38" t="s">
        <v>38</v>
      </c>
      <c r="E13" s="36" t="s">
        <v>50</v>
      </c>
      <c r="F13" s="76" t="s">
        <v>39</v>
      </c>
      <c r="G13" s="38" t="s">
        <v>216</v>
      </c>
      <c r="H13" s="36" t="s">
        <v>50</v>
      </c>
      <c r="I13" s="76" t="s">
        <v>234</v>
      </c>
      <c r="L13" s="99" t="s">
        <v>111</v>
      </c>
      <c r="M13" s="85" t="s">
        <v>112</v>
      </c>
      <c r="N13" s="7"/>
    </row>
    <row r="14" spans="1:15" ht="21" customHeight="1" thickBot="1" x14ac:dyDescent="0.25">
      <c r="B14" s="476"/>
      <c r="C14" s="21" t="s">
        <v>51</v>
      </c>
      <c r="D14" s="22">
        <v>20</v>
      </c>
      <c r="E14" s="23" t="s">
        <v>52</v>
      </c>
      <c r="F14" s="24">
        <v>59</v>
      </c>
      <c r="G14" s="22">
        <v>49</v>
      </c>
      <c r="H14" s="23" t="s">
        <v>52</v>
      </c>
      <c r="I14" s="24">
        <v>27</v>
      </c>
      <c r="K14" s="40"/>
      <c r="L14" s="99"/>
      <c r="M14" s="85" t="s">
        <v>119</v>
      </c>
      <c r="O14" s="56"/>
    </row>
    <row r="15" spans="1:15" ht="21" customHeight="1" x14ac:dyDescent="0.2">
      <c r="B15" s="474">
        <v>0.46527777777777773</v>
      </c>
      <c r="C15" s="19">
        <v>2</v>
      </c>
      <c r="D15" s="574">
        <v>47</v>
      </c>
      <c r="E15" s="575"/>
      <c r="F15" s="576"/>
      <c r="G15" s="574">
        <v>54</v>
      </c>
      <c r="H15" s="575"/>
      <c r="I15" s="576"/>
      <c r="L15" s="99" t="s">
        <v>113</v>
      </c>
      <c r="M15" s="85" t="s">
        <v>114</v>
      </c>
    </row>
    <row r="16" spans="1:15" ht="21" customHeight="1" x14ac:dyDescent="0.2">
      <c r="B16" s="475"/>
      <c r="C16" s="20" t="s">
        <v>48</v>
      </c>
      <c r="D16" s="38" t="s">
        <v>38</v>
      </c>
      <c r="E16" s="36" t="s">
        <v>0</v>
      </c>
      <c r="F16" s="76" t="s">
        <v>39</v>
      </c>
      <c r="G16" s="38" t="s">
        <v>216</v>
      </c>
      <c r="H16" s="36" t="s">
        <v>0</v>
      </c>
      <c r="I16" s="76" t="s">
        <v>234</v>
      </c>
      <c r="L16" s="85"/>
      <c r="M16" s="85"/>
      <c r="N16" s="56"/>
      <c r="O16" s="56"/>
    </row>
    <row r="17" spans="2:15" ht="21" customHeight="1" x14ac:dyDescent="0.25">
      <c r="B17" s="475"/>
      <c r="C17" s="20" t="s">
        <v>55</v>
      </c>
      <c r="D17" s="570" t="s">
        <v>217</v>
      </c>
      <c r="E17" s="571"/>
      <c r="F17" s="572"/>
      <c r="G17" s="570" t="s">
        <v>39</v>
      </c>
      <c r="H17" s="571"/>
      <c r="I17" s="572"/>
      <c r="K17" s="32"/>
      <c r="L17" s="103" t="s">
        <v>304</v>
      </c>
      <c r="M17" s="85"/>
      <c r="N17" s="56"/>
    </row>
    <row r="18" spans="2:15" ht="21" customHeight="1" x14ac:dyDescent="0.25">
      <c r="B18" s="475"/>
      <c r="C18" s="20" t="s">
        <v>49</v>
      </c>
      <c r="D18" s="135" t="s">
        <v>236</v>
      </c>
      <c r="E18" s="36" t="s">
        <v>50</v>
      </c>
      <c r="F18" s="136" t="s">
        <v>217</v>
      </c>
      <c r="G18" s="135" t="s">
        <v>220</v>
      </c>
      <c r="H18" s="36" t="s">
        <v>50</v>
      </c>
      <c r="I18" s="136" t="s">
        <v>39</v>
      </c>
      <c r="K18" s="33"/>
      <c r="L18" s="85"/>
      <c r="M18" s="85"/>
      <c r="N18" s="56"/>
    </row>
    <row r="19" spans="2:15" ht="21" customHeight="1" thickBot="1" x14ac:dyDescent="0.3">
      <c r="B19" s="476"/>
      <c r="C19" s="21" t="s">
        <v>51</v>
      </c>
      <c r="D19" s="22">
        <v>19</v>
      </c>
      <c r="E19" s="23" t="s">
        <v>52</v>
      </c>
      <c r="F19" s="24">
        <v>34</v>
      </c>
      <c r="G19" s="22">
        <v>47</v>
      </c>
      <c r="H19" s="23" t="s">
        <v>52</v>
      </c>
      <c r="I19" s="24">
        <v>24</v>
      </c>
      <c r="K19" s="31"/>
      <c r="L19" s="100" t="s">
        <v>102</v>
      </c>
      <c r="M19" s="98" t="s">
        <v>251</v>
      </c>
      <c r="N19" s="56"/>
    </row>
    <row r="20" spans="2:15" ht="21" customHeight="1" x14ac:dyDescent="0.2">
      <c r="B20" s="474">
        <v>0.51388888888888895</v>
      </c>
      <c r="C20" s="19">
        <v>3</v>
      </c>
      <c r="D20" s="577">
        <v>23</v>
      </c>
      <c r="E20" s="578"/>
      <c r="F20" s="579"/>
      <c r="G20" s="577">
        <v>29</v>
      </c>
      <c r="H20" s="578"/>
      <c r="I20" s="579"/>
      <c r="L20" s="100" t="s">
        <v>103</v>
      </c>
      <c r="M20" s="85" t="s">
        <v>116</v>
      </c>
      <c r="N20" s="56"/>
    </row>
    <row r="21" spans="2:15" ht="21" customHeight="1" x14ac:dyDescent="0.2">
      <c r="B21" s="475"/>
      <c r="C21" s="20" t="s">
        <v>48</v>
      </c>
      <c r="D21" s="135" t="s">
        <v>39</v>
      </c>
      <c r="E21" s="36" t="s">
        <v>0</v>
      </c>
      <c r="F21" s="136" t="s">
        <v>236</v>
      </c>
      <c r="G21" s="135" t="s">
        <v>217</v>
      </c>
      <c r="H21" s="36" t="s">
        <v>0</v>
      </c>
      <c r="I21" s="136" t="s">
        <v>220</v>
      </c>
      <c r="L21" s="100" t="s">
        <v>104</v>
      </c>
      <c r="M21" s="85" t="s">
        <v>294</v>
      </c>
      <c r="N21" s="56"/>
    </row>
    <row r="22" spans="2:15" ht="21" customHeight="1" x14ac:dyDescent="0.2">
      <c r="B22" s="475"/>
      <c r="C22" s="20" t="s">
        <v>55</v>
      </c>
      <c r="D22" s="540" t="s">
        <v>234</v>
      </c>
      <c r="E22" s="541"/>
      <c r="F22" s="542"/>
      <c r="G22" s="540" t="s">
        <v>39</v>
      </c>
      <c r="H22" s="541"/>
      <c r="I22" s="542"/>
      <c r="L22" s="100" t="s">
        <v>101</v>
      </c>
      <c r="M22" s="98" t="s">
        <v>252</v>
      </c>
    </row>
    <row r="23" spans="2:15" ht="21" customHeight="1" x14ac:dyDescent="0.2">
      <c r="B23" s="475"/>
      <c r="C23" s="20" t="s">
        <v>49</v>
      </c>
      <c r="D23" s="38" t="s">
        <v>234</v>
      </c>
      <c r="E23" s="36" t="s">
        <v>50</v>
      </c>
      <c r="F23" s="76" t="s">
        <v>38</v>
      </c>
      <c r="G23" s="38" t="s">
        <v>39</v>
      </c>
      <c r="H23" s="36" t="s">
        <v>50</v>
      </c>
      <c r="I23" s="76" t="s">
        <v>216</v>
      </c>
      <c r="L23" s="100" t="s">
        <v>107</v>
      </c>
      <c r="M23" s="98" t="s">
        <v>253</v>
      </c>
      <c r="O23" s="56"/>
    </row>
    <row r="24" spans="2:15" ht="21" customHeight="1" thickBot="1" x14ac:dyDescent="0.25">
      <c r="B24" s="476"/>
      <c r="C24" s="21" t="s">
        <v>51</v>
      </c>
      <c r="D24" s="22">
        <v>48</v>
      </c>
      <c r="E24" s="23" t="s">
        <v>52</v>
      </c>
      <c r="F24" s="24">
        <v>26</v>
      </c>
      <c r="G24" s="22">
        <v>32</v>
      </c>
      <c r="H24" s="23" t="s">
        <v>52</v>
      </c>
      <c r="I24" s="24">
        <v>22</v>
      </c>
      <c r="L24" s="99" t="s">
        <v>111</v>
      </c>
      <c r="M24" s="98" t="s">
        <v>254</v>
      </c>
      <c r="O24" s="56"/>
    </row>
    <row r="25" spans="2:15" ht="21" customHeight="1" x14ac:dyDescent="0.2">
      <c r="B25" s="474">
        <v>0.5625</v>
      </c>
      <c r="C25" s="19">
        <v>4</v>
      </c>
      <c r="D25" s="574">
        <v>50</v>
      </c>
      <c r="E25" s="575"/>
      <c r="F25" s="576"/>
      <c r="G25" s="574">
        <v>51</v>
      </c>
      <c r="H25" s="575"/>
      <c r="I25" s="576"/>
      <c r="L25" s="85"/>
      <c r="M25" s="98"/>
      <c r="O25" s="56"/>
    </row>
    <row r="26" spans="2:15" ht="21" customHeight="1" x14ac:dyDescent="0.2">
      <c r="B26" s="475"/>
      <c r="C26" s="20" t="s">
        <v>48</v>
      </c>
      <c r="D26" s="38" t="s">
        <v>234</v>
      </c>
      <c r="E26" s="36" t="s">
        <v>0</v>
      </c>
      <c r="F26" s="76" t="s">
        <v>38</v>
      </c>
      <c r="G26" s="38" t="s">
        <v>39</v>
      </c>
      <c r="H26" s="36" t="s">
        <v>0</v>
      </c>
      <c r="I26" s="76" t="s">
        <v>216</v>
      </c>
      <c r="J26" s="34"/>
      <c r="L26" s="96" t="s">
        <v>115</v>
      </c>
      <c r="M26" s="85"/>
      <c r="O26" s="56"/>
    </row>
    <row r="27" spans="2:15" ht="21" customHeight="1" x14ac:dyDescent="0.2">
      <c r="B27" s="475"/>
      <c r="C27" s="20" t="s">
        <v>55</v>
      </c>
      <c r="D27" s="570" t="s">
        <v>236</v>
      </c>
      <c r="E27" s="571"/>
      <c r="F27" s="572"/>
      <c r="G27" s="570" t="s">
        <v>220</v>
      </c>
      <c r="H27" s="571"/>
      <c r="I27" s="572"/>
      <c r="L27" s="94" t="s">
        <v>248</v>
      </c>
      <c r="M27" s="85"/>
      <c r="O27" s="56"/>
    </row>
    <row r="28" spans="2:15" ht="21" customHeight="1" x14ac:dyDescent="0.2">
      <c r="B28" s="475"/>
      <c r="C28" s="20" t="s">
        <v>49</v>
      </c>
      <c r="D28" s="135" t="s">
        <v>39</v>
      </c>
      <c r="E28" s="36" t="s">
        <v>50</v>
      </c>
      <c r="F28" s="136" t="s">
        <v>236</v>
      </c>
      <c r="G28" s="135" t="s">
        <v>217</v>
      </c>
      <c r="H28" s="36" t="s">
        <v>50</v>
      </c>
      <c r="I28" s="136" t="s">
        <v>220</v>
      </c>
      <c r="L28" s="94"/>
      <c r="M28" s="85" t="s">
        <v>249</v>
      </c>
      <c r="N28" s="56"/>
      <c r="O28" s="56"/>
    </row>
    <row r="29" spans="2:15" ht="21" customHeight="1" thickBot="1" x14ac:dyDescent="0.25">
      <c r="B29" s="476"/>
      <c r="C29" s="21" t="s">
        <v>51</v>
      </c>
      <c r="D29" s="22">
        <v>33</v>
      </c>
      <c r="E29" s="23" t="s">
        <v>52</v>
      </c>
      <c r="F29" s="24">
        <v>42</v>
      </c>
      <c r="G29" s="22">
        <v>27</v>
      </c>
      <c r="H29" s="23" t="s">
        <v>52</v>
      </c>
      <c r="I29" s="24">
        <v>40</v>
      </c>
      <c r="L29" s="94"/>
      <c r="M29" s="94" t="s">
        <v>250</v>
      </c>
      <c r="N29" s="56"/>
      <c r="O29" s="56"/>
    </row>
    <row r="30" spans="2:15" x14ac:dyDescent="0.2">
      <c r="L30" s="85"/>
      <c r="M30" s="94" t="s">
        <v>106</v>
      </c>
    </row>
    <row r="31" spans="2:15" x14ac:dyDescent="0.2">
      <c r="L31" s="85" t="s">
        <v>117</v>
      </c>
      <c r="M31" s="94"/>
    </row>
  </sheetData>
  <mergeCells count="23">
    <mergeCell ref="A1:J1"/>
    <mergeCell ref="D9:F9"/>
    <mergeCell ref="G9:I9"/>
    <mergeCell ref="B10:B14"/>
    <mergeCell ref="D10:F10"/>
    <mergeCell ref="G10:I10"/>
    <mergeCell ref="D12:F12"/>
    <mergeCell ref="G12:I12"/>
    <mergeCell ref="B20:B24"/>
    <mergeCell ref="D20:F20"/>
    <mergeCell ref="G20:I20"/>
    <mergeCell ref="D22:F22"/>
    <mergeCell ref="G22:I22"/>
    <mergeCell ref="B15:B19"/>
    <mergeCell ref="D15:F15"/>
    <mergeCell ref="G15:I15"/>
    <mergeCell ref="D17:F17"/>
    <mergeCell ref="G17:I17"/>
    <mergeCell ref="B25:B29"/>
    <mergeCell ref="D25:F25"/>
    <mergeCell ref="G25:I25"/>
    <mergeCell ref="D27:F27"/>
    <mergeCell ref="G27:I27"/>
  </mergeCells>
  <phoneticPr fontId="4"/>
  <pageMargins left="0.25" right="0.25" top="0.75" bottom="0.75" header="0.3" footer="0.3"/>
  <pageSetup paperSize="9" scale="75" orientation="landscape" horizontalDpi="4294967293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O44"/>
  <sheetViews>
    <sheetView showGridLines="0" zoomScale="90" zoomScaleNormal="90" workbookViewId="0">
      <selection activeCell="C51" sqref="C51"/>
    </sheetView>
  </sheetViews>
  <sheetFormatPr defaultColWidth="9.90625" defaultRowHeight="13" x14ac:dyDescent="0.2"/>
  <cols>
    <col min="1" max="1" width="9" style="13" customWidth="1"/>
    <col min="2" max="2" width="14.453125" style="13" customWidth="1"/>
    <col min="3" max="3" width="12.6328125" style="13" customWidth="1"/>
    <col min="4" max="4" width="14.453125" style="15" customWidth="1"/>
    <col min="5" max="5" width="4.453125" style="15" customWidth="1"/>
    <col min="6" max="7" width="14.453125" style="15" customWidth="1"/>
    <col min="8" max="8" width="4.453125" style="15" customWidth="1"/>
    <col min="9" max="9" width="14.453125" style="15" customWidth="1"/>
    <col min="10" max="10" width="2.90625" style="13" customWidth="1"/>
    <col min="11" max="11" width="4.08984375" style="13" customWidth="1"/>
    <col min="12" max="12" width="4.6328125" style="13" customWidth="1"/>
    <col min="13" max="16384" width="9.90625" style="13"/>
  </cols>
  <sheetData>
    <row r="1" spans="1:15" ht="35.25" customHeight="1" x14ac:dyDescent="0.3">
      <c r="A1" s="489" t="s">
        <v>142</v>
      </c>
      <c r="B1" s="489"/>
      <c r="C1" s="489"/>
      <c r="D1" s="489"/>
      <c r="E1" s="489"/>
      <c r="F1" s="489"/>
      <c r="G1" s="489"/>
      <c r="H1" s="489"/>
      <c r="I1" s="489"/>
      <c r="J1" s="489"/>
    </row>
    <row r="2" spans="1:15" ht="24.75" customHeight="1" x14ac:dyDescent="0.2">
      <c r="A2" s="14"/>
      <c r="B2" s="14"/>
      <c r="C2" s="14"/>
      <c r="D2" s="14"/>
      <c r="E2" s="14"/>
      <c r="F2" s="14"/>
      <c r="G2" s="14"/>
      <c r="H2" s="14"/>
      <c r="I2" s="14"/>
    </row>
    <row r="3" spans="1:15" ht="21" customHeight="1" x14ac:dyDescent="0.2">
      <c r="B3" s="147" t="s">
        <v>190</v>
      </c>
      <c r="C3" s="147" t="s">
        <v>191</v>
      </c>
      <c r="D3" s="148"/>
      <c r="E3" s="148"/>
      <c r="F3" s="148"/>
      <c r="G3" s="148" t="s">
        <v>199</v>
      </c>
      <c r="H3" s="148"/>
      <c r="I3" s="148"/>
    </row>
    <row r="4" spans="1:15" ht="21" customHeight="1" x14ac:dyDescent="0.2">
      <c r="B4" s="147" t="s">
        <v>57</v>
      </c>
      <c r="C4" s="147"/>
      <c r="D4" s="148"/>
      <c r="E4" s="148"/>
      <c r="F4" s="148"/>
      <c r="G4" s="148" t="s">
        <v>198</v>
      </c>
      <c r="H4" s="148"/>
      <c r="I4" s="148"/>
    </row>
    <row r="5" spans="1:15" ht="21" customHeight="1" x14ac:dyDescent="0.2">
      <c r="B5" s="149" t="s">
        <v>56</v>
      </c>
      <c r="C5" s="147"/>
      <c r="D5" s="148" t="s">
        <v>286</v>
      </c>
      <c r="E5" s="148"/>
      <c r="F5" s="148"/>
      <c r="G5" s="148"/>
      <c r="H5" s="148"/>
      <c r="I5" s="148"/>
    </row>
    <row r="6" spans="1:15" ht="21" customHeight="1" x14ac:dyDescent="0.2">
      <c r="B6" s="147" t="s">
        <v>58</v>
      </c>
      <c r="C6" s="147"/>
      <c r="D6" s="150" t="s">
        <v>287</v>
      </c>
      <c r="E6" s="148"/>
      <c r="F6" s="148"/>
      <c r="G6" s="148"/>
      <c r="H6" s="148"/>
      <c r="I6" s="148"/>
    </row>
    <row r="7" spans="1:15" ht="21" customHeight="1" x14ac:dyDescent="0.2">
      <c r="B7" s="147" t="s">
        <v>255</v>
      </c>
      <c r="C7" s="147"/>
      <c r="D7" s="150" t="s">
        <v>288</v>
      </c>
      <c r="E7" s="148"/>
      <c r="F7" s="148"/>
      <c r="G7" s="148"/>
      <c r="H7" s="148"/>
      <c r="I7" s="148"/>
    </row>
    <row r="8" spans="1:15" ht="18.75" customHeight="1" thickBot="1" x14ac:dyDescent="0.25"/>
    <row r="9" spans="1:15" ht="21" customHeight="1" thickBot="1" x14ac:dyDescent="0.25">
      <c r="B9" s="17" t="s">
        <v>45</v>
      </c>
      <c r="C9" s="18"/>
      <c r="D9" s="490" t="s">
        <v>46</v>
      </c>
      <c r="E9" s="491"/>
      <c r="F9" s="492"/>
      <c r="G9" s="490" t="s">
        <v>47</v>
      </c>
      <c r="H9" s="491"/>
      <c r="I9" s="492"/>
      <c r="L9" s="58" t="s">
        <v>92</v>
      </c>
    </row>
    <row r="10" spans="1:15" ht="20.25" customHeight="1" x14ac:dyDescent="0.2">
      <c r="B10" s="474">
        <v>0.41666666666666669</v>
      </c>
      <c r="C10" s="19">
        <v>1</v>
      </c>
      <c r="D10" s="477">
        <v>42</v>
      </c>
      <c r="E10" s="478"/>
      <c r="F10" s="479"/>
      <c r="G10" s="483">
        <v>43</v>
      </c>
      <c r="H10" s="484"/>
      <c r="I10" s="485"/>
    </row>
    <row r="11" spans="1:15" ht="21" customHeight="1" x14ac:dyDescent="0.2">
      <c r="B11" s="475"/>
      <c r="C11" s="20" t="s">
        <v>48</v>
      </c>
      <c r="D11" s="135" t="s">
        <v>208</v>
      </c>
      <c r="E11" s="36" t="s">
        <v>0</v>
      </c>
      <c r="F11" s="136" t="s">
        <v>235</v>
      </c>
      <c r="G11" s="38" t="s">
        <v>40</v>
      </c>
      <c r="H11" s="36" t="s">
        <v>0</v>
      </c>
      <c r="I11" s="76" t="s">
        <v>35</v>
      </c>
      <c r="L11" s="41" t="s">
        <v>93</v>
      </c>
      <c r="M11" s="13" t="s">
        <v>183</v>
      </c>
    </row>
    <row r="12" spans="1:15" ht="21" customHeight="1" x14ac:dyDescent="0.2">
      <c r="B12" s="475"/>
      <c r="C12" s="20" t="s">
        <v>55</v>
      </c>
      <c r="D12" s="561" t="s">
        <v>226</v>
      </c>
      <c r="E12" s="562"/>
      <c r="F12" s="563"/>
      <c r="G12" s="537" t="s">
        <v>1</v>
      </c>
      <c r="H12" s="538"/>
      <c r="I12" s="539"/>
      <c r="L12" s="41"/>
      <c r="M12" s="13" t="s">
        <v>94</v>
      </c>
    </row>
    <row r="13" spans="1:15" ht="21" customHeight="1" x14ac:dyDescent="0.2">
      <c r="B13" s="475"/>
      <c r="C13" s="20" t="s">
        <v>49</v>
      </c>
      <c r="D13" s="135" t="s">
        <v>40</v>
      </c>
      <c r="E13" s="36" t="s">
        <v>50</v>
      </c>
      <c r="F13" s="136" t="s">
        <v>239</v>
      </c>
      <c r="G13" s="135" t="s">
        <v>225</v>
      </c>
      <c r="H13" s="36" t="s">
        <v>50</v>
      </c>
      <c r="I13" s="136" t="s">
        <v>232</v>
      </c>
      <c r="L13" s="41"/>
      <c r="M13" s="13" t="s">
        <v>95</v>
      </c>
    </row>
    <row r="14" spans="1:15" ht="21" customHeight="1" thickBot="1" x14ac:dyDescent="0.25">
      <c r="B14" s="476"/>
      <c r="C14" s="21" t="s">
        <v>51</v>
      </c>
      <c r="D14" s="22">
        <v>23</v>
      </c>
      <c r="E14" s="23" t="s">
        <v>52</v>
      </c>
      <c r="F14" s="24">
        <v>61</v>
      </c>
      <c r="G14" s="22">
        <v>20</v>
      </c>
      <c r="H14" s="23" t="s">
        <v>52</v>
      </c>
      <c r="I14" s="24">
        <v>0</v>
      </c>
      <c r="K14" s="40"/>
      <c r="L14" s="41" t="s">
        <v>96</v>
      </c>
      <c r="M14" s="13" t="s">
        <v>98</v>
      </c>
      <c r="O14" s="56"/>
    </row>
    <row r="15" spans="1:15" ht="21" customHeight="1" x14ac:dyDescent="0.2">
      <c r="B15" s="474">
        <v>0.46527777777777773</v>
      </c>
      <c r="C15" s="19">
        <v>2</v>
      </c>
      <c r="D15" s="477">
        <v>55</v>
      </c>
      <c r="E15" s="478"/>
      <c r="F15" s="479"/>
      <c r="G15" s="477">
        <v>62</v>
      </c>
      <c r="H15" s="478"/>
      <c r="I15" s="479"/>
      <c r="L15" s="41"/>
      <c r="M15" s="13" t="s">
        <v>97</v>
      </c>
    </row>
    <row r="16" spans="1:15" ht="21" customHeight="1" x14ac:dyDescent="0.2">
      <c r="B16" s="475"/>
      <c r="C16" s="20" t="s">
        <v>48</v>
      </c>
      <c r="D16" s="135" t="s">
        <v>40</v>
      </c>
      <c r="E16" s="36" t="s">
        <v>0</v>
      </c>
      <c r="F16" s="136" t="s">
        <v>239</v>
      </c>
      <c r="G16" s="135" t="s">
        <v>225</v>
      </c>
      <c r="H16" s="36" t="s">
        <v>0</v>
      </c>
      <c r="I16" s="136" t="s">
        <v>232</v>
      </c>
      <c r="L16" s="41" t="s">
        <v>99</v>
      </c>
      <c r="M16" s="13" t="s">
        <v>100</v>
      </c>
      <c r="O16" s="56"/>
    </row>
    <row r="17" spans="2:15" ht="21" customHeight="1" x14ac:dyDescent="0.25">
      <c r="B17" s="475"/>
      <c r="C17" s="20" t="s">
        <v>55</v>
      </c>
      <c r="D17" s="561" t="s">
        <v>241</v>
      </c>
      <c r="E17" s="562"/>
      <c r="F17" s="563"/>
      <c r="G17" s="537" t="s">
        <v>40</v>
      </c>
      <c r="H17" s="538"/>
      <c r="I17" s="539"/>
      <c r="K17" s="32"/>
      <c r="L17" s="41" t="s">
        <v>101</v>
      </c>
      <c r="M17" s="13" t="s">
        <v>109</v>
      </c>
      <c r="O17" s="147"/>
    </row>
    <row r="18" spans="2:15" ht="21" customHeight="1" x14ac:dyDescent="0.25">
      <c r="B18" s="475"/>
      <c r="C18" s="20" t="s">
        <v>49</v>
      </c>
      <c r="D18" s="135" t="s">
        <v>227</v>
      </c>
      <c r="E18" s="36" t="s">
        <v>50</v>
      </c>
      <c r="F18" s="136" t="s">
        <v>208</v>
      </c>
      <c r="G18" s="38" t="s">
        <v>35</v>
      </c>
      <c r="H18" s="36" t="s">
        <v>50</v>
      </c>
      <c r="I18" s="76" t="s">
        <v>1</v>
      </c>
      <c r="K18" s="33"/>
      <c r="L18" s="41"/>
      <c r="M18" s="13" t="s">
        <v>110</v>
      </c>
      <c r="O18" s="147"/>
    </row>
    <row r="19" spans="2:15" ht="21" customHeight="1" thickBot="1" x14ac:dyDescent="0.3">
      <c r="B19" s="476"/>
      <c r="C19" s="21" t="s">
        <v>51</v>
      </c>
      <c r="D19" s="22">
        <v>41</v>
      </c>
      <c r="E19" s="23" t="s">
        <v>52</v>
      </c>
      <c r="F19" s="24">
        <v>35</v>
      </c>
      <c r="G19" s="22">
        <v>66</v>
      </c>
      <c r="H19" s="23" t="s">
        <v>52</v>
      </c>
      <c r="I19" s="24">
        <v>16</v>
      </c>
      <c r="K19" s="31"/>
      <c r="L19" s="41" t="s">
        <v>107</v>
      </c>
      <c r="M19" s="13" t="s">
        <v>118</v>
      </c>
      <c r="O19" s="147"/>
    </row>
    <row r="20" spans="2:15" ht="21" customHeight="1" x14ac:dyDescent="0.2">
      <c r="B20" s="474">
        <v>0.51388888888888895</v>
      </c>
      <c r="C20" s="19">
        <v>3</v>
      </c>
      <c r="D20" s="477">
        <v>45</v>
      </c>
      <c r="E20" s="478"/>
      <c r="F20" s="479"/>
      <c r="G20" s="483">
        <v>38</v>
      </c>
      <c r="H20" s="484"/>
      <c r="I20" s="485"/>
      <c r="L20" s="41" t="s">
        <v>111</v>
      </c>
      <c r="M20" s="13" t="s">
        <v>112</v>
      </c>
      <c r="N20" s="7"/>
      <c r="O20" s="147"/>
    </row>
    <row r="21" spans="2:15" ht="21" customHeight="1" x14ac:dyDescent="0.2">
      <c r="B21" s="475"/>
      <c r="C21" s="20" t="s">
        <v>48</v>
      </c>
      <c r="D21" s="135" t="s">
        <v>227</v>
      </c>
      <c r="E21" s="36" t="s">
        <v>0</v>
      </c>
      <c r="F21" s="136" t="s">
        <v>208</v>
      </c>
      <c r="G21" s="38" t="s">
        <v>35</v>
      </c>
      <c r="H21" s="36" t="s">
        <v>0</v>
      </c>
      <c r="I21" s="76" t="s">
        <v>1</v>
      </c>
      <c r="L21" s="41"/>
      <c r="M21" s="13" t="s">
        <v>119</v>
      </c>
      <c r="O21" s="147"/>
    </row>
    <row r="22" spans="2:15" ht="21" customHeight="1" x14ac:dyDescent="0.2">
      <c r="B22" s="475"/>
      <c r="C22" s="20" t="s">
        <v>55</v>
      </c>
      <c r="D22" s="561" t="s">
        <v>40</v>
      </c>
      <c r="E22" s="562"/>
      <c r="F22" s="563"/>
      <c r="G22" s="561" t="s">
        <v>225</v>
      </c>
      <c r="H22" s="562"/>
      <c r="I22" s="563"/>
      <c r="L22" s="41" t="s">
        <v>113</v>
      </c>
      <c r="M22" s="13" t="s">
        <v>114</v>
      </c>
      <c r="O22" s="147"/>
    </row>
    <row r="23" spans="2:15" ht="21" customHeight="1" x14ac:dyDescent="0.2">
      <c r="B23" s="475"/>
      <c r="C23" s="20" t="s">
        <v>49</v>
      </c>
      <c r="D23" s="38" t="s">
        <v>222</v>
      </c>
      <c r="E23" s="36" t="s">
        <v>50</v>
      </c>
      <c r="F23" s="76" t="s">
        <v>210</v>
      </c>
      <c r="G23" s="38" t="s">
        <v>225</v>
      </c>
      <c r="H23" s="36" t="s">
        <v>50</v>
      </c>
      <c r="I23" s="76" t="s">
        <v>212</v>
      </c>
      <c r="N23" s="56"/>
      <c r="O23" s="56"/>
    </row>
    <row r="24" spans="2:15" ht="21" customHeight="1" thickBot="1" x14ac:dyDescent="0.25">
      <c r="B24" s="476"/>
      <c r="C24" s="21" t="s">
        <v>51</v>
      </c>
      <c r="D24" s="22">
        <v>28</v>
      </c>
      <c r="E24" s="23" t="s">
        <v>52</v>
      </c>
      <c r="F24" s="24">
        <v>22</v>
      </c>
      <c r="G24" s="22">
        <v>0</v>
      </c>
      <c r="H24" s="23" t="s">
        <v>52</v>
      </c>
      <c r="I24" s="24">
        <v>20</v>
      </c>
      <c r="L24" s="59" t="s">
        <v>105</v>
      </c>
      <c r="M24" s="147"/>
      <c r="N24" s="56"/>
      <c r="O24" s="56"/>
    </row>
    <row r="25" spans="2:15" ht="21" customHeight="1" x14ac:dyDescent="0.2">
      <c r="B25" s="474">
        <v>0.5625</v>
      </c>
      <c r="C25" s="19">
        <v>4</v>
      </c>
      <c r="D25" s="483">
        <v>1</v>
      </c>
      <c r="E25" s="484"/>
      <c r="F25" s="485"/>
      <c r="G25" s="483">
        <v>10</v>
      </c>
      <c r="H25" s="484"/>
      <c r="I25" s="485"/>
      <c r="L25" s="147"/>
      <c r="M25" s="147"/>
      <c r="N25" s="56"/>
      <c r="O25" s="56"/>
    </row>
    <row r="26" spans="2:15" ht="21" customHeight="1" x14ac:dyDescent="0.2">
      <c r="B26" s="475"/>
      <c r="C26" s="20" t="s">
        <v>48</v>
      </c>
      <c r="D26" s="38" t="s">
        <v>222</v>
      </c>
      <c r="E26" s="36" t="s">
        <v>0</v>
      </c>
      <c r="F26" s="76" t="s">
        <v>210</v>
      </c>
      <c r="G26" s="38" t="s">
        <v>225</v>
      </c>
      <c r="H26" s="36" t="s">
        <v>0</v>
      </c>
      <c r="I26" s="76" t="s">
        <v>212</v>
      </c>
      <c r="J26" s="34"/>
      <c r="L26" s="57" t="s">
        <v>102</v>
      </c>
      <c r="M26" s="7" t="s">
        <v>108</v>
      </c>
      <c r="N26" s="56"/>
      <c r="O26" s="56"/>
    </row>
    <row r="27" spans="2:15" ht="21" customHeight="1" x14ac:dyDescent="0.2">
      <c r="B27" s="475"/>
      <c r="C27" s="20" t="s">
        <v>55</v>
      </c>
      <c r="D27" s="561" t="s">
        <v>207</v>
      </c>
      <c r="E27" s="562"/>
      <c r="F27" s="563"/>
      <c r="G27" s="537" t="s">
        <v>35</v>
      </c>
      <c r="H27" s="538"/>
      <c r="I27" s="539"/>
      <c r="L27" s="57" t="s">
        <v>103</v>
      </c>
      <c r="M27" s="7" t="s">
        <v>120</v>
      </c>
      <c r="N27" s="56"/>
      <c r="O27" s="94"/>
    </row>
    <row r="28" spans="2:15" ht="21" customHeight="1" x14ac:dyDescent="0.2">
      <c r="B28" s="475"/>
      <c r="C28" s="20" t="s">
        <v>49</v>
      </c>
      <c r="D28" s="158" t="s">
        <v>218</v>
      </c>
      <c r="E28" s="36" t="s">
        <v>50</v>
      </c>
      <c r="F28" s="136" t="s">
        <v>235</v>
      </c>
      <c r="G28" s="38" t="s">
        <v>40</v>
      </c>
      <c r="H28" s="36" t="s">
        <v>50</v>
      </c>
      <c r="I28" s="76" t="s">
        <v>1</v>
      </c>
      <c r="L28" s="57" t="s">
        <v>104</v>
      </c>
      <c r="M28" s="7" t="s">
        <v>121</v>
      </c>
      <c r="N28" s="56"/>
      <c r="O28" s="94"/>
    </row>
    <row r="29" spans="2:15" ht="21" customHeight="1" thickBot="1" x14ac:dyDescent="0.25">
      <c r="B29" s="476"/>
      <c r="C29" s="21" t="s">
        <v>51</v>
      </c>
      <c r="D29" s="22">
        <v>81</v>
      </c>
      <c r="E29" s="23" t="s">
        <v>52</v>
      </c>
      <c r="F29" s="24">
        <v>18</v>
      </c>
      <c r="G29" s="22">
        <v>44</v>
      </c>
      <c r="H29" s="23" t="s">
        <v>52</v>
      </c>
      <c r="I29" s="24">
        <v>24</v>
      </c>
      <c r="L29" s="57" t="s">
        <v>101</v>
      </c>
      <c r="M29" s="147" t="s">
        <v>116</v>
      </c>
      <c r="N29" s="147"/>
      <c r="O29" s="94"/>
    </row>
    <row r="30" spans="2:15" ht="21" customHeight="1" x14ac:dyDescent="0.2">
      <c r="B30" s="474">
        <v>0.61111111111111105</v>
      </c>
      <c r="C30" s="19">
        <v>5</v>
      </c>
      <c r="D30" s="477">
        <v>57</v>
      </c>
      <c r="E30" s="478"/>
      <c r="F30" s="479"/>
      <c r="G30" s="477">
        <v>70</v>
      </c>
      <c r="H30" s="478"/>
      <c r="I30" s="479"/>
      <c r="L30" s="57" t="s">
        <v>285</v>
      </c>
      <c r="M30" s="98" t="s">
        <v>253</v>
      </c>
      <c r="N30" s="147"/>
      <c r="O30" s="94"/>
    </row>
    <row r="31" spans="2:15" ht="21" customHeight="1" x14ac:dyDescent="0.2">
      <c r="B31" s="475"/>
      <c r="C31" s="20" t="s">
        <v>48</v>
      </c>
      <c r="D31" s="135" t="s">
        <v>232</v>
      </c>
      <c r="E31" s="36" t="s">
        <v>0</v>
      </c>
      <c r="F31" s="136" t="s">
        <v>40</v>
      </c>
      <c r="G31" s="135" t="s">
        <v>239</v>
      </c>
      <c r="H31" s="36" t="s">
        <v>0</v>
      </c>
      <c r="I31" s="136" t="s">
        <v>216</v>
      </c>
      <c r="L31" s="151" t="s">
        <v>111</v>
      </c>
      <c r="M31" s="98" t="s">
        <v>254</v>
      </c>
      <c r="N31" s="147"/>
      <c r="O31" s="147"/>
    </row>
    <row r="32" spans="2:15" ht="21" customHeight="1" x14ac:dyDescent="0.2">
      <c r="B32" s="475"/>
      <c r="C32" s="20" t="s">
        <v>55</v>
      </c>
      <c r="D32" s="537" t="s">
        <v>210</v>
      </c>
      <c r="E32" s="538"/>
      <c r="F32" s="539"/>
      <c r="G32" s="537" t="s">
        <v>225</v>
      </c>
      <c r="H32" s="538"/>
      <c r="I32" s="539"/>
      <c r="L32" s="151"/>
      <c r="M32" s="7"/>
      <c r="N32" s="147"/>
      <c r="O32" s="147"/>
    </row>
    <row r="33" spans="2:15" ht="21" customHeight="1" x14ac:dyDescent="0.2">
      <c r="B33" s="475"/>
      <c r="C33" s="20" t="s">
        <v>49</v>
      </c>
      <c r="D33" s="135" t="s">
        <v>35</v>
      </c>
      <c r="E33" s="36" t="s">
        <v>50</v>
      </c>
      <c r="F33" s="76" t="s">
        <v>222</v>
      </c>
      <c r="G33" s="38" t="s">
        <v>35</v>
      </c>
      <c r="H33" s="36" t="s">
        <v>50</v>
      </c>
      <c r="I33" s="76" t="s">
        <v>215</v>
      </c>
      <c r="L33" s="147"/>
      <c r="M33" s="147"/>
      <c r="N33" s="147"/>
      <c r="O33" s="56"/>
    </row>
    <row r="34" spans="2:15" ht="21" customHeight="1" thickBot="1" x14ac:dyDescent="0.25">
      <c r="B34" s="476"/>
      <c r="C34" s="21" t="s">
        <v>51</v>
      </c>
      <c r="D34" s="22">
        <v>6</v>
      </c>
      <c r="E34" s="23" t="s">
        <v>52</v>
      </c>
      <c r="F34" s="24">
        <v>61</v>
      </c>
      <c r="G34" s="22">
        <v>43</v>
      </c>
      <c r="H34" s="23" t="s">
        <v>52</v>
      </c>
      <c r="I34" s="24">
        <v>24</v>
      </c>
      <c r="L34" s="146" t="s">
        <v>115</v>
      </c>
      <c r="M34" s="147"/>
      <c r="N34" s="94"/>
      <c r="O34" s="56"/>
    </row>
    <row r="35" spans="2:15" ht="21" customHeight="1" x14ac:dyDescent="0.2">
      <c r="B35" s="474">
        <v>0.65972222222222221</v>
      </c>
      <c r="C35" s="19">
        <v>6</v>
      </c>
      <c r="D35" s="477">
        <v>41</v>
      </c>
      <c r="E35" s="478"/>
      <c r="F35" s="479"/>
      <c r="G35" s="483">
        <v>39</v>
      </c>
      <c r="H35" s="484"/>
      <c r="I35" s="485"/>
      <c r="L35" s="94" t="s">
        <v>248</v>
      </c>
      <c r="M35" s="147"/>
      <c r="N35" s="94"/>
      <c r="O35" s="56"/>
    </row>
    <row r="36" spans="2:15" ht="21" customHeight="1" x14ac:dyDescent="0.2">
      <c r="B36" s="475"/>
      <c r="C36" s="20" t="s">
        <v>48</v>
      </c>
      <c r="D36" s="135" t="s">
        <v>35</v>
      </c>
      <c r="E36" s="36" t="s">
        <v>0</v>
      </c>
      <c r="F36" s="136" t="s">
        <v>227</v>
      </c>
      <c r="G36" s="38" t="s">
        <v>1</v>
      </c>
      <c r="H36" s="36" t="s">
        <v>0</v>
      </c>
      <c r="I36" s="76" t="s">
        <v>215</v>
      </c>
      <c r="L36" s="94"/>
      <c r="M36" s="147" t="s">
        <v>249</v>
      </c>
      <c r="N36" s="94"/>
    </row>
    <row r="37" spans="2:15" ht="21" customHeight="1" x14ac:dyDescent="0.2">
      <c r="B37" s="475"/>
      <c r="C37" s="20" t="s">
        <v>55</v>
      </c>
      <c r="D37" s="561" t="s">
        <v>232</v>
      </c>
      <c r="E37" s="562"/>
      <c r="F37" s="563"/>
      <c r="G37" s="561" t="s">
        <v>280</v>
      </c>
      <c r="H37" s="562"/>
      <c r="I37" s="563"/>
      <c r="L37" s="94"/>
      <c r="M37" s="94" t="s">
        <v>250</v>
      </c>
      <c r="N37" s="94"/>
    </row>
    <row r="38" spans="2:15" ht="21" customHeight="1" x14ac:dyDescent="0.2">
      <c r="B38" s="475"/>
      <c r="C38" s="20" t="s">
        <v>49</v>
      </c>
      <c r="D38" s="38" t="s">
        <v>212</v>
      </c>
      <c r="E38" s="36" t="s">
        <v>50</v>
      </c>
      <c r="F38" s="136" t="s">
        <v>40</v>
      </c>
      <c r="G38" s="38" t="s">
        <v>210</v>
      </c>
      <c r="H38" s="36" t="s">
        <v>50</v>
      </c>
      <c r="I38" s="76" t="s">
        <v>225</v>
      </c>
      <c r="L38" s="147"/>
      <c r="M38" s="94" t="s">
        <v>106</v>
      </c>
      <c r="N38" s="147"/>
    </row>
    <row r="39" spans="2:15" ht="21" customHeight="1" thickBot="1" x14ac:dyDescent="0.25">
      <c r="B39" s="476"/>
      <c r="C39" s="21" t="s">
        <v>51</v>
      </c>
      <c r="D39" s="22">
        <v>42</v>
      </c>
      <c r="E39" s="23" t="s">
        <v>52</v>
      </c>
      <c r="F39" s="24">
        <v>30</v>
      </c>
      <c r="G39" s="22">
        <v>14</v>
      </c>
      <c r="H39" s="23" t="s">
        <v>52</v>
      </c>
      <c r="I39" s="24">
        <v>39</v>
      </c>
      <c r="L39" s="147" t="s">
        <v>117</v>
      </c>
      <c r="M39" s="94"/>
      <c r="N39" s="147"/>
    </row>
    <row r="40" spans="2:15" ht="21" customHeight="1" x14ac:dyDescent="0.2">
      <c r="B40" s="474">
        <v>0.70833333333333337</v>
      </c>
      <c r="C40" s="19">
        <v>7</v>
      </c>
      <c r="D40" s="483">
        <v>3</v>
      </c>
      <c r="E40" s="484"/>
      <c r="F40" s="485"/>
      <c r="G40" s="483">
        <v>6</v>
      </c>
      <c r="H40" s="484"/>
      <c r="I40" s="485"/>
      <c r="L40" s="56"/>
      <c r="M40" s="56"/>
      <c r="N40" s="56"/>
    </row>
    <row r="41" spans="2:15" ht="21" customHeight="1" x14ac:dyDescent="0.2">
      <c r="B41" s="475"/>
      <c r="C41" s="20" t="s">
        <v>48</v>
      </c>
      <c r="D41" s="38" t="s">
        <v>212</v>
      </c>
      <c r="E41" s="36" t="s">
        <v>0</v>
      </c>
      <c r="F41" s="76" t="s">
        <v>222</v>
      </c>
      <c r="G41" s="38" t="s">
        <v>210</v>
      </c>
      <c r="H41" s="36" t="s">
        <v>0</v>
      </c>
      <c r="I41" s="76" t="s">
        <v>225</v>
      </c>
      <c r="N41" s="56"/>
    </row>
    <row r="42" spans="2:15" ht="21" customHeight="1" x14ac:dyDescent="0.2">
      <c r="B42" s="475"/>
      <c r="C42" s="20" t="s">
        <v>55</v>
      </c>
      <c r="D42" s="561" t="s">
        <v>35</v>
      </c>
      <c r="E42" s="562"/>
      <c r="F42" s="563"/>
      <c r="G42" s="537" t="s">
        <v>281</v>
      </c>
      <c r="H42" s="538"/>
      <c r="I42" s="539"/>
      <c r="N42" s="56"/>
    </row>
    <row r="43" spans="2:15" ht="21" customHeight="1" x14ac:dyDescent="0.2">
      <c r="B43" s="475"/>
      <c r="C43" s="20" t="s">
        <v>49</v>
      </c>
      <c r="D43" s="135" t="s">
        <v>232</v>
      </c>
      <c r="E43" s="36" t="s">
        <v>50</v>
      </c>
      <c r="F43" s="136" t="s">
        <v>227</v>
      </c>
      <c r="G43" s="135" t="s">
        <v>239</v>
      </c>
      <c r="H43" s="36" t="s">
        <v>50</v>
      </c>
      <c r="I43" s="136" t="s">
        <v>216</v>
      </c>
    </row>
    <row r="44" spans="2:15" ht="21" customHeight="1" thickBot="1" x14ac:dyDescent="0.25">
      <c r="B44" s="476"/>
      <c r="C44" s="21" t="s">
        <v>51</v>
      </c>
      <c r="D44" s="22">
        <v>20</v>
      </c>
      <c r="E44" s="23" t="s">
        <v>52</v>
      </c>
      <c r="F44" s="24">
        <v>48</v>
      </c>
      <c r="G44" s="22">
        <v>11</v>
      </c>
      <c r="H44" s="23" t="s">
        <v>52</v>
      </c>
      <c r="I44" s="24">
        <v>67</v>
      </c>
    </row>
  </sheetData>
  <mergeCells count="38">
    <mergeCell ref="A1:J1"/>
    <mergeCell ref="D9:F9"/>
    <mergeCell ref="G9:I9"/>
    <mergeCell ref="B10:B14"/>
    <mergeCell ref="D10:F10"/>
    <mergeCell ref="G10:I10"/>
    <mergeCell ref="D12:F12"/>
    <mergeCell ref="G12:I12"/>
    <mergeCell ref="B20:B24"/>
    <mergeCell ref="D20:F20"/>
    <mergeCell ref="G20:I20"/>
    <mergeCell ref="D22:F22"/>
    <mergeCell ref="G22:I22"/>
    <mergeCell ref="B15:B19"/>
    <mergeCell ref="D15:F15"/>
    <mergeCell ref="G15:I15"/>
    <mergeCell ref="D17:F17"/>
    <mergeCell ref="G17:I17"/>
    <mergeCell ref="B30:B34"/>
    <mergeCell ref="D30:F30"/>
    <mergeCell ref="G30:I30"/>
    <mergeCell ref="D32:F32"/>
    <mergeCell ref="G32:I32"/>
    <mergeCell ref="B25:B29"/>
    <mergeCell ref="D25:F25"/>
    <mergeCell ref="G25:I25"/>
    <mergeCell ref="D27:F27"/>
    <mergeCell ref="G27:I27"/>
    <mergeCell ref="B35:B39"/>
    <mergeCell ref="B40:B44"/>
    <mergeCell ref="D35:F35"/>
    <mergeCell ref="G35:I35"/>
    <mergeCell ref="D37:F37"/>
    <mergeCell ref="G37:I37"/>
    <mergeCell ref="D40:F40"/>
    <mergeCell ref="G40:I40"/>
    <mergeCell ref="D42:F42"/>
    <mergeCell ref="G42:I42"/>
  </mergeCells>
  <phoneticPr fontId="4"/>
  <pageMargins left="0.25" right="0.25" top="0.75" bottom="0.75" header="0.3" footer="0.3"/>
  <pageSetup paperSize="9" scale="55" orientation="landscape" horizontalDpi="4294967293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O44"/>
  <sheetViews>
    <sheetView showGridLines="0" topLeftCell="A20" zoomScaleNormal="100" workbookViewId="0">
      <selection activeCell="F46" sqref="F46"/>
    </sheetView>
  </sheetViews>
  <sheetFormatPr defaultColWidth="9.90625" defaultRowHeight="13" x14ac:dyDescent="0.2"/>
  <cols>
    <col min="1" max="1" width="9" style="13" customWidth="1"/>
    <col min="2" max="2" width="14.453125" style="13" customWidth="1"/>
    <col min="3" max="3" width="12.6328125" style="13" customWidth="1"/>
    <col min="4" max="4" width="14.453125" style="15" customWidth="1"/>
    <col min="5" max="5" width="4.453125" style="15" customWidth="1"/>
    <col min="6" max="7" width="14.453125" style="15" customWidth="1"/>
    <col min="8" max="8" width="4.453125" style="15" customWidth="1"/>
    <col min="9" max="9" width="14.453125" style="15" customWidth="1"/>
    <col min="10" max="10" width="2.90625" style="13" customWidth="1"/>
    <col min="11" max="11" width="4.08984375" style="13" customWidth="1"/>
    <col min="12" max="12" width="4.6328125" style="13" customWidth="1"/>
    <col min="13" max="16384" width="9.90625" style="13"/>
  </cols>
  <sheetData>
    <row r="1" spans="1:15" ht="35.25" customHeight="1" x14ac:dyDescent="0.3">
      <c r="A1" s="489" t="s">
        <v>142</v>
      </c>
      <c r="B1" s="489"/>
      <c r="C1" s="489"/>
      <c r="D1" s="489"/>
      <c r="E1" s="489"/>
      <c r="F1" s="489"/>
      <c r="G1" s="489"/>
      <c r="H1" s="489"/>
      <c r="I1" s="489"/>
      <c r="J1" s="489"/>
    </row>
    <row r="2" spans="1:15" ht="24.75" customHeight="1" x14ac:dyDescent="0.2">
      <c r="A2" s="14"/>
      <c r="B2" s="14"/>
      <c r="C2" s="14"/>
      <c r="D2" s="14"/>
      <c r="E2" s="14"/>
      <c r="F2" s="14"/>
      <c r="G2" s="14"/>
      <c r="H2" s="14"/>
      <c r="I2" s="14"/>
      <c r="L2" s="58"/>
    </row>
    <row r="3" spans="1:15" ht="21" customHeight="1" x14ac:dyDescent="0.2">
      <c r="B3" s="13" t="s">
        <v>192</v>
      </c>
      <c r="C3" s="13" t="s">
        <v>143</v>
      </c>
      <c r="G3" s="13" t="s">
        <v>67</v>
      </c>
    </row>
    <row r="4" spans="1:15" ht="21" customHeight="1" x14ac:dyDescent="0.2">
      <c r="B4" s="13" t="s">
        <v>57</v>
      </c>
      <c r="G4" s="15" t="s">
        <v>179</v>
      </c>
      <c r="L4" s="41"/>
    </row>
    <row r="5" spans="1:15" ht="21" customHeight="1" x14ac:dyDescent="0.2">
      <c r="B5" s="16" t="s">
        <v>292</v>
      </c>
      <c r="D5" s="15" t="s">
        <v>293</v>
      </c>
      <c r="L5" s="41"/>
    </row>
    <row r="6" spans="1:15" ht="21" customHeight="1" x14ac:dyDescent="0.2">
      <c r="B6" s="13" t="s">
        <v>58</v>
      </c>
      <c r="D6" s="15" t="s">
        <v>258</v>
      </c>
      <c r="L6" s="41"/>
    </row>
    <row r="7" spans="1:15" ht="21" customHeight="1" x14ac:dyDescent="0.2">
      <c r="B7" s="13" t="s">
        <v>54</v>
      </c>
      <c r="D7" s="15" t="s">
        <v>224</v>
      </c>
      <c r="L7" s="41"/>
    </row>
    <row r="8" spans="1:15" ht="18.75" customHeight="1" thickBot="1" x14ac:dyDescent="0.25">
      <c r="L8" s="41"/>
    </row>
    <row r="9" spans="1:15" ht="21" customHeight="1" thickBot="1" x14ac:dyDescent="0.25">
      <c r="B9" s="17" t="s">
        <v>45</v>
      </c>
      <c r="C9" s="18"/>
      <c r="D9" s="490" t="s">
        <v>46</v>
      </c>
      <c r="E9" s="491"/>
      <c r="F9" s="492"/>
      <c r="G9" s="490" t="s">
        <v>47</v>
      </c>
      <c r="H9" s="491"/>
      <c r="I9" s="492"/>
      <c r="L9" s="58" t="s">
        <v>92</v>
      </c>
    </row>
    <row r="10" spans="1:15" ht="20.25" customHeight="1" x14ac:dyDescent="0.2">
      <c r="B10" s="474">
        <v>0.39583333333333331</v>
      </c>
      <c r="C10" s="19">
        <v>1</v>
      </c>
      <c r="D10" s="477">
        <v>2</v>
      </c>
      <c r="E10" s="478"/>
      <c r="F10" s="479"/>
      <c r="G10" s="483"/>
      <c r="H10" s="484"/>
      <c r="I10" s="485"/>
    </row>
    <row r="11" spans="1:15" ht="21" customHeight="1" x14ac:dyDescent="0.2">
      <c r="B11" s="475"/>
      <c r="C11" s="20" t="s">
        <v>48</v>
      </c>
      <c r="D11" s="135" t="s">
        <v>230</v>
      </c>
      <c r="E11" s="36" t="s">
        <v>0</v>
      </c>
      <c r="F11" s="136" t="s">
        <v>224</v>
      </c>
      <c r="G11" s="38"/>
      <c r="H11" s="36" t="s">
        <v>0</v>
      </c>
      <c r="I11" s="76"/>
      <c r="L11" s="41" t="s">
        <v>93</v>
      </c>
      <c r="M11" s="13" t="s">
        <v>183</v>
      </c>
    </row>
    <row r="12" spans="1:15" ht="21" customHeight="1" x14ac:dyDescent="0.2">
      <c r="B12" s="475"/>
      <c r="C12" s="20" t="s">
        <v>55</v>
      </c>
      <c r="D12" s="534" t="s">
        <v>228</v>
      </c>
      <c r="E12" s="535"/>
      <c r="F12" s="536"/>
      <c r="G12" s="561"/>
      <c r="H12" s="562"/>
      <c r="I12" s="563"/>
      <c r="L12" s="41"/>
      <c r="M12" s="13" t="s">
        <v>94</v>
      </c>
    </row>
    <row r="13" spans="1:15" ht="21" customHeight="1" x14ac:dyDescent="0.2">
      <c r="B13" s="475"/>
      <c r="C13" s="20" t="s">
        <v>49</v>
      </c>
      <c r="D13" s="135" t="s">
        <v>34</v>
      </c>
      <c r="E13" s="36" t="s">
        <v>50</v>
      </c>
      <c r="F13" s="136" t="s">
        <v>234</v>
      </c>
      <c r="G13" s="39"/>
      <c r="H13" s="36" t="s">
        <v>50</v>
      </c>
      <c r="I13" s="37"/>
      <c r="L13" s="41"/>
      <c r="M13" s="13" t="s">
        <v>95</v>
      </c>
      <c r="N13" s="7"/>
    </row>
    <row r="14" spans="1:15" ht="21" customHeight="1" thickBot="1" x14ac:dyDescent="0.25">
      <c r="B14" s="476"/>
      <c r="C14" s="21" t="s">
        <v>51</v>
      </c>
      <c r="D14" s="22">
        <v>25</v>
      </c>
      <c r="E14" s="23" t="s">
        <v>52</v>
      </c>
      <c r="F14" s="24">
        <v>14</v>
      </c>
      <c r="G14" s="22"/>
      <c r="H14" s="23" t="s">
        <v>52</v>
      </c>
      <c r="I14" s="24"/>
      <c r="K14" s="40"/>
      <c r="L14" s="41" t="s">
        <v>96</v>
      </c>
      <c r="M14" s="13" t="s">
        <v>98</v>
      </c>
      <c r="O14" s="56"/>
    </row>
    <row r="15" spans="1:15" ht="21" customHeight="1" x14ac:dyDescent="0.2">
      <c r="B15" s="474">
        <v>0.44444444444444442</v>
      </c>
      <c r="C15" s="19">
        <v>2</v>
      </c>
      <c r="D15" s="477">
        <v>9</v>
      </c>
      <c r="E15" s="478"/>
      <c r="F15" s="479"/>
      <c r="G15" s="483"/>
      <c r="H15" s="484"/>
      <c r="I15" s="485"/>
      <c r="L15" s="41"/>
      <c r="M15" s="13" t="s">
        <v>97</v>
      </c>
    </row>
    <row r="16" spans="1:15" ht="21" customHeight="1" x14ac:dyDescent="0.2">
      <c r="B16" s="475"/>
      <c r="C16" s="20" t="s">
        <v>48</v>
      </c>
      <c r="D16" s="135" t="s">
        <v>34</v>
      </c>
      <c r="E16" s="36" t="s">
        <v>0</v>
      </c>
      <c r="F16" s="136" t="s">
        <v>234</v>
      </c>
      <c r="G16" s="38"/>
      <c r="H16" s="36" t="s">
        <v>0</v>
      </c>
      <c r="I16" s="76"/>
      <c r="L16" s="41" t="s">
        <v>99</v>
      </c>
      <c r="M16" s="13" t="s">
        <v>100</v>
      </c>
      <c r="N16" s="56"/>
      <c r="O16" s="56"/>
    </row>
    <row r="17" spans="2:15" ht="21" customHeight="1" x14ac:dyDescent="0.25">
      <c r="B17" s="475"/>
      <c r="C17" s="20" t="s">
        <v>55</v>
      </c>
      <c r="D17" s="534" t="s">
        <v>230</v>
      </c>
      <c r="E17" s="535"/>
      <c r="F17" s="536"/>
      <c r="G17" s="561"/>
      <c r="H17" s="562"/>
      <c r="I17" s="563"/>
      <c r="K17" s="32"/>
      <c r="L17" s="41" t="s">
        <v>101</v>
      </c>
      <c r="M17" s="13" t="s">
        <v>109</v>
      </c>
      <c r="N17" s="56"/>
    </row>
    <row r="18" spans="2:15" ht="21" customHeight="1" x14ac:dyDescent="0.25">
      <c r="B18" s="475"/>
      <c r="C18" s="20" t="s">
        <v>49</v>
      </c>
      <c r="D18" s="135" t="s">
        <v>236</v>
      </c>
      <c r="E18" s="36" t="s">
        <v>50</v>
      </c>
      <c r="F18" s="136" t="s">
        <v>224</v>
      </c>
      <c r="G18" s="39"/>
      <c r="H18" s="36" t="s">
        <v>50</v>
      </c>
      <c r="I18" s="37"/>
      <c r="K18" s="33"/>
      <c r="L18" s="41"/>
      <c r="M18" s="13" t="s">
        <v>110</v>
      </c>
      <c r="N18" s="56"/>
    </row>
    <row r="19" spans="2:15" ht="21" customHeight="1" thickBot="1" x14ac:dyDescent="0.3">
      <c r="B19" s="476"/>
      <c r="C19" s="21" t="s">
        <v>51</v>
      </c>
      <c r="D19" s="22">
        <v>70</v>
      </c>
      <c r="E19" s="23" t="s">
        <v>52</v>
      </c>
      <c r="F19" s="24">
        <v>11</v>
      </c>
      <c r="G19" s="22"/>
      <c r="H19" s="23" t="s">
        <v>52</v>
      </c>
      <c r="I19" s="24"/>
      <c r="K19" s="31"/>
      <c r="L19" s="41" t="s">
        <v>107</v>
      </c>
      <c r="M19" s="13" t="s">
        <v>118</v>
      </c>
      <c r="N19" s="56"/>
    </row>
    <row r="20" spans="2:15" ht="21" customHeight="1" x14ac:dyDescent="0.2">
      <c r="B20" s="474">
        <v>0.49305555555555558</v>
      </c>
      <c r="C20" s="19">
        <v>3</v>
      </c>
      <c r="D20" s="477">
        <v>21</v>
      </c>
      <c r="E20" s="478"/>
      <c r="F20" s="479"/>
      <c r="G20" s="483"/>
      <c r="H20" s="484"/>
      <c r="I20" s="485"/>
      <c r="L20" s="41" t="s">
        <v>111</v>
      </c>
      <c r="M20" s="13" t="s">
        <v>112</v>
      </c>
      <c r="N20" s="56"/>
    </row>
    <row r="21" spans="2:15" ht="21" customHeight="1" x14ac:dyDescent="0.2">
      <c r="B21" s="475"/>
      <c r="C21" s="20" t="s">
        <v>48</v>
      </c>
      <c r="D21" s="135" t="s">
        <v>236</v>
      </c>
      <c r="E21" s="36" t="s">
        <v>0</v>
      </c>
      <c r="F21" s="136" t="s">
        <v>229</v>
      </c>
      <c r="G21" s="38"/>
      <c r="H21" s="36" t="s">
        <v>0</v>
      </c>
      <c r="I21" s="76"/>
      <c r="L21" s="41"/>
      <c r="M21" s="13" t="s">
        <v>119</v>
      </c>
      <c r="N21" s="56"/>
    </row>
    <row r="22" spans="2:15" ht="21" customHeight="1" x14ac:dyDescent="0.2">
      <c r="B22" s="475"/>
      <c r="C22" s="20" t="s">
        <v>55</v>
      </c>
      <c r="D22" s="534" t="s">
        <v>34</v>
      </c>
      <c r="E22" s="535"/>
      <c r="F22" s="536"/>
      <c r="G22" s="561"/>
      <c r="H22" s="562"/>
      <c r="I22" s="563"/>
      <c r="L22" s="41" t="s">
        <v>113</v>
      </c>
      <c r="M22" s="13" t="s">
        <v>114</v>
      </c>
    </row>
    <row r="23" spans="2:15" ht="21" customHeight="1" x14ac:dyDescent="0.2">
      <c r="B23" s="475"/>
      <c r="C23" s="20" t="s">
        <v>49</v>
      </c>
      <c r="D23" s="135" t="s">
        <v>233</v>
      </c>
      <c r="E23" s="36" t="s">
        <v>50</v>
      </c>
      <c r="F23" s="136" t="s">
        <v>230</v>
      </c>
      <c r="G23" s="39"/>
      <c r="H23" s="36" t="s">
        <v>50</v>
      </c>
      <c r="I23" s="37"/>
      <c r="O23" s="56"/>
    </row>
    <row r="24" spans="2:15" ht="21" customHeight="1" thickBot="1" x14ac:dyDescent="0.25">
      <c r="B24" s="476"/>
      <c r="C24" s="21" t="s">
        <v>51</v>
      </c>
      <c r="D24" s="22">
        <v>27</v>
      </c>
      <c r="E24" s="23" t="s">
        <v>52</v>
      </c>
      <c r="F24" s="24">
        <v>61</v>
      </c>
      <c r="G24" s="22"/>
      <c r="H24" s="23" t="s">
        <v>52</v>
      </c>
      <c r="I24" s="24"/>
      <c r="L24" s="59" t="s">
        <v>174</v>
      </c>
      <c r="O24" s="56"/>
    </row>
    <row r="25" spans="2:15" ht="21" customHeight="1" x14ac:dyDescent="0.2">
      <c r="B25" s="474">
        <v>0.54166666666666663</v>
      </c>
      <c r="C25" s="19">
        <v>4</v>
      </c>
      <c r="D25" s="477">
        <v>4</v>
      </c>
      <c r="E25" s="478"/>
      <c r="F25" s="479"/>
      <c r="G25" s="483"/>
      <c r="H25" s="484"/>
      <c r="I25" s="485"/>
      <c r="O25" s="56"/>
    </row>
    <row r="26" spans="2:15" ht="21" customHeight="1" x14ac:dyDescent="0.2">
      <c r="B26" s="475"/>
      <c r="C26" s="20" t="s">
        <v>48</v>
      </c>
      <c r="D26" s="135" t="s">
        <v>233</v>
      </c>
      <c r="E26" s="36" t="s">
        <v>0</v>
      </c>
      <c r="F26" s="136" t="s">
        <v>230</v>
      </c>
      <c r="G26" s="38"/>
      <c r="H26" s="36" t="s">
        <v>0</v>
      </c>
      <c r="I26" s="76"/>
      <c r="J26" s="34"/>
      <c r="L26" s="57" t="s">
        <v>102</v>
      </c>
      <c r="M26" s="7" t="s">
        <v>338</v>
      </c>
      <c r="O26" s="56"/>
    </row>
    <row r="27" spans="2:15" ht="21" customHeight="1" x14ac:dyDescent="0.2">
      <c r="B27" s="475"/>
      <c r="C27" s="20" t="s">
        <v>55</v>
      </c>
      <c r="D27" s="534" t="s">
        <v>41</v>
      </c>
      <c r="E27" s="535"/>
      <c r="F27" s="536"/>
      <c r="G27" s="561"/>
      <c r="H27" s="562"/>
      <c r="I27" s="563"/>
      <c r="L27" s="57" t="s">
        <v>103</v>
      </c>
      <c r="M27" s="7" t="s">
        <v>262</v>
      </c>
      <c r="O27" s="56"/>
    </row>
    <row r="28" spans="2:15" ht="21" customHeight="1" x14ac:dyDescent="0.2">
      <c r="B28" s="475"/>
      <c r="C28" s="20" t="s">
        <v>49</v>
      </c>
      <c r="D28" s="135" t="s">
        <v>234</v>
      </c>
      <c r="E28" s="36" t="s">
        <v>50</v>
      </c>
      <c r="F28" s="136" t="s">
        <v>229</v>
      </c>
      <c r="G28" s="39"/>
      <c r="H28" s="36" t="s">
        <v>50</v>
      </c>
      <c r="I28" s="37"/>
      <c r="L28" s="57" t="s">
        <v>104</v>
      </c>
      <c r="M28" s="7" t="s">
        <v>263</v>
      </c>
      <c r="N28" s="56"/>
      <c r="O28" s="56"/>
    </row>
    <row r="29" spans="2:15" ht="21" customHeight="1" thickBot="1" x14ac:dyDescent="0.25">
      <c r="B29" s="476"/>
      <c r="C29" s="21" t="s">
        <v>51</v>
      </c>
      <c r="D29" s="22">
        <v>29</v>
      </c>
      <c r="E29" s="23" t="s">
        <v>52</v>
      </c>
      <c r="F29" s="24">
        <v>53</v>
      </c>
      <c r="G29" s="22"/>
      <c r="H29" s="23" t="s">
        <v>52</v>
      </c>
      <c r="I29" s="24"/>
      <c r="L29" s="57" t="s">
        <v>101</v>
      </c>
      <c r="M29" s="7" t="s">
        <v>264</v>
      </c>
      <c r="N29" s="56"/>
      <c r="O29" s="56"/>
    </row>
    <row r="30" spans="2:15" ht="21" customHeight="1" x14ac:dyDescent="0.2">
      <c r="B30" s="474">
        <v>0.59027777777777779</v>
      </c>
      <c r="C30" s="19">
        <v>5</v>
      </c>
      <c r="D30" s="477">
        <v>14</v>
      </c>
      <c r="E30" s="478"/>
      <c r="F30" s="479"/>
      <c r="G30" s="483"/>
      <c r="H30" s="484"/>
      <c r="I30" s="485"/>
      <c r="L30" s="57" t="s">
        <v>107</v>
      </c>
      <c r="M30" s="13" t="s">
        <v>116</v>
      </c>
      <c r="N30" s="56"/>
      <c r="O30" s="56"/>
    </row>
    <row r="31" spans="2:15" ht="21" customHeight="1" x14ac:dyDescent="0.2">
      <c r="B31" s="475"/>
      <c r="C31" s="20" t="s">
        <v>48</v>
      </c>
      <c r="D31" s="135" t="s">
        <v>234</v>
      </c>
      <c r="E31" s="36" t="s">
        <v>0</v>
      </c>
      <c r="F31" s="136" t="s">
        <v>231</v>
      </c>
      <c r="G31" s="38"/>
      <c r="H31" s="36" t="s">
        <v>0</v>
      </c>
      <c r="I31" s="76"/>
      <c r="L31" s="41" t="s">
        <v>111</v>
      </c>
      <c r="M31" s="98" t="s">
        <v>253</v>
      </c>
      <c r="N31" s="56"/>
      <c r="O31" s="56"/>
    </row>
    <row r="32" spans="2:15" ht="21" customHeight="1" x14ac:dyDescent="0.2">
      <c r="B32" s="475"/>
      <c r="C32" s="20" t="s">
        <v>55</v>
      </c>
      <c r="D32" s="534" t="s">
        <v>233</v>
      </c>
      <c r="E32" s="535"/>
      <c r="F32" s="536"/>
      <c r="G32" s="561"/>
      <c r="H32" s="562"/>
      <c r="I32" s="563"/>
      <c r="L32" s="41" t="s">
        <v>113</v>
      </c>
      <c r="M32" s="98" t="s">
        <v>254</v>
      </c>
      <c r="N32" s="56"/>
      <c r="O32" s="56"/>
    </row>
    <row r="33" spans="2:15" ht="21" customHeight="1" x14ac:dyDescent="0.2">
      <c r="B33" s="475"/>
      <c r="C33" s="20" t="s">
        <v>49</v>
      </c>
      <c r="D33" s="135" t="s">
        <v>224</v>
      </c>
      <c r="E33" s="36" t="s">
        <v>50</v>
      </c>
      <c r="F33" s="136" t="s">
        <v>230</v>
      </c>
      <c r="G33" s="39"/>
      <c r="H33" s="36" t="s">
        <v>50</v>
      </c>
      <c r="I33" s="37"/>
      <c r="N33" s="56"/>
      <c r="O33" s="56"/>
    </row>
    <row r="34" spans="2:15" ht="21" customHeight="1" thickBot="1" x14ac:dyDescent="0.25">
      <c r="B34" s="476"/>
      <c r="C34" s="21" t="s">
        <v>51</v>
      </c>
      <c r="D34" s="22">
        <v>17</v>
      </c>
      <c r="E34" s="23" t="s">
        <v>52</v>
      </c>
      <c r="F34" s="24">
        <v>53</v>
      </c>
      <c r="G34" s="22"/>
      <c r="H34" s="23" t="s">
        <v>52</v>
      </c>
      <c r="I34" s="24"/>
      <c r="L34" s="58"/>
      <c r="N34" s="56"/>
      <c r="O34" s="56"/>
    </row>
    <row r="35" spans="2:15" ht="21" customHeight="1" x14ac:dyDescent="0.2">
      <c r="B35" s="474">
        <v>0.63888888888888895</v>
      </c>
      <c r="C35" s="19">
        <v>6</v>
      </c>
      <c r="D35" s="477">
        <v>16</v>
      </c>
      <c r="E35" s="478"/>
      <c r="F35" s="479"/>
      <c r="G35" s="483"/>
      <c r="H35" s="484"/>
      <c r="I35" s="485"/>
      <c r="L35" s="56"/>
      <c r="N35" s="56"/>
      <c r="O35" s="56"/>
    </row>
    <row r="36" spans="2:15" ht="21" customHeight="1" x14ac:dyDescent="0.2">
      <c r="B36" s="475"/>
      <c r="C36" s="20" t="s">
        <v>48</v>
      </c>
      <c r="D36" s="135" t="s">
        <v>41</v>
      </c>
      <c r="E36" s="36" t="s">
        <v>0</v>
      </c>
      <c r="F36" s="136" t="s">
        <v>236</v>
      </c>
      <c r="G36" s="38"/>
      <c r="H36" s="36" t="s">
        <v>0</v>
      </c>
      <c r="I36" s="76"/>
      <c r="L36" s="96" t="s">
        <v>115</v>
      </c>
      <c r="M36" s="85"/>
    </row>
    <row r="37" spans="2:15" ht="21" customHeight="1" x14ac:dyDescent="0.2">
      <c r="B37" s="475"/>
      <c r="C37" s="20" t="s">
        <v>55</v>
      </c>
      <c r="D37" s="534" t="s">
        <v>234</v>
      </c>
      <c r="E37" s="535"/>
      <c r="F37" s="536"/>
      <c r="G37" s="561"/>
      <c r="H37" s="562"/>
      <c r="I37" s="563"/>
      <c r="L37" s="94" t="s">
        <v>248</v>
      </c>
      <c r="M37" s="85"/>
    </row>
    <row r="38" spans="2:15" ht="21" customHeight="1" x14ac:dyDescent="0.2">
      <c r="B38" s="475"/>
      <c r="C38" s="20" t="s">
        <v>49</v>
      </c>
      <c r="D38" s="135" t="s">
        <v>233</v>
      </c>
      <c r="E38" s="36" t="s">
        <v>50</v>
      </c>
      <c r="F38" s="136" t="s">
        <v>231</v>
      </c>
      <c r="G38" s="39"/>
      <c r="H38" s="36" t="s">
        <v>50</v>
      </c>
      <c r="I38" s="37"/>
      <c r="L38" s="94"/>
      <c r="M38" s="85" t="s">
        <v>249</v>
      </c>
    </row>
    <row r="39" spans="2:15" ht="21" customHeight="1" thickBot="1" x14ac:dyDescent="0.25">
      <c r="B39" s="476"/>
      <c r="C39" s="21" t="s">
        <v>51</v>
      </c>
      <c r="D39" s="22">
        <v>64</v>
      </c>
      <c r="E39" s="23" t="s">
        <v>52</v>
      </c>
      <c r="F39" s="24">
        <v>21</v>
      </c>
      <c r="G39" s="22"/>
      <c r="H39" s="23" t="s">
        <v>52</v>
      </c>
      <c r="I39" s="24"/>
      <c r="L39" s="94"/>
      <c r="M39" s="94" t="s">
        <v>250</v>
      </c>
    </row>
    <row r="40" spans="2:15" ht="21" customHeight="1" x14ac:dyDescent="0.2">
      <c r="B40" s="474">
        <v>0.6875</v>
      </c>
      <c r="C40" s="19">
        <v>7</v>
      </c>
      <c r="D40" s="477">
        <v>11</v>
      </c>
      <c r="E40" s="478"/>
      <c r="F40" s="479"/>
      <c r="G40" s="483"/>
      <c r="H40" s="484"/>
      <c r="I40" s="485"/>
      <c r="L40" s="85"/>
      <c r="M40" s="94" t="s">
        <v>106</v>
      </c>
    </row>
    <row r="41" spans="2:15" ht="21" customHeight="1" x14ac:dyDescent="0.2">
      <c r="B41" s="475"/>
      <c r="C41" s="20" t="s">
        <v>48</v>
      </c>
      <c r="D41" s="135" t="s">
        <v>224</v>
      </c>
      <c r="E41" s="36" t="s">
        <v>0</v>
      </c>
      <c r="F41" s="136" t="s">
        <v>233</v>
      </c>
      <c r="G41" s="38"/>
      <c r="H41" s="36" t="s">
        <v>0</v>
      </c>
      <c r="I41" s="76"/>
      <c r="L41" s="85" t="s">
        <v>117</v>
      </c>
      <c r="M41" s="94"/>
    </row>
    <row r="42" spans="2:15" ht="21" customHeight="1" x14ac:dyDescent="0.2">
      <c r="B42" s="475"/>
      <c r="C42" s="20" t="s">
        <v>55</v>
      </c>
      <c r="D42" s="534" t="s">
        <v>231</v>
      </c>
      <c r="E42" s="535"/>
      <c r="F42" s="536"/>
      <c r="G42" s="561"/>
      <c r="H42" s="562"/>
      <c r="I42" s="563"/>
    </row>
    <row r="43" spans="2:15" ht="21" customHeight="1" x14ac:dyDescent="0.2">
      <c r="B43" s="475"/>
      <c r="C43" s="20" t="s">
        <v>49</v>
      </c>
      <c r="D43" s="135" t="s">
        <v>41</v>
      </c>
      <c r="E43" s="36" t="s">
        <v>50</v>
      </c>
      <c r="F43" s="136" t="s">
        <v>236</v>
      </c>
      <c r="G43" s="39"/>
      <c r="H43" s="36" t="s">
        <v>50</v>
      </c>
      <c r="I43" s="37"/>
    </row>
    <row r="44" spans="2:15" ht="21" customHeight="1" thickBot="1" x14ac:dyDescent="0.25">
      <c r="B44" s="476"/>
      <c r="C44" s="21" t="s">
        <v>51</v>
      </c>
      <c r="D44" s="22">
        <v>37</v>
      </c>
      <c r="E44" s="23" t="s">
        <v>52</v>
      </c>
      <c r="F44" s="24">
        <v>22</v>
      </c>
      <c r="G44" s="22"/>
      <c r="H44" s="23" t="s">
        <v>52</v>
      </c>
      <c r="I44" s="24"/>
    </row>
  </sheetData>
  <mergeCells count="38">
    <mergeCell ref="B40:B44"/>
    <mergeCell ref="D40:F40"/>
    <mergeCell ref="G40:I40"/>
    <mergeCell ref="D42:F42"/>
    <mergeCell ref="G42:I42"/>
    <mergeCell ref="B35:B39"/>
    <mergeCell ref="D35:F35"/>
    <mergeCell ref="G35:I35"/>
    <mergeCell ref="D37:F37"/>
    <mergeCell ref="G37:I37"/>
    <mergeCell ref="A1:J1"/>
    <mergeCell ref="D9:F9"/>
    <mergeCell ref="G9:I9"/>
    <mergeCell ref="B10:B14"/>
    <mergeCell ref="D10:F10"/>
    <mergeCell ref="G10:I10"/>
    <mergeCell ref="D12:F12"/>
    <mergeCell ref="G12:I12"/>
    <mergeCell ref="B20:B24"/>
    <mergeCell ref="D20:F20"/>
    <mergeCell ref="G20:I20"/>
    <mergeCell ref="D22:F22"/>
    <mergeCell ref="G22:I22"/>
    <mergeCell ref="B15:B19"/>
    <mergeCell ref="D15:F15"/>
    <mergeCell ref="G15:I15"/>
    <mergeCell ref="D17:F17"/>
    <mergeCell ref="G17:I17"/>
    <mergeCell ref="B30:B34"/>
    <mergeCell ref="D30:F30"/>
    <mergeCell ref="G30:I30"/>
    <mergeCell ref="D32:F32"/>
    <mergeCell ref="G32:I32"/>
    <mergeCell ref="B25:B29"/>
    <mergeCell ref="D25:F25"/>
    <mergeCell ref="G25:I25"/>
    <mergeCell ref="D27:F27"/>
    <mergeCell ref="G27:I27"/>
  </mergeCells>
  <phoneticPr fontId="4"/>
  <pageMargins left="0.25" right="0.25" top="0.75" bottom="0.75" header="0.3" footer="0.3"/>
  <pageSetup paperSize="9" scale="55" orientation="landscape" horizontalDpi="4294967293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O38"/>
  <sheetViews>
    <sheetView showGridLines="0" topLeftCell="A10" zoomScaleNormal="100" workbookViewId="0">
      <selection activeCell="I35" sqref="I35"/>
    </sheetView>
  </sheetViews>
  <sheetFormatPr defaultColWidth="9.90625" defaultRowHeight="13" x14ac:dyDescent="0.2"/>
  <cols>
    <col min="1" max="1" width="9" style="13" customWidth="1"/>
    <col min="2" max="2" width="14.453125" style="13" customWidth="1"/>
    <col min="3" max="3" width="12.6328125" style="13" customWidth="1"/>
    <col min="4" max="4" width="14.453125" style="15" customWidth="1"/>
    <col min="5" max="5" width="4.453125" style="15" customWidth="1"/>
    <col min="6" max="7" width="14.453125" style="15" customWidth="1"/>
    <col min="8" max="8" width="4.453125" style="15" customWidth="1"/>
    <col min="9" max="9" width="14.453125" style="15" customWidth="1"/>
    <col min="10" max="10" width="2.90625" style="13" customWidth="1"/>
    <col min="11" max="11" width="4.08984375" style="13" customWidth="1"/>
    <col min="12" max="12" width="4.6328125" style="13" customWidth="1"/>
    <col min="13" max="16384" width="9.90625" style="13"/>
  </cols>
  <sheetData>
    <row r="1" spans="1:15" ht="35.25" customHeight="1" x14ac:dyDescent="0.3">
      <c r="A1" s="489" t="s">
        <v>142</v>
      </c>
      <c r="B1" s="489"/>
      <c r="C1" s="489"/>
      <c r="D1" s="489"/>
      <c r="E1" s="489"/>
      <c r="F1" s="489"/>
      <c r="G1" s="489"/>
      <c r="H1" s="489"/>
      <c r="I1" s="489"/>
      <c r="J1" s="489"/>
    </row>
    <row r="2" spans="1:15" ht="24.75" customHeight="1" x14ac:dyDescent="0.2">
      <c r="A2" s="14"/>
      <c r="B2" s="14"/>
      <c r="C2" s="14"/>
      <c r="D2" s="14"/>
      <c r="E2" s="14"/>
      <c r="F2" s="14"/>
      <c r="G2" s="14"/>
      <c r="H2" s="14"/>
      <c r="I2" s="14"/>
    </row>
    <row r="3" spans="1:15" ht="21" customHeight="1" x14ac:dyDescent="0.2">
      <c r="B3" s="147" t="s">
        <v>192</v>
      </c>
      <c r="C3" s="147" t="s">
        <v>188</v>
      </c>
      <c r="D3" s="148"/>
      <c r="E3" s="148"/>
      <c r="F3" s="148"/>
      <c r="G3" s="147" t="s">
        <v>199</v>
      </c>
      <c r="H3" s="148"/>
      <c r="I3" s="148"/>
    </row>
    <row r="4" spans="1:15" ht="21" customHeight="1" x14ac:dyDescent="0.2">
      <c r="B4" s="147" t="s">
        <v>57</v>
      </c>
      <c r="C4" s="147"/>
      <c r="D4" s="148"/>
      <c r="E4" s="148"/>
      <c r="F4" s="148"/>
      <c r="G4" s="148" t="s">
        <v>198</v>
      </c>
      <c r="H4" s="148"/>
      <c r="I4" s="148"/>
    </row>
    <row r="5" spans="1:15" ht="21" customHeight="1" x14ac:dyDescent="0.2">
      <c r="B5" s="152" t="s">
        <v>289</v>
      </c>
      <c r="C5" s="148"/>
      <c r="D5" s="148"/>
      <c r="E5" s="148"/>
      <c r="F5" s="148"/>
      <c r="G5" s="148"/>
      <c r="H5" s="148"/>
      <c r="I5" s="148"/>
    </row>
    <row r="6" spans="1:15" ht="21" customHeight="1" x14ac:dyDescent="0.2">
      <c r="B6" s="148" t="s">
        <v>58</v>
      </c>
      <c r="C6" s="148" t="s">
        <v>290</v>
      </c>
      <c r="D6" s="148"/>
      <c r="E6" s="148"/>
      <c r="F6" s="148"/>
      <c r="G6" s="148"/>
      <c r="H6" s="148"/>
      <c r="I6" s="148"/>
    </row>
    <row r="7" spans="1:15" ht="21" customHeight="1" x14ac:dyDescent="0.2">
      <c r="B7" s="147" t="s">
        <v>255</v>
      </c>
      <c r="C7" s="147"/>
      <c r="D7" s="148" t="s">
        <v>291</v>
      </c>
      <c r="E7" s="148"/>
      <c r="F7" s="148"/>
      <c r="G7" s="148"/>
      <c r="H7" s="148"/>
      <c r="I7" s="148"/>
    </row>
    <row r="8" spans="1:15" ht="18.75" customHeight="1" thickBot="1" x14ac:dyDescent="0.25"/>
    <row r="9" spans="1:15" ht="21" customHeight="1" thickBot="1" x14ac:dyDescent="0.25">
      <c r="B9" s="17" t="s">
        <v>45</v>
      </c>
      <c r="C9" s="18"/>
      <c r="D9" s="490" t="s">
        <v>46</v>
      </c>
      <c r="E9" s="491"/>
      <c r="F9" s="492"/>
      <c r="G9" s="490" t="s">
        <v>47</v>
      </c>
      <c r="H9" s="491"/>
      <c r="I9" s="492"/>
      <c r="L9" s="58" t="s">
        <v>92</v>
      </c>
    </row>
    <row r="10" spans="1:15" ht="20.25" customHeight="1" x14ac:dyDescent="0.2">
      <c r="B10" s="474">
        <v>0.41666666666666669</v>
      </c>
      <c r="C10" s="19">
        <v>1</v>
      </c>
      <c r="D10" s="477">
        <v>67</v>
      </c>
      <c r="E10" s="478"/>
      <c r="F10" s="479"/>
      <c r="G10" s="483">
        <v>34</v>
      </c>
      <c r="H10" s="484"/>
      <c r="I10" s="485"/>
    </row>
    <row r="11" spans="1:15" ht="21" customHeight="1" x14ac:dyDescent="0.2">
      <c r="B11" s="475"/>
      <c r="C11" s="20" t="s">
        <v>48</v>
      </c>
      <c r="D11" s="135" t="s">
        <v>210</v>
      </c>
      <c r="E11" s="36" t="s">
        <v>0</v>
      </c>
      <c r="F11" s="136" t="s">
        <v>239</v>
      </c>
      <c r="G11" s="38" t="s">
        <v>34</v>
      </c>
      <c r="H11" s="36" t="s">
        <v>0</v>
      </c>
      <c r="I11" s="76" t="s">
        <v>35</v>
      </c>
      <c r="L11" s="41" t="s">
        <v>93</v>
      </c>
      <c r="M11" s="13" t="s">
        <v>183</v>
      </c>
    </row>
    <row r="12" spans="1:15" ht="21" customHeight="1" x14ac:dyDescent="0.2">
      <c r="B12" s="475"/>
      <c r="C12" s="20" t="s">
        <v>55</v>
      </c>
      <c r="D12" s="561" t="s">
        <v>232</v>
      </c>
      <c r="E12" s="562"/>
      <c r="F12" s="563"/>
      <c r="G12" s="537" t="s">
        <v>223</v>
      </c>
      <c r="H12" s="538"/>
      <c r="I12" s="539"/>
      <c r="L12" s="41"/>
      <c r="M12" s="13" t="s">
        <v>94</v>
      </c>
    </row>
    <row r="13" spans="1:15" ht="21" customHeight="1" x14ac:dyDescent="0.2">
      <c r="B13" s="475"/>
      <c r="C13" s="20" t="s">
        <v>49</v>
      </c>
      <c r="D13" s="38" t="s">
        <v>230</v>
      </c>
      <c r="E13" s="36" t="s">
        <v>50</v>
      </c>
      <c r="F13" s="76" t="s">
        <v>219</v>
      </c>
      <c r="G13" s="38" t="s">
        <v>231</v>
      </c>
      <c r="H13" s="36" t="s">
        <v>50</v>
      </c>
      <c r="I13" s="76" t="s">
        <v>220</v>
      </c>
      <c r="L13" s="41"/>
      <c r="M13" s="13" t="s">
        <v>95</v>
      </c>
      <c r="N13" s="7"/>
    </row>
    <row r="14" spans="1:15" ht="21" customHeight="1" thickBot="1" x14ac:dyDescent="0.25">
      <c r="B14" s="476"/>
      <c r="C14" s="21" t="s">
        <v>51</v>
      </c>
      <c r="D14" s="22">
        <v>21</v>
      </c>
      <c r="E14" s="23" t="s">
        <v>52</v>
      </c>
      <c r="F14" s="24">
        <v>39</v>
      </c>
      <c r="G14" s="22">
        <v>0</v>
      </c>
      <c r="H14" s="23" t="s">
        <v>52</v>
      </c>
      <c r="I14" s="24">
        <v>0</v>
      </c>
      <c r="K14" s="40"/>
      <c r="L14" s="41" t="s">
        <v>96</v>
      </c>
      <c r="M14" s="13" t="s">
        <v>98</v>
      </c>
      <c r="O14" s="56"/>
    </row>
    <row r="15" spans="1:15" ht="21" customHeight="1" x14ac:dyDescent="0.2">
      <c r="B15" s="474">
        <v>0.46527777777777773</v>
      </c>
      <c r="C15" s="19">
        <v>2</v>
      </c>
      <c r="D15" s="483">
        <v>19</v>
      </c>
      <c r="E15" s="484"/>
      <c r="F15" s="485"/>
      <c r="G15" s="483">
        <v>29</v>
      </c>
      <c r="H15" s="484"/>
      <c r="I15" s="485"/>
      <c r="L15" s="41"/>
      <c r="M15" s="13" t="s">
        <v>97</v>
      </c>
    </row>
    <row r="16" spans="1:15" ht="21" customHeight="1" x14ac:dyDescent="0.2">
      <c r="B16" s="475"/>
      <c r="C16" s="20" t="s">
        <v>48</v>
      </c>
      <c r="D16" s="38" t="s">
        <v>230</v>
      </c>
      <c r="E16" s="36" t="s">
        <v>0</v>
      </c>
      <c r="F16" s="76" t="s">
        <v>219</v>
      </c>
      <c r="G16" s="38" t="s">
        <v>231</v>
      </c>
      <c r="H16" s="36" t="s">
        <v>0</v>
      </c>
      <c r="I16" s="76" t="s">
        <v>220</v>
      </c>
      <c r="L16" s="41" t="s">
        <v>99</v>
      </c>
      <c r="M16" s="13" t="s">
        <v>100</v>
      </c>
      <c r="N16" s="56"/>
      <c r="O16" s="56"/>
    </row>
    <row r="17" spans="2:15" ht="21" customHeight="1" x14ac:dyDescent="0.25">
      <c r="B17" s="475"/>
      <c r="C17" s="20" t="s">
        <v>55</v>
      </c>
      <c r="D17" s="561" t="s">
        <v>210</v>
      </c>
      <c r="E17" s="562"/>
      <c r="F17" s="563"/>
      <c r="G17" s="537" t="s">
        <v>35</v>
      </c>
      <c r="H17" s="538"/>
      <c r="I17" s="539"/>
      <c r="K17" s="32"/>
      <c r="L17" s="41" t="s">
        <v>101</v>
      </c>
      <c r="M17" s="13" t="s">
        <v>109</v>
      </c>
      <c r="N17" s="56"/>
    </row>
    <row r="18" spans="2:15" ht="21" customHeight="1" x14ac:dyDescent="0.25">
      <c r="B18" s="475"/>
      <c r="C18" s="20" t="s">
        <v>49</v>
      </c>
      <c r="D18" s="135" t="s">
        <v>239</v>
      </c>
      <c r="E18" s="36" t="s">
        <v>50</v>
      </c>
      <c r="F18" s="136" t="s">
        <v>232</v>
      </c>
      <c r="G18" s="38" t="s">
        <v>34</v>
      </c>
      <c r="H18" s="36" t="s">
        <v>50</v>
      </c>
      <c r="I18" s="76" t="s">
        <v>224</v>
      </c>
      <c r="K18" s="33"/>
      <c r="L18" s="41"/>
      <c r="M18" s="13" t="s">
        <v>110</v>
      </c>
      <c r="N18" s="56"/>
    </row>
    <row r="19" spans="2:15" ht="21" customHeight="1" thickBot="1" x14ac:dyDescent="0.3">
      <c r="B19" s="476"/>
      <c r="C19" s="21" t="s">
        <v>51</v>
      </c>
      <c r="D19" s="22">
        <v>56</v>
      </c>
      <c r="E19" s="23" t="s">
        <v>52</v>
      </c>
      <c r="F19" s="24">
        <v>21</v>
      </c>
      <c r="G19" s="22">
        <v>22</v>
      </c>
      <c r="H19" s="23" t="s">
        <v>52</v>
      </c>
      <c r="I19" s="24">
        <v>36</v>
      </c>
      <c r="K19" s="31"/>
      <c r="L19" s="41" t="s">
        <v>107</v>
      </c>
      <c r="M19" s="13" t="s">
        <v>118</v>
      </c>
      <c r="N19" s="56"/>
    </row>
    <row r="20" spans="2:15" ht="21" customHeight="1" x14ac:dyDescent="0.2">
      <c r="B20" s="474">
        <v>0.51388888888888895</v>
      </c>
      <c r="C20" s="19">
        <v>3</v>
      </c>
      <c r="D20" s="477">
        <v>71</v>
      </c>
      <c r="E20" s="478"/>
      <c r="F20" s="479"/>
      <c r="G20" s="483">
        <v>14</v>
      </c>
      <c r="H20" s="484"/>
      <c r="I20" s="485"/>
      <c r="L20" s="41" t="s">
        <v>111</v>
      </c>
      <c r="M20" s="13" t="s">
        <v>112</v>
      </c>
      <c r="N20" s="56"/>
    </row>
    <row r="21" spans="2:15" ht="21" customHeight="1" x14ac:dyDescent="0.2">
      <c r="B21" s="475"/>
      <c r="C21" s="20" t="s">
        <v>48</v>
      </c>
      <c r="D21" s="135" t="s">
        <v>239</v>
      </c>
      <c r="E21" s="36" t="s">
        <v>0</v>
      </c>
      <c r="F21" s="136" t="s">
        <v>232</v>
      </c>
      <c r="G21" s="38" t="s">
        <v>212</v>
      </c>
      <c r="H21" s="36" t="s">
        <v>0</v>
      </c>
      <c r="I21" s="76" t="s">
        <v>224</v>
      </c>
      <c r="L21" s="41"/>
      <c r="M21" s="13" t="s">
        <v>119</v>
      </c>
      <c r="N21" s="56"/>
    </row>
    <row r="22" spans="2:15" ht="21" customHeight="1" x14ac:dyDescent="0.2">
      <c r="B22" s="475"/>
      <c r="C22" s="20" t="s">
        <v>55</v>
      </c>
      <c r="D22" s="537" t="s">
        <v>230</v>
      </c>
      <c r="E22" s="538"/>
      <c r="F22" s="539"/>
      <c r="G22" s="537" t="s">
        <v>210</v>
      </c>
      <c r="H22" s="538"/>
      <c r="I22" s="539"/>
      <c r="L22" s="41" t="s">
        <v>113</v>
      </c>
      <c r="M22" s="13" t="s">
        <v>114</v>
      </c>
    </row>
    <row r="23" spans="2:15" ht="21" customHeight="1" x14ac:dyDescent="0.2">
      <c r="B23" s="475"/>
      <c r="C23" s="20" t="s">
        <v>49</v>
      </c>
      <c r="D23" s="135" t="s">
        <v>210</v>
      </c>
      <c r="E23" s="36" t="s">
        <v>50</v>
      </c>
      <c r="F23" s="76" t="s">
        <v>235</v>
      </c>
      <c r="G23" s="38" t="s">
        <v>219</v>
      </c>
      <c r="H23" s="36" t="s">
        <v>50</v>
      </c>
      <c r="I23" s="76" t="s">
        <v>35</v>
      </c>
      <c r="O23" s="56"/>
    </row>
    <row r="24" spans="2:15" ht="21" customHeight="1" thickBot="1" x14ac:dyDescent="0.25">
      <c r="B24" s="476"/>
      <c r="C24" s="21" t="s">
        <v>51</v>
      </c>
      <c r="D24" s="22">
        <v>61</v>
      </c>
      <c r="E24" s="23" t="s">
        <v>52</v>
      </c>
      <c r="F24" s="24">
        <v>14</v>
      </c>
      <c r="G24" s="22">
        <v>28</v>
      </c>
      <c r="H24" s="23" t="s">
        <v>52</v>
      </c>
      <c r="I24" s="24">
        <v>18</v>
      </c>
      <c r="L24" s="59" t="s">
        <v>187</v>
      </c>
      <c r="M24" s="147"/>
      <c r="O24" s="56"/>
    </row>
    <row r="25" spans="2:15" ht="21" customHeight="1" x14ac:dyDescent="0.2">
      <c r="B25" s="474">
        <v>0.5625</v>
      </c>
      <c r="C25" s="19">
        <v>4</v>
      </c>
      <c r="D25" s="483">
        <v>24</v>
      </c>
      <c r="E25" s="484"/>
      <c r="F25" s="485"/>
      <c r="G25" s="483">
        <v>28</v>
      </c>
      <c r="H25" s="484"/>
      <c r="I25" s="485"/>
      <c r="L25" s="147"/>
      <c r="M25" s="147"/>
      <c r="O25" s="56"/>
    </row>
    <row r="26" spans="2:15" ht="21" customHeight="1" x14ac:dyDescent="0.2">
      <c r="B26" s="475"/>
      <c r="C26" s="20" t="s">
        <v>48</v>
      </c>
      <c r="D26" s="38" t="s">
        <v>220</v>
      </c>
      <c r="E26" s="36" t="s">
        <v>0</v>
      </c>
      <c r="F26" s="76" t="s">
        <v>235</v>
      </c>
      <c r="G26" s="38" t="s">
        <v>219</v>
      </c>
      <c r="H26" s="36" t="s">
        <v>0</v>
      </c>
      <c r="I26" s="76" t="s">
        <v>231</v>
      </c>
      <c r="J26" s="34"/>
      <c r="L26" s="57" t="s">
        <v>102</v>
      </c>
      <c r="M26" s="7" t="s">
        <v>108</v>
      </c>
      <c r="O26" s="56"/>
    </row>
    <row r="27" spans="2:15" ht="21" customHeight="1" x14ac:dyDescent="0.2">
      <c r="B27" s="475"/>
      <c r="C27" s="20" t="s">
        <v>55</v>
      </c>
      <c r="D27" s="561" t="s">
        <v>280</v>
      </c>
      <c r="E27" s="562"/>
      <c r="F27" s="563"/>
      <c r="G27" s="537" t="s">
        <v>211</v>
      </c>
      <c r="H27" s="538"/>
      <c r="I27" s="539"/>
      <c r="L27" s="57" t="s">
        <v>103</v>
      </c>
      <c r="M27" s="7" t="s">
        <v>120</v>
      </c>
      <c r="O27" s="56"/>
    </row>
    <row r="28" spans="2:15" ht="21" customHeight="1" x14ac:dyDescent="0.2">
      <c r="B28" s="475"/>
      <c r="C28" s="20" t="s">
        <v>49</v>
      </c>
      <c r="D28" s="39" t="s">
        <v>218</v>
      </c>
      <c r="E28" s="36" t="s">
        <v>50</v>
      </c>
      <c r="F28" s="136" t="s">
        <v>232</v>
      </c>
      <c r="G28" s="38" t="s">
        <v>224</v>
      </c>
      <c r="H28" s="36" t="s">
        <v>50</v>
      </c>
      <c r="I28" s="76" t="s">
        <v>210</v>
      </c>
      <c r="L28" s="57" t="s">
        <v>104</v>
      </c>
      <c r="M28" s="7" t="s">
        <v>121</v>
      </c>
      <c r="N28" s="56"/>
      <c r="O28" s="56"/>
    </row>
    <row r="29" spans="2:15" ht="21" customHeight="1" thickBot="1" x14ac:dyDescent="0.25">
      <c r="B29" s="476"/>
      <c r="C29" s="21" t="s">
        <v>51</v>
      </c>
      <c r="D29" s="22">
        <v>36</v>
      </c>
      <c r="E29" s="23" t="s">
        <v>52</v>
      </c>
      <c r="F29" s="24">
        <v>28</v>
      </c>
      <c r="G29" s="22">
        <v>29</v>
      </c>
      <c r="H29" s="23" t="s">
        <v>52</v>
      </c>
      <c r="I29" s="24">
        <v>24</v>
      </c>
      <c r="L29" s="57" t="s">
        <v>101</v>
      </c>
      <c r="M29" s="147" t="s">
        <v>116</v>
      </c>
      <c r="N29" s="56"/>
      <c r="O29" s="56"/>
    </row>
    <row r="30" spans="2:15" ht="21" customHeight="1" x14ac:dyDescent="0.2">
      <c r="B30" s="474">
        <v>0.61111111111111105</v>
      </c>
      <c r="C30" s="19">
        <v>5</v>
      </c>
      <c r="D30" s="477">
        <v>69</v>
      </c>
      <c r="E30" s="478"/>
      <c r="F30" s="479"/>
      <c r="G30" s="483">
        <v>9</v>
      </c>
      <c r="H30" s="484"/>
      <c r="I30" s="485"/>
      <c r="L30" s="57" t="s">
        <v>285</v>
      </c>
      <c r="M30" s="98" t="s">
        <v>253</v>
      </c>
      <c r="N30" s="56"/>
      <c r="O30" s="56"/>
    </row>
    <row r="31" spans="2:15" ht="21" customHeight="1" x14ac:dyDescent="0.2">
      <c r="B31" s="475"/>
      <c r="C31" s="20" t="s">
        <v>48</v>
      </c>
      <c r="D31" s="135" t="s">
        <v>232</v>
      </c>
      <c r="E31" s="36" t="s">
        <v>0</v>
      </c>
      <c r="F31" s="136" t="s">
        <v>210</v>
      </c>
      <c r="G31" s="38" t="s">
        <v>224</v>
      </c>
      <c r="H31" s="36" t="s">
        <v>0</v>
      </c>
      <c r="I31" s="76" t="s">
        <v>210</v>
      </c>
      <c r="L31" s="151" t="s">
        <v>111</v>
      </c>
      <c r="M31" s="98" t="s">
        <v>254</v>
      </c>
      <c r="N31" s="56"/>
      <c r="O31" s="56"/>
    </row>
    <row r="32" spans="2:15" ht="21" customHeight="1" x14ac:dyDescent="0.2">
      <c r="B32" s="475"/>
      <c r="C32" s="20" t="s">
        <v>55</v>
      </c>
      <c r="D32" s="537" t="s">
        <v>241</v>
      </c>
      <c r="E32" s="538"/>
      <c r="F32" s="539"/>
      <c r="G32" s="537" t="s">
        <v>219</v>
      </c>
      <c r="H32" s="538"/>
      <c r="I32" s="539"/>
      <c r="L32" s="151"/>
      <c r="M32" s="7"/>
      <c r="N32" s="56"/>
      <c r="O32" s="56"/>
    </row>
    <row r="33" spans="2:15" ht="21" customHeight="1" x14ac:dyDescent="0.2">
      <c r="B33" s="475"/>
      <c r="C33" s="20" t="s">
        <v>49</v>
      </c>
      <c r="D33" s="135" t="s">
        <v>239</v>
      </c>
      <c r="E33" s="36" t="s">
        <v>50</v>
      </c>
      <c r="F33" s="76" t="s">
        <v>220</v>
      </c>
      <c r="G33" s="38" t="s">
        <v>212</v>
      </c>
      <c r="H33" s="36" t="s">
        <v>50</v>
      </c>
      <c r="I33" s="76" t="s">
        <v>231</v>
      </c>
      <c r="L33" s="146" t="s">
        <v>115</v>
      </c>
      <c r="M33" s="147"/>
      <c r="N33" s="56"/>
      <c r="O33" s="56"/>
    </row>
    <row r="34" spans="2:15" ht="21" customHeight="1" thickBot="1" x14ac:dyDescent="0.25">
      <c r="B34" s="476"/>
      <c r="C34" s="21" t="s">
        <v>51</v>
      </c>
      <c r="D34" s="22">
        <v>18</v>
      </c>
      <c r="E34" s="23" t="s">
        <v>52</v>
      </c>
      <c r="F34" s="24">
        <v>40</v>
      </c>
      <c r="G34" s="22">
        <v>27</v>
      </c>
      <c r="H34" s="23" t="s">
        <v>52</v>
      </c>
      <c r="I34" s="24">
        <v>13</v>
      </c>
      <c r="L34" s="94" t="s">
        <v>248</v>
      </c>
      <c r="M34" s="147"/>
      <c r="N34" s="56"/>
      <c r="O34" s="56"/>
    </row>
    <row r="35" spans="2:15" x14ac:dyDescent="0.2">
      <c r="L35" s="94"/>
      <c r="M35" s="147" t="s">
        <v>249</v>
      </c>
    </row>
    <row r="36" spans="2:15" x14ac:dyDescent="0.2">
      <c r="L36" s="94"/>
      <c r="M36" s="94" t="s">
        <v>250</v>
      </c>
    </row>
    <row r="37" spans="2:15" x14ac:dyDescent="0.2">
      <c r="L37" s="147"/>
      <c r="M37" s="94" t="s">
        <v>106</v>
      </c>
    </row>
    <row r="38" spans="2:15" x14ac:dyDescent="0.2">
      <c r="L38" s="147" t="s">
        <v>117</v>
      </c>
      <c r="M38" s="94"/>
    </row>
  </sheetData>
  <mergeCells count="28">
    <mergeCell ref="A1:J1"/>
    <mergeCell ref="D9:F9"/>
    <mergeCell ref="G9:I9"/>
    <mergeCell ref="B10:B14"/>
    <mergeCell ref="D10:F10"/>
    <mergeCell ref="G10:I10"/>
    <mergeCell ref="D12:F12"/>
    <mergeCell ref="G12:I12"/>
    <mergeCell ref="B20:B24"/>
    <mergeCell ref="D20:F20"/>
    <mergeCell ref="G20:I20"/>
    <mergeCell ref="D22:F22"/>
    <mergeCell ref="G22:I22"/>
    <mergeCell ref="B15:B19"/>
    <mergeCell ref="D15:F15"/>
    <mergeCell ref="G15:I15"/>
    <mergeCell ref="D17:F17"/>
    <mergeCell ref="G17:I17"/>
    <mergeCell ref="B30:B34"/>
    <mergeCell ref="D30:F30"/>
    <mergeCell ref="G30:I30"/>
    <mergeCell ref="D32:F32"/>
    <mergeCell ref="G32:I32"/>
    <mergeCell ref="B25:B29"/>
    <mergeCell ref="D25:F25"/>
    <mergeCell ref="G25:I25"/>
    <mergeCell ref="D27:F27"/>
    <mergeCell ref="G27:I27"/>
  </mergeCells>
  <phoneticPr fontId="4"/>
  <pageMargins left="0.25" right="0.25" top="0.75" bottom="0.75" header="0.3" footer="0.3"/>
  <pageSetup paperSize="9" scale="66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J127"/>
  <sheetViews>
    <sheetView showGridLines="0" tabSelected="1" topLeftCell="A88" zoomScaleNormal="100" workbookViewId="0">
      <selection activeCell="Q115" sqref="Q115"/>
    </sheetView>
  </sheetViews>
  <sheetFormatPr defaultRowHeight="13" x14ac:dyDescent="0.2"/>
  <cols>
    <col min="1" max="1" width="3.90625" customWidth="1"/>
    <col min="2" max="42" width="4.453125" customWidth="1"/>
    <col min="43" max="43" width="84.08984375" bestFit="1" customWidth="1"/>
  </cols>
  <sheetData>
    <row r="1" spans="2:25" ht="38.25" customHeight="1" x14ac:dyDescent="0.2">
      <c r="B1" s="35" t="s">
        <v>500</v>
      </c>
    </row>
    <row r="3" spans="2:25" ht="13.5" thickBot="1" x14ac:dyDescent="0.25">
      <c r="B3" s="174" t="s">
        <v>2</v>
      </c>
      <c r="C3" s="174"/>
      <c r="D3" s="174"/>
      <c r="E3" s="174"/>
    </row>
    <row r="4" spans="2:25" x14ac:dyDescent="0.2">
      <c r="B4" s="175"/>
      <c r="C4" s="176"/>
      <c r="D4" s="179" t="str">
        <f>B6</f>
        <v>美川</v>
      </c>
      <c r="E4" s="179"/>
      <c r="F4" s="179" t="str">
        <f>B8</f>
        <v>蒲郡</v>
      </c>
      <c r="G4" s="179"/>
      <c r="H4" s="179" t="str">
        <f>B10</f>
        <v>FINS</v>
      </c>
      <c r="I4" s="179"/>
      <c r="J4" s="179" t="str">
        <f>B12</f>
        <v>西尾</v>
      </c>
      <c r="K4" s="179"/>
      <c r="L4" s="179" t="str">
        <f>B14</f>
        <v>石巻</v>
      </c>
      <c r="M4" s="179"/>
      <c r="N4" s="179" t="str">
        <f>B16</f>
        <v>岡崎</v>
      </c>
      <c r="O4" s="179"/>
      <c r="P4" s="196" t="s">
        <v>3</v>
      </c>
      <c r="Q4" s="197"/>
      <c r="R4" s="200" t="s">
        <v>4</v>
      </c>
      <c r="S4" s="200"/>
      <c r="T4" s="200" t="s">
        <v>5</v>
      </c>
      <c r="U4" s="200"/>
      <c r="V4" s="200" t="s">
        <v>6</v>
      </c>
      <c r="W4" s="200"/>
      <c r="X4" s="192" t="s">
        <v>59</v>
      </c>
      <c r="Y4" s="193"/>
    </row>
    <row r="5" spans="2:25" x14ac:dyDescent="0.2">
      <c r="B5" s="177"/>
      <c r="C5" s="178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98"/>
      <c r="Q5" s="199"/>
      <c r="R5" s="194"/>
      <c r="S5" s="194"/>
      <c r="T5" s="194"/>
      <c r="U5" s="194"/>
      <c r="V5" s="194"/>
      <c r="W5" s="194"/>
      <c r="X5" s="194"/>
      <c r="Y5" s="195"/>
    </row>
    <row r="6" spans="2:25" x14ac:dyDescent="0.2">
      <c r="B6" s="181" t="s">
        <v>7</v>
      </c>
      <c r="C6" s="182"/>
      <c r="D6" s="185"/>
      <c r="E6" s="186"/>
      <c r="F6" s="188" t="s">
        <v>341</v>
      </c>
      <c r="G6" s="189"/>
      <c r="H6" s="188" t="s">
        <v>546</v>
      </c>
      <c r="I6" s="189"/>
      <c r="J6" s="190" t="s">
        <v>343</v>
      </c>
      <c r="K6" s="191"/>
      <c r="L6" s="207" t="s">
        <v>552</v>
      </c>
      <c r="M6" s="208"/>
      <c r="N6" s="207" t="s">
        <v>480</v>
      </c>
      <c r="O6" s="209"/>
      <c r="P6" s="202">
        <v>5</v>
      </c>
      <c r="Q6" s="203"/>
      <c r="R6" s="204"/>
      <c r="S6" s="204"/>
      <c r="T6" s="204"/>
      <c r="U6" s="204"/>
      <c r="V6" s="205">
        <f>P6*3+R6</f>
        <v>15</v>
      </c>
      <c r="W6" s="205"/>
      <c r="X6" s="204">
        <v>1</v>
      </c>
      <c r="Y6" s="206"/>
    </row>
    <row r="7" spans="2:25" x14ac:dyDescent="0.2">
      <c r="B7" s="183"/>
      <c r="C7" s="184"/>
      <c r="D7" s="187"/>
      <c r="E7" s="178"/>
      <c r="F7" s="169" t="s">
        <v>314</v>
      </c>
      <c r="G7" s="170"/>
      <c r="H7" s="169" t="s">
        <v>314</v>
      </c>
      <c r="I7" s="170"/>
      <c r="J7" s="171" t="s">
        <v>314</v>
      </c>
      <c r="K7" s="172"/>
      <c r="L7" s="171" t="s">
        <v>314</v>
      </c>
      <c r="M7" s="172"/>
      <c r="N7" s="171" t="s">
        <v>314</v>
      </c>
      <c r="O7" s="173"/>
      <c r="P7" s="202"/>
      <c r="Q7" s="203"/>
      <c r="R7" s="204"/>
      <c r="S7" s="204"/>
      <c r="T7" s="204"/>
      <c r="U7" s="204"/>
      <c r="V7" s="205"/>
      <c r="W7" s="205"/>
      <c r="X7" s="204"/>
      <c r="Y7" s="206"/>
    </row>
    <row r="8" spans="2:25" x14ac:dyDescent="0.2">
      <c r="B8" s="181" t="s">
        <v>12</v>
      </c>
      <c r="C8" s="182"/>
      <c r="D8" s="188" t="s">
        <v>342</v>
      </c>
      <c r="E8" s="189"/>
      <c r="F8" s="185"/>
      <c r="G8" s="186"/>
      <c r="H8" s="188" t="s">
        <v>432</v>
      </c>
      <c r="I8" s="189"/>
      <c r="J8" s="190" t="s">
        <v>339</v>
      </c>
      <c r="K8" s="191"/>
      <c r="L8" s="207" t="s">
        <v>440</v>
      </c>
      <c r="M8" s="208"/>
      <c r="N8" s="190" t="s">
        <v>548</v>
      </c>
      <c r="O8" s="201"/>
      <c r="P8" s="202">
        <v>4</v>
      </c>
      <c r="Q8" s="203"/>
      <c r="R8" s="204">
        <v>1</v>
      </c>
      <c r="S8" s="204"/>
      <c r="T8" s="204"/>
      <c r="U8" s="204"/>
      <c r="V8" s="205">
        <f t="shared" ref="V8" si="0">P8*3+R8</f>
        <v>13</v>
      </c>
      <c r="W8" s="205"/>
      <c r="X8" s="204">
        <v>2</v>
      </c>
      <c r="Y8" s="206"/>
    </row>
    <row r="9" spans="2:25" x14ac:dyDescent="0.2">
      <c r="B9" s="183"/>
      <c r="C9" s="184"/>
      <c r="D9" s="169" t="s">
        <v>312</v>
      </c>
      <c r="E9" s="170"/>
      <c r="F9" s="187"/>
      <c r="G9" s="178"/>
      <c r="H9" s="169" t="s">
        <v>433</v>
      </c>
      <c r="I9" s="170"/>
      <c r="J9" s="171" t="s">
        <v>314</v>
      </c>
      <c r="K9" s="172"/>
      <c r="L9" s="171" t="s">
        <v>433</v>
      </c>
      <c r="M9" s="172"/>
      <c r="N9" s="171" t="s">
        <v>314</v>
      </c>
      <c r="O9" s="173"/>
      <c r="P9" s="202"/>
      <c r="Q9" s="203"/>
      <c r="R9" s="204"/>
      <c r="S9" s="204"/>
      <c r="T9" s="204"/>
      <c r="U9" s="204"/>
      <c r="V9" s="205"/>
      <c r="W9" s="205"/>
      <c r="X9" s="204"/>
      <c r="Y9" s="206"/>
    </row>
    <row r="10" spans="2:25" x14ac:dyDescent="0.2">
      <c r="B10" s="181" t="s">
        <v>8</v>
      </c>
      <c r="C10" s="182"/>
      <c r="D10" s="188" t="s">
        <v>547</v>
      </c>
      <c r="E10" s="189"/>
      <c r="F10" s="188" t="s">
        <v>434</v>
      </c>
      <c r="G10" s="189"/>
      <c r="H10" s="185"/>
      <c r="I10" s="186"/>
      <c r="J10" s="190" t="s">
        <v>393</v>
      </c>
      <c r="K10" s="191"/>
      <c r="L10" s="207" t="s">
        <v>558</v>
      </c>
      <c r="M10" s="208"/>
      <c r="N10" s="190" t="s">
        <v>389</v>
      </c>
      <c r="O10" s="201"/>
      <c r="P10" s="202">
        <v>3</v>
      </c>
      <c r="Q10" s="203"/>
      <c r="R10" s="204">
        <v>2</v>
      </c>
      <c r="S10" s="204"/>
      <c r="T10" s="204"/>
      <c r="U10" s="204"/>
      <c r="V10" s="205">
        <f t="shared" ref="V10" si="1">P10*3+R10</f>
        <v>11</v>
      </c>
      <c r="W10" s="205"/>
      <c r="X10" s="204">
        <v>3</v>
      </c>
      <c r="Y10" s="206"/>
    </row>
    <row r="11" spans="2:25" x14ac:dyDescent="0.2">
      <c r="B11" s="183"/>
      <c r="C11" s="184"/>
      <c r="D11" s="169" t="s">
        <v>312</v>
      </c>
      <c r="E11" s="170"/>
      <c r="F11" s="169" t="s">
        <v>312</v>
      </c>
      <c r="G11" s="170"/>
      <c r="H11" s="187"/>
      <c r="I11" s="178"/>
      <c r="J11" s="171" t="s">
        <v>314</v>
      </c>
      <c r="K11" s="172"/>
      <c r="L11" s="171" t="s">
        <v>314</v>
      </c>
      <c r="M11" s="172"/>
      <c r="N11" s="171" t="s">
        <v>314</v>
      </c>
      <c r="O11" s="173"/>
      <c r="P11" s="202"/>
      <c r="Q11" s="203"/>
      <c r="R11" s="204"/>
      <c r="S11" s="204"/>
      <c r="T11" s="204"/>
      <c r="U11" s="204"/>
      <c r="V11" s="205"/>
      <c r="W11" s="205"/>
      <c r="X11" s="204"/>
      <c r="Y11" s="206"/>
    </row>
    <row r="12" spans="2:25" x14ac:dyDescent="0.2">
      <c r="B12" s="181" t="s">
        <v>11</v>
      </c>
      <c r="C12" s="182"/>
      <c r="D12" s="210" t="s">
        <v>344</v>
      </c>
      <c r="E12" s="189"/>
      <c r="F12" s="188" t="s">
        <v>340</v>
      </c>
      <c r="G12" s="189"/>
      <c r="H12" s="188" t="s">
        <v>394</v>
      </c>
      <c r="I12" s="189"/>
      <c r="J12" s="211"/>
      <c r="K12" s="212"/>
      <c r="L12" s="207" t="s">
        <v>391</v>
      </c>
      <c r="M12" s="208"/>
      <c r="N12" s="207" t="s">
        <v>554</v>
      </c>
      <c r="O12" s="209"/>
      <c r="P12" s="202">
        <v>1</v>
      </c>
      <c r="Q12" s="203"/>
      <c r="R12" s="204">
        <v>4</v>
      </c>
      <c r="S12" s="204"/>
      <c r="T12" s="204"/>
      <c r="U12" s="204"/>
      <c r="V12" s="205">
        <f t="shared" ref="V12" si="2">P12*3+R12</f>
        <v>7</v>
      </c>
      <c r="W12" s="205"/>
      <c r="X12" s="204">
        <v>5</v>
      </c>
      <c r="Y12" s="206"/>
    </row>
    <row r="13" spans="2:25" x14ac:dyDescent="0.2">
      <c r="B13" s="183"/>
      <c r="C13" s="184"/>
      <c r="D13" s="169" t="s">
        <v>312</v>
      </c>
      <c r="E13" s="170"/>
      <c r="F13" s="169" t="s">
        <v>312</v>
      </c>
      <c r="G13" s="170"/>
      <c r="H13" s="169" t="s">
        <v>312</v>
      </c>
      <c r="I13" s="170"/>
      <c r="J13" s="213"/>
      <c r="K13" s="214"/>
      <c r="L13" s="171" t="s">
        <v>312</v>
      </c>
      <c r="M13" s="172"/>
      <c r="N13" s="171" t="s">
        <v>314</v>
      </c>
      <c r="O13" s="173"/>
      <c r="P13" s="202"/>
      <c r="Q13" s="203"/>
      <c r="R13" s="204"/>
      <c r="S13" s="204"/>
      <c r="T13" s="204"/>
      <c r="U13" s="204"/>
      <c r="V13" s="205"/>
      <c r="W13" s="205"/>
      <c r="X13" s="204"/>
      <c r="Y13" s="206"/>
    </row>
    <row r="14" spans="2:25" x14ac:dyDescent="0.2">
      <c r="B14" s="181" t="s">
        <v>9</v>
      </c>
      <c r="C14" s="182"/>
      <c r="D14" s="188" t="s">
        <v>553</v>
      </c>
      <c r="E14" s="189"/>
      <c r="F14" s="188" t="s">
        <v>439</v>
      </c>
      <c r="G14" s="189"/>
      <c r="H14" s="188" t="s">
        <v>559</v>
      </c>
      <c r="I14" s="189"/>
      <c r="J14" s="207" t="s">
        <v>392</v>
      </c>
      <c r="K14" s="208"/>
      <c r="L14" s="211"/>
      <c r="M14" s="212"/>
      <c r="N14" s="190" t="s">
        <v>395</v>
      </c>
      <c r="O14" s="201"/>
      <c r="P14" s="202">
        <v>2</v>
      </c>
      <c r="Q14" s="203"/>
      <c r="R14" s="204">
        <v>3</v>
      </c>
      <c r="S14" s="204"/>
      <c r="T14" s="204"/>
      <c r="U14" s="204"/>
      <c r="V14" s="205">
        <f t="shared" ref="V14" si="3">P14*3+R14</f>
        <v>9</v>
      </c>
      <c r="W14" s="205"/>
      <c r="X14" s="204">
        <v>4</v>
      </c>
      <c r="Y14" s="206"/>
    </row>
    <row r="15" spans="2:25" x14ac:dyDescent="0.2">
      <c r="B15" s="183"/>
      <c r="C15" s="184"/>
      <c r="D15" s="169" t="s">
        <v>312</v>
      </c>
      <c r="E15" s="170"/>
      <c r="F15" s="169" t="s">
        <v>312</v>
      </c>
      <c r="G15" s="170"/>
      <c r="H15" s="169" t="s">
        <v>312</v>
      </c>
      <c r="I15" s="170"/>
      <c r="J15" s="171" t="s">
        <v>314</v>
      </c>
      <c r="K15" s="172"/>
      <c r="L15" s="213"/>
      <c r="M15" s="214"/>
      <c r="N15" s="171" t="s">
        <v>314</v>
      </c>
      <c r="O15" s="173"/>
      <c r="P15" s="202"/>
      <c r="Q15" s="203"/>
      <c r="R15" s="204"/>
      <c r="S15" s="204"/>
      <c r="T15" s="204"/>
      <c r="U15" s="204"/>
      <c r="V15" s="205"/>
      <c r="W15" s="205"/>
      <c r="X15" s="204"/>
      <c r="Y15" s="206"/>
    </row>
    <row r="16" spans="2:25" x14ac:dyDescent="0.2">
      <c r="B16" s="181" t="s">
        <v>10</v>
      </c>
      <c r="C16" s="182"/>
      <c r="D16" s="188" t="s">
        <v>481</v>
      </c>
      <c r="E16" s="189"/>
      <c r="F16" s="188" t="s">
        <v>549</v>
      </c>
      <c r="G16" s="189"/>
      <c r="H16" s="188" t="s">
        <v>390</v>
      </c>
      <c r="I16" s="189"/>
      <c r="J16" s="207" t="s">
        <v>555</v>
      </c>
      <c r="K16" s="208"/>
      <c r="L16" s="207" t="s">
        <v>396</v>
      </c>
      <c r="M16" s="208"/>
      <c r="N16" s="211"/>
      <c r="O16" s="222"/>
      <c r="P16" s="198"/>
      <c r="Q16" s="199"/>
      <c r="R16" s="194">
        <v>5</v>
      </c>
      <c r="S16" s="194"/>
      <c r="T16" s="194"/>
      <c r="U16" s="194"/>
      <c r="V16" s="205">
        <f t="shared" ref="V16" si="4">P16*3+R16</f>
        <v>5</v>
      </c>
      <c r="W16" s="205"/>
      <c r="X16" s="194">
        <v>6</v>
      </c>
      <c r="Y16" s="195"/>
    </row>
    <row r="17" spans="2:33" ht="13.5" thickBot="1" x14ac:dyDescent="0.25">
      <c r="B17" s="229"/>
      <c r="C17" s="230"/>
      <c r="D17" s="215" t="s">
        <v>312</v>
      </c>
      <c r="E17" s="216"/>
      <c r="F17" s="215" t="s">
        <v>312</v>
      </c>
      <c r="G17" s="216"/>
      <c r="H17" s="215" t="s">
        <v>312</v>
      </c>
      <c r="I17" s="216"/>
      <c r="J17" s="217" t="s">
        <v>312</v>
      </c>
      <c r="K17" s="218"/>
      <c r="L17" s="217" t="s">
        <v>312</v>
      </c>
      <c r="M17" s="218"/>
      <c r="N17" s="223"/>
      <c r="O17" s="224"/>
      <c r="P17" s="225"/>
      <c r="Q17" s="218"/>
      <c r="R17" s="226"/>
      <c r="S17" s="226"/>
      <c r="T17" s="226"/>
      <c r="U17" s="226"/>
      <c r="V17" s="227"/>
      <c r="W17" s="227"/>
      <c r="X17" s="226"/>
      <c r="Y17" s="228"/>
    </row>
    <row r="18" spans="2:33" x14ac:dyDescent="0.2">
      <c r="B18" s="2"/>
      <c r="C18" s="2"/>
      <c r="D18" s="2"/>
      <c r="E18" s="2"/>
      <c r="F18" s="2"/>
      <c r="G18" s="2"/>
      <c r="H18" s="2"/>
      <c r="I18" s="2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2:33" ht="13.5" thickBot="1" x14ac:dyDescent="0.25">
      <c r="B19" s="174" t="s">
        <v>13</v>
      </c>
      <c r="C19" s="174"/>
      <c r="D19" s="174"/>
      <c r="E19" s="174"/>
    </row>
    <row r="20" spans="2:33" x14ac:dyDescent="0.2">
      <c r="B20" s="175"/>
      <c r="C20" s="219"/>
      <c r="D20" s="179" t="str">
        <f>B22</f>
        <v>西部キッズ</v>
      </c>
      <c r="E20" s="179"/>
      <c r="F20" s="179" t="str">
        <f>B24</f>
        <v>吉田方</v>
      </c>
      <c r="G20" s="179"/>
      <c r="H20" s="179" t="str">
        <f>B26</f>
        <v>LIBERTY</v>
      </c>
      <c r="I20" s="179"/>
      <c r="J20" s="179" t="str">
        <f>B28</f>
        <v>刈谷</v>
      </c>
      <c r="K20" s="179"/>
      <c r="L20" s="179" t="str">
        <f>B30</f>
        <v>知立</v>
      </c>
      <c r="M20" s="179"/>
      <c r="N20" s="179" t="str">
        <f>B32</f>
        <v>豊橋北部</v>
      </c>
      <c r="O20" s="179"/>
      <c r="P20" s="196" t="s">
        <v>3</v>
      </c>
      <c r="Q20" s="197"/>
      <c r="R20" s="200" t="s">
        <v>4</v>
      </c>
      <c r="S20" s="200"/>
      <c r="T20" s="200" t="s">
        <v>5</v>
      </c>
      <c r="U20" s="200"/>
      <c r="V20" s="200" t="s">
        <v>6</v>
      </c>
      <c r="W20" s="200"/>
      <c r="X20" s="192" t="s">
        <v>59</v>
      </c>
      <c r="Y20" s="193"/>
    </row>
    <row r="21" spans="2:33" x14ac:dyDescent="0.2">
      <c r="B21" s="220"/>
      <c r="C21" s="221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98"/>
      <c r="Q21" s="199"/>
      <c r="R21" s="194"/>
      <c r="S21" s="194"/>
      <c r="T21" s="194"/>
      <c r="U21" s="194"/>
      <c r="V21" s="194"/>
      <c r="W21" s="194"/>
      <c r="X21" s="194"/>
      <c r="Y21" s="195"/>
      <c r="AC21" s="4"/>
      <c r="AE21" s="4"/>
      <c r="AG21" s="4"/>
    </row>
    <row r="22" spans="2:33" x14ac:dyDescent="0.2">
      <c r="B22" s="181" t="s">
        <v>41</v>
      </c>
      <c r="C22" s="182"/>
      <c r="D22" s="233"/>
      <c r="E22" s="233"/>
      <c r="F22" s="235" t="s">
        <v>556</v>
      </c>
      <c r="G22" s="236"/>
      <c r="H22" s="235" t="s">
        <v>365</v>
      </c>
      <c r="I22" s="236"/>
      <c r="J22" s="237" t="s">
        <v>467</v>
      </c>
      <c r="K22" s="238"/>
      <c r="L22" s="237" t="s">
        <v>463</v>
      </c>
      <c r="M22" s="238"/>
      <c r="N22" s="207" t="s">
        <v>370</v>
      </c>
      <c r="O22" s="209"/>
      <c r="P22" s="202">
        <v>4</v>
      </c>
      <c r="Q22" s="203"/>
      <c r="R22" s="204">
        <v>1</v>
      </c>
      <c r="S22" s="204"/>
      <c r="T22" s="204"/>
      <c r="U22" s="204"/>
      <c r="V22" s="205">
        <f>P22*3+R22</f>
        <v>13</v>
      </c>
      <c r="W22" s="205"/>
      <c r="X22" s="204">
        <v>3</v>
      </c>
      <c r="Y22" s="206"/>
      <c r="AA22" s="4" t="s">
        <v>560</v>
      </c>
      <c r="AC22" s="4" t="s">
        <v>217</v>
      </c>
      <c r="AE22" s="4" t="s">
        <v>220</v>
      </c>
    </row>
    <row r="23" spans="2:33" x14ac:dyDescent="0.2">
      <c r="B23" s="183"/>
      <c r="C23" s="184"/>
      <c r="D23" s="234"/>
      <c r="E23" s="234"/>
      <c r="F23" s="239" t="s">
        <v>314</v>
      </c>
      <c r="G23" s="240"/>
      <c r="H23" s="239" t="s">
        <v>314</v>
      </c>
      <c r="I23" s="240"/>
      <c r="J23" s="241" t="s">
        <v>433</v>
      </c>
      <c r="K23" s="194"/>
      <c r="L23" s="241" t="s">
        <v>433</v>
      </c>
      <c r="M23" s="194"/>
      <c r="N23" s="231" t="s">
        <v>312</v>
      </c>
      <c r="O23" s="232"/>
      <c r="P23" s="202"/>
      <c r="Q23" s="203"/>
      <c r="R23" s="204"/>
      <c r="S23" s="204"/>
      <c r="T23" s="204"/>
      <c r="U23" s="204"/>
      <c r="V23" s="205"/>
      <c r="W23" s="205"/>
      <c r="X23" s="204"/>
      <c r="Y23" s="206"/>
      <c r="AA23" s="4" t="s">
        <v>561</v>
      </c>
      <c r="AB23" s="4" t="s">
        <v>562</v>
      </c>
      <c r="AC23" s="4" t="s">
        <v>561</v>
      </c>
      <c r="AD23" s="4" t="s">
        <v>562</v>
      </c>
      <c r="AE23" s="4" t="s">
        <v>561</v>
      </c>
      <c r="AF23" s="4" t="s">
        <v>562</v>
      </c>
    </row>
    <row r="24" spans="2:33" x14ac:dyDescent="0.2">
      <c r="B24" s="181" t="s">
        <v>32</v>
      </c>
      <c r="C24" s="182"/>
      <c r="D24" s="235" t="s">
        <v>557</v>
      </c>
      <c r="E24" s="236"/>
      <c r="F24" s="233"/>
      <c r="G24" s="233"/>
      <c r="H24" s="235" t="s">
        <v>550</v>
      </c>
      <c r="I24" s="236"/>
      <c r="J24" s="237" t="s">
        <v>501</v>
      </c>
      <c r="K24" s="238"/>
      <c r="L24" s="237" t="s">
        <v>502</v>
      </c>
      <c r="M24" s="238"/>
      <c r="N24" s="207" t="s">
        <v>383</v>
      </c>
      <c r="O24" s="209"/>
      <c r="P24" s="202"/>
      <c r="Q24" s="203"/>
      <c r="R24" s="204">
        <v>5</v>
      </c>
      <c r="S24" s="204"/>
      <c r="T24" s="204"/>
      <c r="U24" s="204"/>
      <c r="V24" s="205">
        <f t="shared" ref="V24" si="5">P24*3+R24</f>
        <v>5</v>
      </c>
      <c r="W24" s="205"/>
      <c r="X24" s="204">
        <v>6</v>
      </c>
      <c r="Y24" s="206"/>
      <c r="AA24" s="4">
        <v>46</v>
      </c>
      <c r="AB24">
        <v>31</v>
      </c>
      <c r="AC24">
        <v>31</v>
      </c>
      <c r="AD24">
        <v>46</v>
      </c>
      <c r="AE24">
        <v>51</v>
      </c>
      <c r="AF24">
        <v>27</v>
      </c>
    </row>
    <row r="25" spans="2:33" x14ac:dyDescent="0.2">
      <c r="B25" s="183"/>
      <c r="C25" s="184"/>
      <c r="D25" s="239" t="s">
        <v>312</v>
      </c>
      <c r="E25" s="240"/>
      <c r="F25" s="234"/>
      <c r="G25" s="234"/>
      <c r="H25" s="239" t="s">
        <v>312</v>
      </c>
      <c r="I25" s="240"/>
      <c r="J25" s="241" t="s">
        <v>312</v>
      </c>
      <c r="K25" s="194"/>
      <c r="L25" s="241" t="s">
        <v>503</v>
      </c>
      <c r="M25" s="194"/>
      <c r="N25" s="231" t="s">
        <v>312</v>
      </c>
      <c r="O25" s="232"/>
      <c r="P25" s="202"/>
      <c r="Q25" s="203"/>
      <c r="R25" s="204"/>
      <c r="S25" s="204"/>
      <c r="T25" s="204"/>
      <c r="U25" s="204"/>
      <c r="V25" s="205"/>
      <c r="W25" s="205"/>
      <c r="X25" s="204"/>
      <c r="Y25" s="206"/>
      <c r="AA25" s="160">
        <v>27</v>
      </c>
      <c r="AB25" s="160">
        <v>51</v>
      </c>
      <c r="AC25" s="160">
        <v>32</v>
      </c>
      <c r="AD25" s="160">
        <v>22</v>
      </c>
      <c r="AE25" s="160">
        <v>22</v>
      </c>
      <c r="AF25" s="160">
        <v>32</v>
      </c>
    </row>
    <row r="26" spans="2:33" x14ac:dyDescent="0.2">
      <c r="B26" s="181" t="s">
        <v>122</v>
      </c>
      <c r="C26" s="182"/>
      <c r="D26" s="235" t="s">
        <v>366</v>
      </c>
      <c r="E26" s="236"/>
      <c r="F26" s="235" t="s">
        <v>551</v>
      </c>
      <c r="G26" s="236"/>
      <c r="H26" s="233"/>
      <c r="I26" s="233"/>
      <c r="J26" s="237" t="s">
        <v>472</v>
      </c>
      <c r="K26" s="238"/>
      <c r="L26" s="237" t="s">
        <v>458</v>
      </c>
      <c r="M26" s="238"/>
      <c r="N26" s="207" t="s">
        <v>367</v>
      </c>
      <c r="O26" s="209"/>
      <c r="P26" s="202">
        <v>2</v>
      </c>
      <c r="Q26" s="203"/>
      <c r="R26" s="204">
        <v>3</v>
      </c>
      <c r="S26" s="204"/>
      <c r="T26" s="204"/>
      <c r="U26" s="204"/>
      <c r="V26" s="205">
        <f t="shared" ref="V26" si="6">P26*3+R26</f>
        <v>9</v>
      </c>
      <c r="W26" s="205"/>
      <c r="X26" s="204">
        <v>4</v>
      </c>
      <c r="Y26" s="206"/>
      <c r="AA26">
        <f>SUM(AA24:AA25)</f>
        <v>73</v>
      </c>
      <c r="AB26">
        <f t="shared" ref="AB26:AF26" si="7">SUM(AB24:AB25)</f>
        <v>82</v>
      </c>
      <c r="AC26">
        <f t="shared" si="7"/>
        <v>63</v>
      </c>
      <c r="AD26">
        <f t="shared" si="7"/>
        <v>68</v>
      </c>
      <c r="AE26">
        <f t="shared" si="7"/>
        <v>73</v>
      </c>
      <c r="AF26">
        <f t="shared" si="7"/>
        <v>59</v>
      </c>
    </row>
    <row r="27" spans="2:33" x14ac:dyDescent="0.2">
      <c r="B27" s="183"/>
      <c r="C27" s="184"/>
      <c r="D27" s="239" t="s">
        <v>312</v>
      </c>
      <c r="E27" s="240"/>
      <c r="F27" s="239" t="s">
        <v>314</v>
      </c>
      <c r="G27" s="240"/>
      <c r="H27" s="234"/>
      <c r="I27" s="234"/>
      <c r="J27" s="241" t="s">
        <v>443</v>
      </c>
      <c r="K27" s="194"/>
      <c r="L27" s="241" t="s">
        <v>433</v>
      </c>
      <c r="M27" s="194"/>
      <c r="N27" s="231" t="s">
        <v>312</v>
      </c>
      <c r="O27" s="232"/>
      <c r="P27" s="202"/>
      <c r="Q27" s="203"/>
      <c r="R27" s="204"/>
      <c r="S27" s="204"/>
      <c r="T27" s="204"/>
      <c r="U27" s="204"/>
      <c r="V27" s="205"/>
      <c r="W27" s="205"/>
      <c r="X27" s="204"/>
      <c r="Y27" s="206"/>
      <c r="AB27">
        <f>AA26-AB26</f>
        <v>-9</v>
      </c>
      <c r="AD27">
        <f>AC26-AD26</f>
        <v>-5</v>
      </c>
      <c r="AF27">
        <f>AE26-AF26</f>
        <v>14</v>
      </c>
    </row>
    <row r="28" spans="2:33" x14ac:dyDescent="0.2">
      <c r="B28" s="181" t="s">
        <v>15</v>
      </c>
      <c r="C28" s="182"/>
      <c r="D28" s="235" t="s">
        <v>468</v>
      </c>
      <c r="E28" s="236"/>
      <c r="F28" s="235" t="s">
        <v>504</v>
      </c>
      <c r="G28" s="236"/>
      <c r="H28" s="235" t="s">
        <v>471</v>
      </c>
      <c r="I28" s="236"/>
      <c r="J28" s="242"/>
      <c r="K28" s="242"/>
      <c r="L28" s="237" t="s">
        <v>475</v>
      </c>
      <c r="M28" s="238"/>
      <c r="N28" s="207" t="s">
        <v>505</v>
      </c>
      <c r="O28" s="209"/>
      <c r="P28" s="202">
        <v>4</v>
      </c>
      <c r="Q28" s="203"/>
      <c r="R28" s="204">
        <v>1</v>
      </c>
      <c r="S28" s="204"/>
      <c r="T28" s="204"/>
      <c r="U28" s="204"/>
      <c r="V28" s="205">
        <f t="shared" ref="V28" si="8">P28*3+R28</f>
        <v>13</v>
      </c>
      <c r="W28" s="205"/>
      <c r="X28" s="204">
        <v>2</v>
      </c>
      <c r="Y28" s="206"/>
    </row>
    <row r="29" spans="2:33" x14ac:dyDescent="0.2">
      <c r="B29" s="183"/>
      <c r="C29" s="184"/>
      <c r="D29" s="239" t="s">
        <v>312</v>
      </c>
      <c r="E29" s="240"/>
      <c r="F29" s="239" t="s">
        <v>314</v>
      </c>
      <c r="G29" s="240"/>
      <c r="H29" s="239" t="s">
        <v>314</v>
      </c>
      <c r="I29" s="240"/>
      <c r="J29" s="243"/>
      <c r="K29" s="243"/>
      <c r="L29" s="241" t="s">
        <v>433</v>
      </c>
      <c r="M29" s="194"/>
      <c r="N29" s="231" t="s">
        <v>506</v>
      </c>
      <c r="O29" s="232"/>
      <c r="P29" s="202"/>
      <c r="Q29" s="203"/>
      <c r="R29" s="204"/>
      <c r="S29" s="204"/>
      <c r="T29" s="204"/>
      <c r="U29" s="204"/>
      <c r="V29" s="205"/>
      <c r="W29" s="205"/>
      <c r="X29" s="204"/>
      <c r="Y29" s="206"/>
    </row>
    <row r="30" spans="2:33" x14ac:dyDescent="0.2">
      <c r="B30" s="181" t="s">
        <v>14</v>
      </c>
      <c r="C30" s="182"/>
      <c r="D30" s="235" t="s">
        <v>462</v>
      </c>
      <c r="E30" s="236"/>
      <c r="F30" s="235" t="s">
        <v>509</v>
      </c>
      <c r="G30" s="236"/>
      <c r="H30" s="235" t="s">
        <v>459</v>
      </c>
      <c r="I30" s="236"/>
      <c r="J30" s="237" t="s">
        <v>476</v>
      </c>
      <c r="K30" s="238"/>
      <c r="L30" s="242"/>
      <c r="M30" s="242"/>
      <c r="N30" s="207" t="s">
        <v>510</v>
      </c>
      <c r="O30" s="209"/>
      <c r="P30" s="202">
        <v>1</v>
      </c>
      <c r="Q30" s="203"/>
      <c r="R30" s="204">
        <v>4</v>
      </c>
      <c r="S30" s="204"/>
      <c r="T30" s="204"/>
      <c r="U30" s="204"/>
      <c r="V30" s="205">
        <f t="shared" ref="V30" si="9">P30*3+R30</f>
        <v>7</v>
      </c>
      <c r="W30" s="205"/>
      <c r="X30" s="204">
        <v>5</v>
      </c>
      <c r="Y30" s="206"/>
    </row>
    <row r="31" spans="2:33" x14ac:dyDescent="0.2">
      <c r="B31" s="183"/>
      <c r="C31" s="184"/>
      <c r="D31" s="239" t="s">
        <v>312</v>
      </c>
      <c r="E31" s="240"/>
      <c r="F31" s="239" t="s">
        <v>314</v>
      </c>
      <c r="G31" s="240"/>
      <c r="H31" s="239" t="s">
        <v>443</v>
      </c>
      <c r="I31" s="240"/>
      <c r="J31" s="241" t="s">
        <v>443</v>
      </c>
      <c r="K31" s="194"/>
      <c r="L31" s="243"/>
      <c r="M31" s="243"/>
      <c r="N31" s="231" t="s">
        <v>312</v>
      </c>
      <c r="O31" s="232"/>
      <c r="P31" s="202"/>
      <c r="Q31" s="203"/>
      <c r="R31" s="204"/>
      <c r="S31" s="204"/>
      <c r="T31" s="204"/>
      <c r="U31" s="204"/>
      <c r="V31" s="205"/>
      <c r="W31" s="205"/>
      <c r="X31" s="204"/>
      <c r="Y31" s="206"/>
    </row>
    <row r="32" spans="2:33" x14ac:dyDescent="0.2">
      <c r="B32" s="181" t="s">
        <v>146</v>
      </c>
      <c r="C32" s="182"/>
      <c r="D32" s="235" t="s">
        <v>369</v>
      </c>
      <c r="E32" s="236"/>
      <c r="F32" s="244" t="s">
        <v>384</v>
      </c>
      <c r="G32" s="245"/>
      <c r="H32" s="235" t="s">
        <v>368</v>
      </c>
      <c r="I32" s="236"/>
      <c r="J32" s="237" t="s">
        <v>507</v>
      </c>
      <c r="K32" s="238"/>
      <c r="L32" s="237" t="s">
        <v>508</v>
      </c>
      <c r="M32" s="238"/>
      <c r="N32" s="253"/>
      <c r="O32" s="254"/>
      <c r="P32" s="198">
        <v>4</v>
      </c>
      <c r="Q32" s="199"/>
      <c r="R32" s="194">
        <v>1</v>
      </c>
      <c r="S32" s="194"/>
      <c r="T32" s="194"/>
      <c r="U32" s="194"/>
      <c r="V32" s="205">
        <f t="shared" ref="V32" si="10">P32*3+R32</f>
        <v>13</v>
      </c>
      <c r="W32" s="205"/>
      <c r="X32" s="194">
        <v>1</v>
      </c>
      <c r="Y32" s="195"/>
    </row>
    <row r="33" spans="2:27" ht="13.5" thickBot="1" x14ac:dyDescent="0.25">
      <c r="B33" s="229"/>
      <c r="C33" s="230"/>
      <c r="D33" s="246" t="s">
        <v>314</v>
      </c>
      <c r="E33" s="247"/>
      <c r="F33" s="246" t="s">
        <v>314</v>
      </c>
      <c r="G33" s="247"/>
      <c r="H33" s="246" t="s">
        <v>314</v>
      </c>
      <c r="I33" s="247"/>
      <c r="J33" s="248" t="s">
        <v>312</v>
      </c>
      <c r="K33" s="226"/>
      <c r="L33" s="248" t="s">
        <v>314</v>
      </c>
      <c r="M33" s="226"/>
      <c r="N33" s="255"/>
      <c r="O33" s="256"/>
      <c r="P33" s="225"/>
      <c r="Q33" s="218"/>
      <c r="R33" s="226"/>
      <c r="S33" s="226"/>
      <c r="T33" s="226"/>
      <c r="U33" s="226"/>
      <c r="V33" s="227"/>
      <c r="W33" s="227"/>
      <c r="X33" s="226"/>
      <c r="Y33" s="228"/>
    </row>
    <row r="34" spans="2:27" x14ac:dyDescent="0.2">
      <c r="B34" s="60"/>
      <c r="C34" s="60"/>
      <c r="D34" s="61"/>
      <c r="E34" s="2"/>
      <c r="F34" s="61"/>
      <c r="G34" s="2"/>
      <c r="H34" s="42"/>
      <c r="I34" s="2"/>
      <c r="J34" s="43"/>
      <c r="K34" s="3"/>
      <c r="L34" s="43"/>
      <c r="M34" s="3"/>
      <c r="N34" s="3"/>
      <c r="O34" s="3"/>
      <c r="P34" s="3"/>
      <c r="Q34" s="3"/>
      <c r="R34" s="3"/>
      <c r="S34" s="3"/>
      <c r="T34" s="3"/>
      <c r="U34" s="3"/>
      <c r="V34" s="57"/>
      <c r="W34" s="57"/>
      <c r="X34" s="3"/>
      <c r="Y34" s="3"/>
    </row>
    <row r="35" spans="2:27" ht="13.5" thickBot="1" x14ac:dyDescent="0.25">
      <c r="B35" s="174" t="s">
        <v>17</v>
      </c>
      <c r="C35" s="174"/>
      <c r="D35" s="174"/>
      <c r="E35" s="174"/>
    </row>
    <row r="36" spans="2:27" x14ac:dyDescent="0.2">
      <c r="B36" s="175"/>
      <c r="C36" s="219"/>
      <c r="D36" s="249" t="str">
        <f>B38</f>
        <v>Zelo</v>
      </c>
      <c r="E36" s="249"/>
      <c r="F36" s="250" t="str">
        <f>B40</f>
        <v>足助</v>
      </c>
      <c r="G36" s="251"/>
      <c r="H36" s="250" t="str">
        <f>B42</f>
        <v>サンライズ</v>
      </c>
      <c r="I36" s="251"/>
      <c r="J36" s="250" t="str">
        <f>B44</f>
        <v>ジョーカーズ</v>
      </c>
      <c r="K36" s="251"/>
      <c r="L36" s="250" t="str">
        <f>B46</f>
        <v>安城</v>
      </c>
      <c r="M36" s="251"/>
      <c r="N36" s="250" t="str">
        <f>B48</f>
        <v>二川</v>
      </c>
      <c r="O36" s="251"/>
      <c r="P36" s="250" t="str">
        <f>B50</f>
        <v>シーガルズ</v>
      </c>
      <c r="Q36" s="263"/>
      <c r="R36" s="196" t="s">
        <v>3</v>
      </c>
      <c r="S36" s="197"/>
      <c r="T36" s="200" t="s">
        <v>4</v>
      </c>
      <c r="U36" s="200"/>
      <c r="V36" s="200" t="s">
        <v>5</v>
      </c>
      <c r="W36" s="200"/>
      <c r="X36" s="200" t="s">
        <v>6</v>
      </c>
      <c r="Y36" s="200"/>
      <c r="Z36" s="192" t="s">
        <v>59</v>
      </c>
      <c r="AA36" s="193"/>
    </row>
    <row r="37" spans="2:27" x14ac:dyDescent="0.2">
      <c r="B37" s="220"/>
      <c r="C37" s="221"/>
      <c r="D37" s="240"/>
      <c r="E37" s="240"/>
      <c r="F37" s="252"/>
      <c r="G37" s="170"/>
      <c r="H37" s="252"/>
      <c r="I37" s="170"/>
      <c r="J37" s="252"/>
      <c r="K37" s="170"/>
      <c r="L37" s="252"/>
      <c r="M37" s="170"/>
      <c r="N37" s="252"/>
      <c r="O37" s="170"/>
      <c r="P37" s="252"/>
      <c r="Q37" s="264"/>
      <c r="R37" s="198"/>
      <c r="S37" s="199"/>
      <c r="T37" s="194"/>
      <c r="U37" s="194"/>
      <c r="V37" s="194"/>
      <c r="W37" s="194"/>
      <c r="X37" s="194"/>
      <c r="Y37" s="194"/>
      <c r="Z37" s="194"/>
      <c r="AA37" s="195"/>
    </row>
    <row r="38" spans="2:27" x14ac:dyDescent="0.2">
      <c r="B38" s="258" t="s">
        <v>147</v>
      </c>
      <c r="C38" s="259"/>
      <c r="D38" s="233"/>
      <c r="E38" s="233"/>
      <c r="F38" s="235" t="s">
        <v>311</v>
      </c>
      <c r="G38" s="236"/>
      <c r="H38" s="235" t="s">
        <v>315</v>
      </c>
      <c r="I38" s="236"/>
      <c r="J38" s="235" t="s">
        <v>492</v>
      </c>
      <c r="K38" s="236"/>
      <c r="L38" s="190" t="s">
        <v>473</v>
      </c>
      <c r="M38" s="191"/>
      <c r="N38" s="207" t="s">
        <v>361</v>
      </c>
      <c r="O38" s="208"/>
      <c r="P38" s="207" t="s">
        <v>363</v>
      </c>
      <c r="Q38" s="262"/>
      <c r="R38" s="202">
        <v>2</v>
      </c>
      <c r="S38" s="203"/>
      <c r="T38" s="204">
        <v>4</v>
      </c>
      <c r="U38" s="204"/>
      <c r="V38" s="204"/>
      <c r="W38" s="204"/>
      <c r="X38" s="205">
        <f>R38*3+T38</f>
        <v>10</v>
      </c>
      <c r="Y38" s="205"/>
      <c r="Z38" s="204">
        <v>5</v>
      </c>
      <c r="AA38" s="206"/>
    </row>
    <row r="39" spans="2:27" x14ac:dyDescent="0.2">
      <c r="B39" s="260"/>
      <c r="C39" s="261"/>
      <c r="D39" s="234"/>
      <c r="E39" s="234"/>
      <c r="F39" s="239" t="s">
        <v>312</v>
      </c>
      <c r="G39" s="240"/>
      <c r="H39" s="239" t="s">
        <v>312</v>
      </c>
      <c r="I39" s="240"/>
      <c r="J39" s="239" t="s">
        <v>312</v>
      </c>
      <c r="K39" s="240"/>
      <c r="L39" s="171" t="s">
        <v>314</v>
      </c>
      <c r="M39" s="172"/>
      <c r="N39" s="171" t="s">
        <v>312</v>
      </c>
      <c r="O39" s="172"/>
      <c r="P39" s="171" t="s">
        <v>314</v>
      </c>
      <c r="Q39" s="257"/>
      <c r="R39" s="202"/>
      <c r="S39" s="203"/>
      <c r="T39" s="204"/>
      <c r="U39" s="204"/>
      <c r="V39" s="204"/>
      <c r="W39" s="204"/>
      <c r="X39" s="205"/>
      <c r="Y39" s="205"/>
      <c r="Z39" s="204"/>
      <c r="AA39" s="206"/>
    </row>
    <row r="40" spans="2:27" x14ac:dyDescent="0.2">
      <c r="B40" s="258" t="s">
        <v>148</v>
      </c>
      <c r="C40" s="259"/>
      <c r="D40" s="235" t="s">
        <v>313</v>
      </c>
      <c r="E40" s="236"/>
      <c r="F40" s="233"/>
      <c r="G40" s="233"/>
      <c r="H40" s="235" t="s">
        <v>464</v>
      </c>
      <c r="I40" s="236"/>
      <c r="J40" s="235" t="s">
        <v>496</v>
      </c>
      <c r="K40" s="236"/>
      <c r="L40" s="207" t="s">
        <v>319</v>
      </c>
      <c r="M40" s="208"/>
      <c r="N40" s="207" t="s">
        <v>461</v>
      </c>
      <c r="O40" s="208"/>
      <c r="P40" s="207" t="s">
        <v>513</v>
      </c>
      <c r="Q40" s="262"/>
      <c r="R40" s="202">
        <v>3</v>
      </c>
      <c r="S40" s="203"/>
      <c r="T40" s="204">
        <v>3</v>
      </c>
      <c r="U40" s="204"/>
      <c r="V40" s="204"/>
      <c r="W40" s="204"/>
      <c r="X40" s="205">
        <f t="shared" ref="X40" si="11">R40*3+T40</f>
        <v>12</v>
      </c>
      <c r="Y40" s="205"/>
      <c r="Z40" s="204">
        <v>4</v>
      </c>
      <c r="AA40" s="206"/>
    </row>
    <row r="41" spans="2:27" x14ac:dyDescent="0.2">
      <c r="B41" s="260"/>
      <c r="C41" s="261"/>
      <c r="D41" s="239" t="s">
        <v>314</v>
      </c>
      <c r="E41" s="240"/>
      <c r="F41" s="234"/>
      <c r="G41" s="234"/>
      <c r="H41" s="239" t="s">
        <v>312</v>
      </c>
      <c r="I41" s="240"/>
      <c r="J41" s="239" t="s">
        <v>312</v>
      </c>
      <c r="K41" s="240"/>
      <c r="L41" s="171" t="s">
        <v>314</v>
      </c>
      <c r="M41" s="172"/>
      <c r="N41" s="171" t="s">
        <v>312</v>
      </c>
      <c r="O41" s="172"/>
      <c r="P41" s="171" t="s">
        <v>314</v>
      </c>
      <c r="Q41" s="257"/>
      <c r="R41" s="202"/>
      <c r="S41" s="203"/>
      <c r="T41" s="204"/>
      <c r="U41" s="204"/>
      <c r="V41" s="204"/>
      <c r="W41" s="204"/>
      <c r="X41" s="205"/>
      <c r="Y41" s="205"/>
      <c r="Z41" s="204"/>
      <c r="AA41" s="206"/>
    </row>
    <row r="42" spans="2:27" x14ac:dyDescent="0.2">
      <c r="B42" s="258" t="s">
        <v>149</v>
      </c>
      <c r="C42" s="259"/>
      <c r="D42" s="235" t="s">
        <v>316</v>
      </c>
      <c r="E42" s="236"/>
      <c r="F42" s="235" t="s">
        <v>477</v>
      </c>
      <c r="G42" s="236"/>
      <c r="H42" s="233"/>
      <c r="I42" s="233"/>
      <c r="J42" s="235" t="s">
        <v>511</v>
      </c>
      <c r="K42" s="236"/>
      <c r="L42" s="207" t="s">
        <v>317</v>
      </c>
      <c r="M42" s="208"/>
      <c r="N42" s="207" t="s">
        <v>456</v>
      </c>
      <c r="O42" s="208"/>
      <c r="P42" s="207" t="s">
        <v>516</v>
      </c>
      <c r="Q42" s="262"/>
      <c r="R42" s="202">
        <v>3</v>
      </c>
      <c r="S42" s="203"/>
      <c r="T42" s="204">
        <v>3</v>
      </c>
      <c r="U42" s="204"/>
      <c r="V42" s="204"/>
      <c r="W42" s="204"/>
      <c r="X42" s="205">
        <f t="shared" ref="X42" si="12">R42*3+T42</f>
        <v>12</v>
      </c>
      <c r="Y42" s="205"/>
      <c r="Z42" s="204">
        <v>3</v>
      </c>
      <c r="AA42" s="206"/>
    </row>
    <row r="43" spans="2:27" x14ac:dyDescent="0.2">
      <c r="B43" s="260"/>
      <c r="C43" s="261"/>
      <c r="D43" s="239" t="s">
        <v>314</v>
      </c>
      <c r="E43" s="240"/>
      <c r="F43" s="239" t="s">
        <v>433</v>
      </c>
      <c r="G43" s="240"/>
      <c r="H43" s="234"/>
      <c r="I43" s="234"/>
      <c r="J43" s="239" t="s">
        <v>312</v>
      </c>
      <c r="K43" s="240"/>
      <c r="L43" s="171" t="s">
        <v>314</v>
      </c>
      <c r="M43" s="172"/>
      <c r="N43" s="171" t="s">
        <v>312</v>
      </c>
      <c r="O43" s="172"/>
      <c r="P43" s="171" t="s">
        <v>312</v>
      </c>
      <c r="Q43" s="257"/>
      <c r="R43" s="202"/>
      <c r="S43" s="203"/>
      <c r="T43" s="204"/>
      <c r="U43" s="204"/>
      <c r="V43" s="204"/>
      <c r="W43" s="204"/>
      <c r="X43" s="205"/>
      <c r="Y43" s="205"/>
      <c r="Z43" s="204"/>
      <c r="AA43" s="206"/>
    </row>
    <row r="44" spans="2:27" x14ac:dyDescent="0.2">
      <c r="B44" s="258" t="s">
        <v>29</v>
      </c>
      <c r="C44" s="259"/>
      <c r="D44" s="244" t="s">
        <v>493</v>
      </c>
      <c r="E44" s="245"/>
      <c r="F44" s="244" t="s">
        <v>497</v>
      </c>
      <c r="G44" s="245"/>
      <c r="H44" s="235" t="s">
        <v>512</v>
      </c>
      <c r="I44" s="236"/>
      <c r="J44" s="242"/>
      <c r="K44" s="242"/>
      <c r="L44" s="207" t="s">
        <v>470</v>
      </c>
      <c r="M44" s="208"/>
      <c r="N44" s="207" t="s">
        <v>385</v>
      </c>
      <c r="O44" s="208"/>
      <c r="P44" s="207" t="s">
        <v>465</v>
      </c>
      <c r="Q44" s="262"/>
      <c r="R44" s="202">
        <v>5</v>
      </c>
      <c r="S44" s="203"/>
      <c r="T44" s="204">
        <v>1</v>
      </c>
      <c r="U44" s="204"/>
      <c r="V44" s="204"/>
      <c r="W44" s="204"/>
      <c r="X44" s="205">
        <f t="shared" ref="X44" si="13">R44*3+T44</f>
        <v>16</v>
      </c>
      <c r="Y44" s="205"/>
      <c r="Z44" s="204">
        <v>2</v>
      </c>
      <c r="AA44" s="206"/>
    </row>
    <row r="45" spans="2:27" x14ac:dyDescent="0.2">
      <c r="B45" s="260"/>
      <c r="C45" s="261"/>
      <c r="D45" s="239" t="s">
        <v>314</v>
      </c>
      <c r="E45" s="240"/>
      <c r="F45" s="239" t="s">
        <v>314</v>
      </c>
      <c r="G45" s="240"/>
      <c r="H45" s="239" t="s">
        <v>314</v>
      </c>
      <c r="I45" s="240"/>
      <c r="J45" s="243"/>
      <c r="K45" s="243"/>
      <c r="L45" s="171" t="s">
        <v>314</v>
      </c>
      <c r="M45" s="172"/>
      <c r="N45" s="171" t="s">
        <v>312</v>
      </c>
      <c r="O45" s="172"/>
      <c r="P45" s="171" t="s">
        <v>314</v>
      </c>
      <c r="Q45" s="257"/>
      <c r="R45" s="202"/>
      <c r="S45" s="203"/>
      <c r="T45" s="204"/>
      <c r="U45" s="204"/>
      <c r="V45" s="204"/>
      <c r="W45" s="204"/>
      <c r="X45" s="205"/>
      <c r="Y45" s="205"/>
      <c r="Z45" s="204"/>
      <c r="AA45" s="206"/>
    </row>
    <row r="46" spans="2:27" x14ac:dyDescent="0.2">
      <c r="B46" s="258" t="s">
        <v>150</v>
      </c>
      <c r="C46" s="259"/>
      <c r="D46" s="235" t="s">
        <v>474</v>
      </c>
      <c r="E46" s="236"/>
      <c r="F46" s="235" t="s">
        <v>320</v>
      </c>
      <c r="G46" s="236"/>
      <c r="H46" s="235" t="s">
        <v>318</v>
      </c>
      <c r="I46" s="236"/>
      <c r="J46" s="235" t="s">
        <v>469</v>
      </c>
      <c r="K46" s="236"/>
      <c r="L46" s="211"/>
      <c r="M46" s="212"/>
      <c r="N46" s="207" t="s">
        <v>387</v>
      </c>
      <c r="O46" s="208"/>
      <c r="P46" s="207" t="s">
        <v>478</v>
      </c>
      <c r="Q46" s="262"/>
      <c r="R46" s="202"/>
      <c r="S46" s="203"/>
      <c r="T46" s="204">
        <v>6</v>
      </c>
      <c r="U46" s="204"/>
      <c r="V46" s="204"/>
      <c r="W46" s="204"/>
      <c r="X46" s="205">
        <f t="shared" ref="X46" si="14">R46*3+T46</f>
        <v>6</v>
      </c>
      <c r="Y46" s="205"/>
      <c r="Z46" s="204">
        <v>7</v>
      </c>
      <c r="AA46" s="206"/>
    </row>
    <row r="47" spans="2:27" x14ac:dyDescent="0.2">
      <c r="B47" s="260"/>
      <c r="C47" s="261"/>
      <c r="D47" s="239" t="s">
        <v>312</v>
      </c>
      <c r="E47" s="240"/>
      <c r="F47" s="239" t="s">
        <v>312</v>
      </c>
      <c r="G47" s="240"/>
      <c r="H47" s="239" t="s">
        <v>312</v>
      </c>
      <c r="I47" s="240"/>
      <c r="J47" s="239" t="s">
        <v>443</v>
      </c>
      <c r="K47" s="240"/>
      <c r="L47" s="213"/>
      <c r="M47" s="214"/>
      <c r="N47" s="171" t="s">
        <v>312</v>
      </c>
      <c r="O47" s="172"/>
      <c r="P47" s="171" t="s">
        <v>312</v>
      </c>
      <c r="Q47" s="257"/>
      <c r="R47" s="202"/>
      <c r="S47" s="203"/>
      <c r="T47" s="204"/>
      <c r="U47" s="204"/>
      <c r="V47" s="204"/>
      <c r="W47" s="204"/>
      <c r="X47" s="205"/>
      <c r="Y47" s="205"/>
      <c r="Z47" s="204"/>
      <c r="AA47" s="206"/>
    </row>
    <row r="48" spans="2:27" x14ac:dyDescent="0.2">
      <c r="B48" s="258" t="s">
        <v>31</v>
      </c>
      <c r="C48" s="189"/>
      <c r="D48" s="188" t="s">
        <v>362</v>
      </c>
      <c r="E48" s="189"/>
      <c r="F48" s="266" t="s">
        <v>460</v>
      </c>
      <c r="G48" s="267"/>
      <c r="H48" s="188" t="s">
        <v>457</v>
      </c>
      <c r="I48" s="189"/>
      <c r="J48" s="235" t="s">
        <v>386</v>
      </c>
      <c r="K48" s="236"/>
      <c r="L48" s="190" t="s">
        <v>388</v>
      </c>
      <c r="M48" s="191"/>
      <c r="N48" s="211"/>
      <c r="O48" s="212"/>
      <c r="P48" s="207" t="s">
        <v>359</v>
      </c>
      <c r="Q48" s="262"/>
      <c r="R48" s="270">
        <v>6</v>
      </c>
      <c r="S48" s="208"/>
      <c r="T48" s="268"/>
      <c r="U48" s="208"/>
      <c r="V48" s="268"/>
      <c r="W48" s="208"/>
      <c r="X48" s="205">
        <f t="shared" ref="X48" si="15">R48*3+T48</f>
        <v>18</v>
      </c>
      <c r="Y48" s="205"/>
      <c r="Z48" s="268">
        <v>1</v>
      </c>
      <c r="AA48" s="209"/>
    </row>
    <row r="49" spans="2:27" x14ac:dyDescent="0.2">
      <c r="B49" s="265"/>
      <c r="C49" s="170"/>
      <c r="D49" s="169" t="s">
        <v>314</v>
      </c>
      <c r="E49" s="170"/>
      <c r="F49" s="169" t="s">
        <v>433</v>
      </c>
      <c r="G49" s="170"/>
      <c r="H49" s="169" t="s">
        <v>433</v>
      </c>
      <c r="I49" s="170"/>
      <c r="J49" s="239" t="s">
        <v>314</v>
      </c>
      <c r="K49" s="240"/>
      <c r="L49" s="171" t="s">
        <v>314</v>
      </c>
      <c r="M49" s="172"/>
      <c r="N49" s="213"/>
      <c r="O49" s="214"/>
      <c r="P49" s="171" t="s">
        <v>314</v>
      </c>
      <c r="Q49" s="257"/>
      <c r="R49" s="271"/>
      <c r="S49" s="172"/>
      <c r="T49" s="269"/>
      <c r="U49" s="172"/>
      <c r="V49" s="269"/>
      <c r="W49" s="172"/>
      <c r="X49" s="205"/>
      <c r="Y49" s="205"/>
      <c r="Z49" s="269"/>
      <c r="AA49" s="173"/>
    </row>
    <row r="50" spans="2:27" x14ac:dyDescent="0.2">
      <c r="B50" s="258" t="s">
        <v>151</v>
      </c>
      <c r="C50" s="259"/>
      <c r="D50" s="235" t="s">
        <v>364</v>
      </c>
      <c r="E50" s="236"/>
      <c r="F50" s="235" t="s">
        <v>514</v>
      </c>
      <c r="G50" s="236"/>
      <c r="H50" s="235" t="s">
        <v>515</v>
      </c>
      <c r="I50" s="236"/>
      <c r="J50" s="235" t="s">
        <v>466</v>
      </c>
      <c r="K50" s="236"/>
      <c r="L50" s="207" t="s">
        <v>479</v>
      </c>
      <c r="M50" s="208"/>
      <c r="N50" s="207" t="s">
        <v>360</v>
      </c>
      <c r="O50" s="208"/>
      <c r="P50" s="211"/>
      <c r="Q50" s="222"/>
      <c r="R50" s="198">
        <v>2</v>
      </c>
      <c r="S50" s="199"/>
      <c r="T50" s="194">
        <v>4</v>
      </c>
      <c r="U50" s="194"/>
      <c r="V50" s="194"/>
      <c r="W50" s="194"/>
      <c r="X50" s="272">
        <f t="shared" ref="X50" si="16">R50*3+T50</f>
        <v>10</v>
      </c>
      <c r="Y50" s="272"/>
      <c r="Z50" s="194">
        <v>6</v>
      </c>
      <c r="AA50" s="195"/>
    </row>
    <row r="51" spans="2:27" ht="13.5" thickBot="1" x14ac:dyDescent="0.25">
      <c r="B51" s="273"/>
      <c r="C51" s="274"/>
      <c r="D51" s="246" t="s">
        <v>312</v>
      </c>
      <c r="E51" s="247"/>
      <c r="F51" s="246" t="s">
        <v>312</v>
      </c>
      <c r="G51" s="247"/>
      <c r="H51" s="246" t="s">
        <v>314</v>
      </c>
      <c r="I51" s="247"/>
      <c r="J51" s="246" t="s">
        <v>443</v>
      </c>
      <c r="K51" s="247"/>
      <c r="L51" s="217" t="s">
        <v>314</v>
      </c>
      <c r="M51" s="218"/>
      <c r="N51" s="217" t="s">
        <v>312</v>
      </c>
      <c r="O51" s="218"/>
      <c r="P51" s="223"/>
      <c r="Q51" s="224"/>
      <c r="R51" s="225"/>
      <c r="S51" s="218"/>
      <c r="T51" s="226"/>
      <c r="U51" s="226"/>
      <c r="V51" s="226"/>
      <c r="W51" s="226"/>
      <c r="X51" s="227"/>
      <c r="Y51" s="227"/>
      <c r="Z51" s="226"/>
      <c r="AA51" s="228"/>
    </row>
    <row r="53" spans="2:27" ht="13.5" thickBot="1" x14ac:dyDescent="0.25">
      <c r="B53" s="174" t="s">
        <v>18</v>
      </c>
      <c r="C53" s="174"/>
      <c r="D53" s="174"/>
      <c r="E53" s="174"/>
    </row>
    <row r="54" spans="2:27" x14ac:dyDescent="0.2">
      <c r="B54" s="175"/>
      <c r="C54" s="219"/>
      <c r="D54" s="249" t="str">
        <f>B56</f>
        <v>大清水</v>
      </c>
      <c r="E54" s="249"/>
      <c r="F54" s="250" t="str">
        <f>B58</f>
        <v>豊川</v>
      </c>
      <c r="G54" s="251"/>
      <c r="H54" s="250" t="str">
        <f>B60</f>
        <v>KBB</v>
      </c>
      <c r="I54" s="251"/>
      <c r="J54" s="250" t="str">
        <f>B62</f>
        <v>豊田</v>
      </c>
      <c r="K54" s="251"/>
      <c r="L54" s="250">
        <f>B64</f>
        <v>0</v>
      </c>
      <c r="M54" s="251"/>
      <c r="N54" s="250" t="str">
        <f>B66</f>
        <v>碧南</v>
      </c>
      <c r="O54" s="251"/>
      <c r="P54" s="279" t="str">
        <f>B68</f>
        <v>KBC高浜</v>
      </c>
      <c r="Q54" s="280"/>
      <c r="R54" s="196" t="s">
        <v>3</v>
      </c>
      <c r="S54" s="197"/>
      <c r="T54" s="200" t="s">
        <v>4</v>
      </c>
      <c r="U54" s="200"/>
      <c r="V54" s="200" t="s">
        <v>5</v>
      </c>
      <c r="W54" s="200"/>
      <c r="X54" s="200" t="s">
        <v>6</v>
      </c>
      <c r="Y54" s="200"/>
      <c r="Z54" s="192" t="s">
        <v>59</v>
      </c>
      <c r="AA54" s="193"/>
    </row>
    <row r="55" spans="2:27" x14ac:dyDescent="0.2">
      <c r="B55" s="220"/>
      <c r="C55" s="221"/>
      <c r="D55" s="240"/>
      <c r="E55" s="240"/>
      <c r="F55" s="252"/>
      <c r="G55" s="170"/>
      <c r="H55" s="252"/>
      <c r="I55" s="170"/>
      <c r="J55" s="252"/>
      <c r="K55" s="170"/>
      <c r="L55" s="252"/>
      <c r="M55" s="170"/>
      <c r="N55" s="252"/>
      <c r="O55" s="170"/>
      <c r="P55" s="269"/>
      <c r="Q55" s="257"/>
      <c r="R55" s="198"/>
      <c r="S55" s="199"/>
      <c r="T55" s="194"/>
      <c r="U55" s="194"/>
      <c r="V55" s="194"/>
      <c r="W55" s="194"/>
      <c r="X55" s="194"/>
      <c r="Y55" s="194"/>
      <c r="Z55" s="194"/>
      <c r="AA55" s="195"/>
    </row>
    <row r="56" spans="2:27" x14ac:dyDescent="0.2">
      <c r="B56" s="258" t="s">
        <v>152</v>
      </c>
      <c r="C56" s="259"/>
      <c r="D56" s="233"/>
      <c r="E56" s="233"/>
      <c r="F56" s="235" t="s">
        <v>430</v>
      </c>
      <c r="G56" s="236"/>
      <c r="H56" s="244" t="s">
        <v>412</v>
      </c>
      <c r="I56" s="245"/>
      <c r="J56" s="235" t="s">
        <v>416</v>
      </c>
      <c r="K56" s="236"/>
      <c r="L56" s="275" t="s">
        <v>519</v>
      </c>
      <c r="M56" s="276"/>
      <c r="N56" s="237" t="s">
        <v>438</v>
      </c>
      <c r="O56" s="238"/>
      <c r="P56" s="277" t="s">
        <v>517</v>
      </c>
      <c r="Q56" s="278"/>
      <c r="R56" s="202">
        <v>5</v>
      </c>
      <c r="S56" s="203"/>
      <c r="T56" s="204"/>
      <c r="U56" s="204"/>
      <c r="V56" s="204"/>
      <c r="W56" s="204"/>
      <c r="X56" s="205">
        <f>R56*3+T56</f>
        <v>15</v>
      </c>
      <c r="Y56" s="205"/>
      <c r="Z56" s="204">
        <v>1</v>
      </c>
      <c r="AA56" s="206"/>
    </row>
    <row r="57" spans="2:27" x14ac:dyDescent="0.2">
      <c r="B57" s="260"/>
      <c r="C57" s="261"/>
      <c r="D57" s="234"/>
      <c r="E57" s="234"/>
      <c r="F57" s="239" t="s">
        <v>314</v>
      </c>
      <c r="G57" s="240"/>
      <c r="H57" s="239" t="s">
        <v>314</v>
      </c>
      <c r="I57" s="240"/>
      <c r="J57" s="239" t="s">
        <v>314</v>
      </c>
      <c r="K57" s="240"/>
      <c r="L57" s="241" t="s">
        <v>506</v>
      </c>
      <c r="M57" s="194"/>
      <c r="N57" s="241" t="s">
        <v>433</v>
      </c>
      <c r="O57" s="194"/>
      <c r="P57" s="281"/>
      <c r="Q57" s="282"/>
      <c r="R57" s="202"/>
      <c r="S57" s="203"/>
      <c r="T57" s="204"/>
      <c r="U57" s="204"/>
      <c r="V57" s="204"/>
      <c r="W57" s="204"/>
      <c r="X57" s="205"/>
      <c r="Y57" s="205"/>
      <c r="Z57" s="204"/>
      <c r="AA57" s="206"/>
    </row>
    <row r="58" spans="2:27" x14ac:dyDescent="0.2">
      <c r="B58" s="258" t="s">
        <v>25</v>
      </c>
      <c r="C58" s="259"/>
      <c r="D58" s="235" t="s">
        <v>431</v>
      </c>
      <c r="E58" s="236"/>
      <c r="F58" s="233"/>
      <c r="G58" s="233"/>
      <c r="H58" s="235" t="s">
        <v>490</v>
      </c>
      <c r="I58" s="236"/>
      <c r="J58" s="235" t="s">
        <v>452</v>
      </c>
      <c r="K58" s="236"/>
      <c r="L58" s="237" t="s">
        <v>494</v>
      </c>
      <c r="M58" s="238"/>
      <c r="N58" s="237" t="s">
        <v>418</v>
      </c>
      <c r="O58" s="238"/>
      <c r="P58" s="283" t="s">
        <v>523</v>
      </c>
      <c r="Q58" s="284"/>
      <c r="R58" s="202">
        <v>1</v>
      </c>
      <c r="S58" s="203"/>
      <c r="T58" s="204">
        <v>4</v>
      </c>
      <c r="U58" s="204"/>
      <c r="V58" s="204"/>
      <c r="W58" s="204"/>
      <c r="X58" s="205">
        <f t="shared" ref="X58" si="17">R58*3+T58</f>
        <v>7</v>
      </c>
      <c r="Y58" s="205"/>
      <c r="Z58" s="204">
        <v>5</v>
      </c>
      <c r="AA58" s="206"/>
    </row>
    <row r="59" spans="2:27" x14ac:dyDescent="0.2">
      <c r="B59" s="260"/>
      <c r="C59" s="261"/>
      <c r="D59" s="239" t="s">
        <v>312</v>
      </c>
      <c r="E59" s="240"/>
      <c r="F59" s="234"/>
      <c r="G59" s="234"/>
      <c r="H59" s="239" t="s">
        <v>314</v>
      </c>
      <c r="I59" s="240"/>
      <c r="J59" s="239" t="s">
        <v>312</v>
      </c>
      <c r="K59" s="240"/>
      <c r="L59" s="241" t="s">
        <v>312</v>
      </c>
      <c r="M59" s="194"/>
      <c r="N59" s="241" t="s">
        <v>312</v>
      </c>
      <c r="O59" s="194"/>
      <c r="P59" s="285"/>
      <c r="Q59" s="282"/>
      <c r="R59" s="202"/>
      <c r="S59" s="203"/>
      <c r="T59" s="204"/>
      <c r="U59" s="204"/>
      <c r="V59" s="204"/>
      <c r="W59" s="204"/>
      <c r="X59" s="205"/>
      <c r="Y59" s="205"/>
      <c r="Z59" s="204"/>
      <c r="AA59" s="206"/>
    </row>
    <row r="60" spans="2:27" x14ac:dyDescent="0.2">
      <c r="B60" s="258" t="s">
        <v>153</v>
      </c>
      <c r="C60" s="259"/>
      <c r="D60" s="235" t="s">
        <v>413</v>
      </c>
      <c r="E60" s="236"/>
      <c r="F60" s="235" t="s">
        <v>491</v>
      </c>
      <c r="G60" s="236"/>
      <c r="H60" s="233"/>
      <c r="I60" s="233"/>
      <c r="J60" s="235" t="s">
        <v>414</v>
      </c>
      <c r="K60" s="236"/>
      <c r="L60" s="237" t="s">
        <v>498</v>
      </c>
      <c r="M60" s="238"/>
      <c r="N60" s="237" t="s">
        <v>346</v>
      </c>
      <c r="O60" s="238"/>
      <c r="P60" s="283" t="s">
        <v>349</v>
      </c>
      <c r="Q60" s="284"/>
      <c r="R60" s="202"/>
      <c r="S60" s="203"/>
      <c r="T60" s="204">
        <v>5</v>
      </c>
      <c r="U60" s="204"/>
      <c r="V60" s="204"/>
      <c r="W60" s="204"/>
      <c r="X60" s="205">
        <f t="shared" ref="X60" si="18">R60*3+T60</f>
        <v>5</v>
      </c>
      <c r="Y60" s="205"/>
      <c r="Z60" s="204">
        <v>6</v>
      </c>
      <c r="AA60" s="206"/>
    </row>
    <row r="61" spans="2:27" x14ac:dyDescent="0.2">
      <c r="B61" s="260"/>
      <c r="C61" s="261"/>
      <c r="D61" s="239" t="s">
        <v>312</v>
      </c>
      <c r="E61" s="240"/>
      <c r="F61" s="239" t="s">
        <v>312</v>
      </c>
      <c r="G61" s="240"/>
      <c r="H61" s="234"/>
      <c r="I61" s="234"/>
      <c r="J61" s="239" t="s">
        <v>312</v>
      </c>
      <c r="K61" s="240"/>
      <c r="L61" s="241" t="s">
        <v>312</v>
      </c>
      <c r="M61" s="194"/>
      <c r="N61" s="241" t="s">
        <v>312</v>
      </c>
      <c r="O61" s="194"/>
      <c r="P61" s="285"/>
      <c r="Q61" s="282"/>
      <c r="R61" s="202"/>
      <c r="S61" s="203"/>
      <c r="T61" s="204"/>
      <c r="U61" s="204"/>
      <c r="V61" s="204"/>
      <c r="W61" s="204"/>
      <c r="X61" s="205"/>
      <c r="Y61" s="205"/>
      <c r="Z61" s="204"/>
      <c r="AA61" s="206"/>
    </row>
    <row r="62" spans="2:27" x14ac:dyDescent="0.2">
      <c r="B62" s="258" t="s">
        <v>154</v>
      </c>
      <c r="C62" s="259"/>
      <c r="D62" s="235" t="s">
        <v>417</v>
      </c>
      <c r="E62" s="236"/>
      <c r="F62" s="235" t="s">
        <v>453</v>
      </c>
      <c r="G62" s="236"/>
      <c r="H62" s="235" t="s">
        <v>415</v>
      </c>
      <c r="I62" s="236"/>
      <c r="J62" s="242"/>
      <c r="K62" s="242"/>
      <c r="L62" s="237" t="s">
        <v>565</v>
      </c>
      <c r="M62" s="238"/>
      <c r="N62" s="237" t="s">
        <v>446</v>
      </c>
      <c r="O62" s="238"/>
      <c r="P62" s="283" t="s">
        <v>567</v>
      </c>
      <c r="Q62" s="284"/>
      <c r="R62" s="202">
        <v>2</v>
      </c>
      <c r="S62" s="203"/>
      <c r="T62" s="204">
        <v>3</v>
      </c>
      <c r="U62" s="204"/>
      <c r="V62" s="204"/>
      <c r="W62" s="204"/>
      <c r="X62" s="205">
        <f t="shared" ref="X62" si="19">R62*3+T62</f>
        <v>9</v>
      </c>
      <c r="Y62" s="205"/>
      <c r="Z62" s="204">
        <v>4</v>
      </c>
      <c r="AA62" s="206"/>
    </row>
    <row r="63" spans="2:27" x14ac:dyDescent="0.2">
      <c r="B63" s="260"/>
      <c r="C63" s="261"/>
      <c r="D63" s="239" t="s">
        <v>312</v>
      </c>
      <c r="E63" s="240"/>
      <c r="F63" s="239" t="s">
        <v>314</v>
      </c>
      <c r="G63" s="240"/>
      <c r="H63" s="239" t="s">
        <v>314</v>
      </c>
      <c r="I63" s="240"/>
      <c r="J63" s="243"/>
      <c r="K63" s="243"/>
      <c r="L63" s="241" t="s">
        <v>312</v>
      </c>
      <c r="M63" s="194"/>
      <c r="N63" s="241" t="s">
        <v>312</v>
      </c>
      <c r="O63" s="194"/>
      <c r="P63" s="281"/>
      <c r="Q63" s="282"/>
      <c r="R63" s="202"/>
      <c r="S63" s="203"/>
      <c r="T63" s="204"/>
      <c r="U63" s="204"/>
      <c r="V63" s="204"/>
      <c r="W63" s="204"/>
      <c r="X63" s="205"/>
      <c r="Y63" s="205"/>
      <c r="Z63" s="204"/>
      <c r="AA63" s="206"/>
    </row>
    <row r="64" spans="2:27" x14ac:dyDescent="0.2">
      <c r="B64" s="258">
        <f>-AA33</f>
        <v>0</v>
      </c>
      <c r="C64" s="259"/>
      <c r="D64" s="235" t="s">
        <v>520</v>
      </c>
      <c r="E64" s="236"/>
      <c r="F64" s="235" t="s">
        <v>495</v>
      </c>
      <c r="G64" s="236"/>
      <c r="H64" s="235" t="s">
        <v>499</v>
      </c>
      <c r="I64" s="236"/>
      <c r="J64" s="235" t="s">
        <v>566</v>
      </c>
      <c r="K64" s="236"/>
      <c r="L64" s="242"/>
      <c r="M64" s="242"/>
      <c r="N64" s="237" t="s">
        <v>521</v>
      </c>
      <c r="O64" s="238"/>
      <c r="P64" s="283" t="s">
        <v>563</v>
      </c>
      <c r="Q64" s="284"/>
      <c r="R64" s="202">
        <v>4</v>
      </c>
      <c r="S64" s="203"/>
      <c r="T64" s="204">
        <v>1</v>
      </c>
      <c r="U64" s="204"/>
      <c r="V64" s="204"/>
      <c r="W64" s="204"/>
      <c r="X64" s="205">
        <f t="shared" ref="X64" si="20">R64*3+T64</f>
        <v>13</v>
      </c>
      <c r="Y64" s="205"/>
      <c r="Z64" s="204">
        <v>2</v>
      </c>
      <c r="AA64" s="206"/>
    </row>
    <row r="65" spans="2:27" x14ac:dyDescent="0.2">
      <c r="B65" s="260"/>
      <c r="C65" s="261"/>
      <c r="D65" s="239" t="s">
        <v>312</v>
      </c>
      <c r="E65" s="240"/>
      <c r="F65" s="239" t="s">
        <v>314</v>
      </c>
      <c r="G65" s="240"/>
      <c r="H65" s="239" t="s">
        <v>314</v>
      </c>
      <c r="I65" s="240"/>
      <c r="J65" s="239" t="s">
        <v>314</v>
      </c>
      <c r="K65" s="240"/>
      <c r="L65" s="243"/>
      <c r="M65" s="243"/>
      <c r="N65" s="241" t="s">
        <v>314</v>
      </c>
      <c r="O65" s="194"/>
      <c r="P65" s="285"/>
      <c r="Q65" s="282"/>
      <c r="R65" s="202"/>
      <c r="S65" s="203"/>
      <c r="T65" s="204"/>
      <c r="U65" s="204"/>
      <c r="V65" s="204"/>
      <c r="W65" s="204"/>
      <c r="X65" s="205"/>
      <c r="Y65" s="205"/>
      <c r="Z65" s="204"/>
      <c r="AA65" s="206"/>
    </row>
    <row r="66" spans="2:27" x14ac:dyDescent="0.2">
      <c r="B66" s="258" t="s">
        <v>156</v>
      </c>
      <c r="C66" s="189"/>
      <c r="D66" s="188" t="s">
        <v>437</v>
      </c>
      <c r="E66" s="189"/>
      <c r="F66" s="188" t="s">
        <v>419</v>
      </c>
      <c r="G66" s="189"/>
      <c r="H66" s="188" t="s">
        <v>345</v>
      </c>
      <c r="I66" s="189"/>
      <c r="J66" s="235" t="s">
        <v>447</v>
      </c>
      <c r="K66" s="236"/>
      <c r="L66" s="207" t="s">
        <v>522</v>
      </c>
      <c r="M66" s="208"/>
      <c r="N66" s="211"/>
      <c r="O66" s="212"/>
      <c r="P66" s="292" t="s">
        <v>347</v>
      </c>
      <c r="Q66" s="293"/>
      <c r="R66" s="270">
        <v>3</v>
      </c>
      <c r="S66" s="208"/>
      <c r="T66" s="268">
        <v>2</v>
      </c>
      <c r="U66" s="208"/>
      <c r="V66" s="268"/>
      <c r="W66" s="208"/>
      <c r="X66" s="205">
        <f t="shared" ref="X66" si="21">R66*3+T66</f>
        <v>11</v>
      </c>
      <c r="Y66" s="205"/>
      <c r="Z66" s="268">
        <v>3</v>
      </c>
      <c r="AA66" s="209"/>
    </row>
    <row r="67" spans="2:27" x14ac:dyDescent="0.2">
      <c r="B67" s="265"/>
      <c r="C67" s="170"/>
      <c r="D67" s="169" t="s">
        <v>312</v>
      </c>
      <c r="E67" s="170"/>
      <c r="F67" s="169" t="s">
        <v>314</v>
      </c>
      <c r="G67" s="170"/>
      <c r="H67" s="169" t="s">
        <v>314</v>
      </c>
      <c r="I67" s="170"/>
      <c r="J67" s="239" t="s">
        <v>314</v>
      </c>
      <c r="K67" s="240"/>
      <c r="L67" s="171" t="s">
        <v>312</v>
      </c>
      <c r="M67" s="172"/>
      <c r="N67" s="213"/>
      <c r="O67" s="214"/>
      <c r="P67" s="290"/>
      <c r="Q67" s="291"/>
      <c r="R67" s="271"/>
      <c r="S67" s="172"/>
      <c r="T67" s="269"/>
      <c r="U67" s="172"/>
      <c r="V67" s="269"/>
      <c r="W67" s="172"/>
      <c r="X67" s="205"/>
      <c r="Y67" s="205"/>
      <c r="Z67" s="269"/>
      <c r="AA67" s="173"/>
    </row>
    <row r="68" spans="2:27" x14ac:dyDescent="0.2">
      <c r="B68" s="258" t="s">
        <v>16</v>
      </c>
      <c r="C68" s="259"/>
      <c r="D68" s="286" t="s">
        <v>518</v>
      </c>
      <c r="E68" s="287"/>
      <c r="F68" s="286" t="s">
        <v>524</v>
      </c>
      <c r="G68" s="287"/>
      <c r="H68" s="286" t="s">
        <v>350</v>
      </c>
      <c r="I68" s="287"/>
      <c r="J68" s="286" t="s">
        <v>568</v>
      </c>
      <c r="K68" s="287"/>
      <c r="L68" s="288" t="s">
        <v>564</v>
      </c>
      <c r="M68" s="289"/>
      <c r="N68" s="288" t="s">
        <v>348</v>
      </c>
      <c r="O68" s="289"/>
      <c r="P68" s="301"/>
      <c r="Q68" s="302"/>
      <c r="R68" s="198"/>
      <c r="S68" s="199"/>
      <c r="T68" s="194"/>
      <c r="U68" s="194"/>
      <c r="V68" s="194"/>
      <c r="W68" s="194"/>
      <c r="X68" s="272">
        <f t="shared" ref="X68" si="22">R68*3+T68</f>
        <v>0</v>
      </c>
      <c r="Y68" s="272"/>
      <c r="Z68" s="294"/>
      <c r="AA68" s="195"/>
    </row>
    <row r="69" spans="2:27" ht="13.5" thickBot="1" x14ac:dyDescent="0.25">
      <c r="B69" s="273"/>
      <c r="C69" s="274"/>
      <c r="D69" s="295"/>
      <c r="E69" s="296"/>
      <c r="F69" s="297"/>
      <c r="G69" s="296"/>
      <c r="H69" s="295"/>
      <c r="I69" s="296"/>
      <c r="J69" s="295"/>
      <c r="K69" s="296"/>
      <c r="L69" s="298"/>
      <c r="M69" s="299"/>
      <c r="N69" s="300"/>
      <c r="O69" s="299"/>
      <c r="P69" s="303"/>
      <c r="Q69" s="304"/>
      <c r="R69" s="225"/>
      <c r="S69" s="218"/>
      <c r="T69" s="226"/>
      <c r="U69" s="226"/>
      <c r="V69" s="226"/>
      <c r="W69" s="226"/>
      <c r="X69" s="227"/>
      <c r="Y69" s="227"/>
      <c r="Z69" s="226"/>
      <c r="AA69" s="228"/>
    </row>
    <row r="70" spans="2:27" x14ac:dyDescent="0.2">
      <c r="B70" s="4"/>
    </row>
    <row r="71" spans="2:27" ht="13.5" thickBot="1" x14ac:dyDescent="0.25">
      <c r="B71" s="313" t="s">
        <v>19</v>
      </c>
      <c r="C71" s="174"/>
      <c r="D71" s="174"/>
      <c r="E71" s="174"/>
    </row>
    <row r="72" spans="2:27" x14ac:dyDescent="0.2">
      <c r="B72" s="314"/>
      <c r="C72" s="315"/>
      <c r="D72" s="318" t="str">
        <f>B74</f>
        <v>二川</v>
      </c>
      <c r="E72" s="319"/>
      <c r="F72" s="318" t="str">
        <f>B76</f>
        <v>ジョーカーズ</v>
      </c>
      <c r="G72" s="319"/>
      <c r="H72" s="318" t="str">
        <f>B78</f>
        <v>大清水</v>
      </c>
      <c r="I72" s="319"/>
      <c r="J72" s="322" t="str">
        <f>B80</f>
        <v>B-Nexus</v>
      </c>
      <c r="K72" s="323"/>
      <c r="L72" s="329" t="s">
        <v>3</v>
      </c>
      <c r="M72" s="197"/>
      <c r="N72" s="200" t="s">
        <v>4</v>
      </c>
      <c r="O72" s="200"/>
      <c r="P72" s="200" t="s">
        <v>5</v>
      </c>
      <c r="Q72" s="200"/>
      <c r="R72" s="200" t="s">
        <v>6</v>
      </c>
      <c r="S72" s="200"/>
      <c r="T72" s="192" t="s">
        <v>59</v>
      </c>
      <c r="U72" s="193"/>
    </row>
    <row r="73" spans="2:27" x14ac:dyDescent="0.2">
      <c r="B73" s="316"/>
      <c r="C73" s="317"/>
      <c r="D73" s="320"/>
      <c r="E73" s="321"/>
      <c r="F73" s="320"/>
      <c r="G73" s="321"/>
      <c r="H73" s="320"/>
      <c r="I73" s="321"/>
      <c r="J73" s="324"/>
      <c r="K73" s="325"/>
      <c r="L73" s="330"/>
      <c r="M73" s="172"/>
      <c r="N73" s="194"/>
      <c r="O73" s="194"/>
      <c r="P73" s="194"/>
      <c r="Q73" s="194"/>
      <c r="R73" s="194"/>
      <c r="S73" s="194"/>
      <c r="T73" s="194"/>
      <c r="U73" s="195"/>
    </row>
    <row r="74" spans="2:27" x14ac:dyDescent="0.2">
      <c r="B74" s="305" t="s">
        <v>31</v>
      </c>
      <c r="C74" s="306"/>
      <c r="D74" s="309"/>
      <c r="E74" s="310"/>
      <c r="F74" s="286" t="s">
        <v>386</v>
      </c>
      <c r="G74" s="287"/>
      <c r="H74" s="235" t="s">
        <v>595</v>
      </c>
      <c r="I74" s="236"/>
      <c r="J74" s="237" t="s">
        <v>485</v>
      </c>
      <c r="K74" s="238"/>
      <c r="L74" s="202">
        <v>3</v>
      </c>
      <c r="M74" s="203"/>
      <c r="N74" s="204"/>
      <c r="O74" s="204"/>
      <c r="P74" s="204"/>
      <c r="Q74" s="204"/>
      <c r="R74" s="205">
        <f>L74*3+N74</f>
        <v>9</v>
      </c>
      <c r="S74" s="205"/>
      <c r="T74" s="204">
        <v>1</v>
      </c>
      <c r="U74" s="206"/>
      <c r="V74" s="172"/>
      <c r="W74" s="269"/>
      <c r="X74" s="328"/>
      <c r="Y74" s="328"/>
    </row>
    <row r="75" spans="2:27" x14ac:dyDescent="0.2">
      <c r="B75" s="307"/>
      <c r="C75" s="308"/>
      <c r="D75" s="311"/>
      <c r="E75" s="312"/>
      <c r="F75" s="326" t="s">
        <v>314</v>
      </c>
      <c r="G75" s="327"/>
      <c r="H75" s="239" t="s">
        <v>314</v>
      </c>
      <c r="I75" s="240"/>
      <c r="J75" s="241" t="s">
        <v>314</v>
      </c>
      <c r="K75" s="194"/>
      <c r="L75" s="202"/>
      <c r="M75" s="203"/>
      <c r="N75" s="204"/>
      <c r="O75" s="204"/>
      <c r="P75" s="204"/>
      <c r="Q75" s="204"/>
      <c r="R75" s="205"/>
      <c r="S75" s="205"/>
      <c r="T75" s="204"/>
      <c r="U75" s="206"/>
      <c r="V75" s="208"/>
      <c r="W75" s="268"/>
      <c r="X75" s="328"/>
      <c r="Y75" s="328"/>
    </row>
    <row r="76" spans="2:27" x14ac:dyDescent="0.2">
      <c r="B76" s="305" t="s">
        <v>29</v>
      </c>
      <c r="C76" s="306"/>
      <c r="D76" s="292" t="s">
        <v>385</v>
      </c>
      <c r="E76" s="335"/>
      <c r="F76" s="309"/>
      <c r="G76" s="310"/>
      <c r="H76" s="235" t="s">
        <v>588</v>
      </c>
      <c r="I76" s="236"/>
      <c r="J76" s="331" t="s">
        <v>597</v>
      </c>
      <c r="K76" s="332"/>
      <c r="L76" s="202">
        <v>2</v>
      </c>
      <c r="M76" s="203"/>
      <c r="N76" s="204">
        <v>1</v>
      </c>
      <c r="O76" s="204"/>
      <c r="P76" s="204"/>
      <c r="Q76" s="204"/>
      <c r="R76" s="205">
        <f t="shared" ref="R76" si="23">L76*3+N76</f>
        <v>7</v>
      </c>
      <c r="S76" s="205"/>
      <c r="T76" s="204">
        <v>2</v>
      </c>
      <c r="U76" s="206"/>
      <c r="V76" s="172"/>
      <c r="W76" s="269"/>
      <c r="X76" s="328"/>
      <c r="Y76" s="328"/>
    </row>
    <row r="77" spans="2:27" x14ac:dyDescent="0.2">
      <c r="B77" s="307"/>
      <c r="C77" s="308"/>
      <c r="D77" s="336" t="s">
        <v>312</v>
      </c>
      <c r="E77" s="337"/>
      <c r="F77" s="311"/>
      <c r="G77" s="312"/>
      <c r="H77" s="239" t="s">
        <v>314</v>
      </c>
      <c r="I77" s="240"/>
      <c r="J77" s="333" t="s">
        <v>314</v>
      </c>
      <c r="K77" s="334"/>
      <c r="L77" s="202"/>
      <c r="M77" s="203"/>
      <c r="N77" s="204"/>
      <c r="O77" s="204"/>
      <c r="P77" s="204"/>
      <c r="Q77" s="204"/>
      <c r="R77" s="205"/>
      <c r="S77" s="205"/>
      <c r="T77" s="204"/>
      <c r="U77" s="206"/>
      <c r="V77" s="208"/>
      <c r="W77" s="268"/>
      <c r="X77" s="328"/>
      <c r="Y77" s="328"/>
    </row>
    <row r="78" spans="2:27" x14ac:dyDescent="0.2">
      <c r="B78" s="305" t="s">
        <v>152</v>
      </c>
      <c r="C78" s="306"/>
      <c r="D78" s="340" t="s">
        <v>596</v>
      </c>
      <c r="E78" s="341"/>
      <c r="F78" s="340" t="s">
        <v>589</v>
      </c>
      <c r="G78" s="341"/>
      <c r="H78" s="309"/>
      <c r="I78" s="310"/>
      <c r="J78" s="342" t="s">
        <v>519</v>
      </c>
      <c r="K78" s="343"/>
      <c r="L78" s="202">
        <v>1</v>
      </c>
      <c r="M78" s="203"/>
      <c r="N78" s="204">
        <v>2</v>
      </c>
      <c r="O78" s="204"/>
      <c r="P78" s="204"/>
      <c r="Q78" s="204"/>
      <c r="R78" s="205">
        <f t="shared" ref="R78" si="24">L78*3+N78</f>
        <v>5</v>
      </c>
      <c r="S78" s="205"/>
      <c r="T78" s="204">
        <v>3</v>
      </c>
      <c r="U78" s="206"/>
      <c r="V78" s="172"/>
      <c r="W78" s="269"/>
      <c r="X78" s="328"/>
      <c r="Y78" s="328"/>
    </row>
    <row r="79" spans="2:27" x14ac:dyDescent="0.2">
      <c r="B79" s="338"/>
      <c r="C79" s="339"/>
      <c r="D79" s="320" t="s">
        <v>312</v>
      </c>
      <c r="E79" s="321"/>
      <c r="F79" s="320" t="s">
        <v>312</v>
      </c>
      <c r="G79" s="321"/>
      <c r="H79" s="311"/>
      <c r="I79" s="312"/>
      <c r="J79" s="344" t="s">
        <v>314</v>
      </c>
      <c r="K79" s="345"/>
      <c r="L79" s="202"/>
      <c r="M79" s="203"/>
      <c r="N79" s="204"/>
      <c r="O79" s="204"/>
      <c r="P79" s="204"/>
      <c r="Q79" s="204"/>
      <c r="R79" s="205"/>
      <c r="S79" s="205"/>
      <c r="T79" s="204"/>
      <c r="U79" s="206"/>
      <c r="V79" s="208"/>
      <c r="W79" s="268"/>
      <c r="X79" s="328"/>
      <c r="Y79" s="328"/>
    </row>
    <row r="80" spans="2:27" x14ac:dyDescent="0.2">
      <c r="B80" s="307" t="s">
        <v>155</v>
      </c>
      <c r="C80" s="308"/>
      <c r="D80" s="350" t="s">
        <v>484</v>
      </c>
      <c r="E80" s="351"/>
      <c r="F80" s="350" t="s">
        <v>598</v>
      </c>
      <c r="G80" s="351"/>
      <c r="H80" s="286" t="s">
        <v>446</v>
      </c>
      <c r="I80" s="287"/>
      <c r="J80" s="242"/>
      <c r="K80" s="354"/>
      <c r="L80" s="198"/>
      <c r="M80" s="199"/>
      <c r="N80" s="194">
        <v>3</v>
      </c>
      <c r="O80" s="194"/>
      <c r="P80" s="194"/>
      <c r="Q80" s="194"/>
      <c r="R80" s="272">
        <f t="shared" ref="R80" si="25">L80*3+N80</f>
        <v>3</v>
      </c>
      <c r="S80" s="272"/>
      <c r="T80" s="204">
        <v>4</v>
      </c>
      <c r="U80" s="206"/>
      <c r="V80" s="172"/>
      <c r="W80" s="269"/>
      <c r="X80" s="328"/>
      <c r="Y80" s="328"/>
    </row>
    <row r="81" spans="2:36" ht="13.5" thickBot="1" x14ac:dyDescent="0.25">
      <c r="B81" s="348"/>
      <c r="C81" s="349"/>
      <c r="D81" s="352" t="s">
        <v>312</v>
      </c>
      <c r="E81" s="353"/>
      <c r="F81" s="352" t="s">
        <v>312</v>
      </c>
      <c r="G81" s="353"/>
      <c r="H81" s="297" t="s">
        <v>312</v>
      </c>
      <c r="I81" s="296"/>
      <c r="J81" s="355"/>
      <c r="K81" s="356"/>
      <c r="L81" s="225"/>
      <c r="M81" s="218"/>
      <c r="N81" s="226"/>
      <c r="O81" s="226"/>
      <c r="P81" s="226"/>
      <c r="Q81" s="226"/>
      <c r="R81" s="227"/>
      <c r="S81" s="227"/>
      <c r="T81" s="346"/>
      <c r="U81" s="347"/>
      <c r="V81" s="208"/>
      <c r="W81" s="268"/>
      <c r="X81" s="328"/>
      <c r="Y81" s="328"/>
    </row>
    <row r="82" spans="2:36" x14ac:dyDescent="0.2">
      <c r="B82" s="4"/>
      <c r="C82" s="56" t="s">
        <v>583</v>
      </c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R82" s="3"/>
      <c r="S82" s="3"/>
      <c r="T82" s="3"/>
      <c r="U82" s="3"/>
    </row>
    <row r="83" spans="2:36" x14ac:dyDescent="0.2">
      <c r="B83" s="4"/>
      <c r="C83" s="62"/>
      <c r="R83" s="3"/>
      <c r="S83" s="3"/>
      <c r="T83" s="3"/>
      <c r="U83" s="3"/>
    </row>
    <row r="84" spans="2:36" x14ac:dyDescent="0.2">
      <c r="B84" s="4" t="s">
        <v>60</v>
      </c>
      <c r="C84" s="4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Y84" s="161"/>
      <c r="Z84" s="161"/>
      <c r="AA84" s="161"/>
      <c r="AB84" s="63"/>
      <c r="AC84" s="63"/>
      <c r="AD84" s="63"/>
      <c r="AE84" s="63"/>
      <c r="AF84" s="63"/>
      <c r="AG84" s="63"/>
      <c r="AH84" s="63"/>
      <c r="AI84" s="63"/>
      <c r="AJ84" s="63"/>
    </row>
    <row r="85" spans="2:36" x14ac:dyDescent="0.2">
      <c r="B85" s="4" t="s">
        <v>309</v>
      </c>
      <c r="C85" s="4"/>
      <c r="Y85" s="161"/>
      <c r="Z85" s="161"/>
      <c r="AA85" s="161"/>
      <c r="AB85" s="162"/>
      <c r="AC85" s="162"/>
      <c r="AD85" s="162"/>
      <c r="AE85" s="162"/>
      <c r="AF85" s="162"/>
      <c r="AG85" s="162"/>
      <c r="AH85" s="162"/>
      <c r="AI85" s="162"/>
      <c r="AJ85" s="162"/>
    </row>
    <row r="86" spans="2:36" x14ac:dyDescent="0.2">
      <c r="B86" s="4" t="s">
        <v>310</v>
      </c>
      <c r="C86" s="4"/>
      <c r="Y86" s="161"/>
      <c r="Z86" s="161"/>
      <c r="AA86" s="161"/>
      <c r="AB86" s="162"/>
      <c r="AC86" s="162"/>
      <c r="AD86" s="162"/>
      <c r="AE86" s="162"/>
      <c r="AF86" s="162"/>
      <c r="AG86" s="162"/>
      <c r="AH86" s="162"/>
      <c r="AI86" s="162"/>
    </row>
    <row r="87" spans="2:36" x14ac:dyDescent="0.2">
      <c r="B87" s="4" t="s">
        <v>61</v>
      </c>
      <c r="C87" s="4"/>
    </row>
    <row r="88" spans="2:36" x14ac:dyDescent="0.2">
      <c r="B88" s="4" t="s">
        <v>62</v>
      </c>
      <c r="C88" s="4"/>
    </row>
    <row r="89" spans="2:36" x14ac:dyDescent="0.2">
      <c r="B89" s="4" t="s">
        <v>63</v>
      </c>
      <c r="C89" s="4"/>
    </row>
    <row r="90" spans="2:36" x14ac:dyDescent="0.2">
      <c r="B90" s="4" t="s">
        <v>64</v>
      </c>
      <c r="C90" s="4"/>
    </row>
    <row r="91" spans="2:36" x14ac:dyDescent="0.2">
      <c r="B91" s="4"/>
    </row>
    <row r="92" spans="2:36" s="7" customFormat="1" x14ac:dyDescent="0.2">
      <c r="B92" s="5" t="s">
        <v>157</v>
      </c>
      <c r="C92" s="5"/>
      <c r="D92" s="5"/>
      <c r="E92" s="5"/>
      <c r="F92" s="6"/>
    </row>
    <row r="93" spans="2:36" s="7" customFormat="1" ht="14" x14ac:dyDescent="0.2">
      <c r="B93" s="357"/>
      <c r="C93" s="358"/>
      <c r="D93" s="358"/>
      <c r="E93" s="358"/>
      <c r="F93" s="8" t="s">
        <v>20</v>
      </c>
      <c r="G93" s="9"/>
      <c r="H93" s="359" t="s">
        <v>21</v>
      </c>
      <c r="I93" s="360"/>
      <c r="J93" s="360"/>
      <c r="K93" s="360"/>
      <c r="L93" s="361"/>
      <c r="M93" s="359"/>
      <c r="N93" s="360"/>
      <c r="O93" s="360"/>
      <c r="P93" s="360"/>
      <c r="Q93" s="361"/>
      <c r="R93" s="359" t="s">
        <v>21</v>
      </c>
      <c r="S93" s="360"/>
      <c r="T93" s="360"/>
      <c r="U93" s="360"/>
      <c r="V93" s="361"/>
    </row>
    <row r="94" spans="2:36" s="7" customFormat="1" ht="14" x14ac:dyDescent="0.2">
      <c r="B94" s="362" t="s">
        <v>170</v>
      </c>
      <c r="C94" s="360"/>
      <c r="D94" s="360"/>
      <c r="E94" s="361"/>
      <c r="F94" s="363">
        <v>77</v>
      </c>
      <c r="G94" s="361"/>
      <c r="H94" s="362" t="s">
        <v>122</v>
      </c>
      <c r="I94" s="360"/>
      <c r="J94" s="360"/>
      <c r="K94" s="360"/>
      <c r="L94" s="361"/>
      <c r="M94" s="359">
        <v>30</v>
      </c>
      <c r="N94" s="361"/>
      <c r="O94" s="10" t="s">
        <v>0</v>
      </c>
      <c r="P94" s="580">
        <v>40</v>
      </c>
      <c r="Q94" s="581"/>
      <c r="R94" s="362" t="s">
        <v>152</v>
      </c>
      <c r="S94" s="360"/>
      <c r="T94" s="360"/>
      <c r="U94" s="360"/>
      <c r="V94" s="361"/>
    </row>
    <row r="95" spans="2:36" s="7" customFormat="1" ht="14" x14ac:dyDescent="0.2">
      <c r="B95" s="362" t="s">
        <v>158</v>
      </c>
      <c r="C95" s="360"/>
      <c r="D95" s="360"/>
      <c r="E95" s="361"/>
      <c r="F95" s="363">
        <v>78</v>
      </c>
      <c r="G95" s="361"/>
      <c r="H95" s="362" t="s">
        <v>15</v>
      </c>
      <c r="I95" s="360"/>
      <c r="J95" s="360"/>
      <c r="K95" s="360"/>
      <c r="L95" s="361"/>
      <c r="M95" s="359">
        <v>40</v>
      </c>
      <c r="N95" s="361"/>
      <c r="O95" s="10" t="s">
        <v>0</v>
      </c>
      <c r="P95" s="580">
        <v>36</v>
      </c>
      <c r="Q95" s="581"/>
      <c r="R95" s="362" t="s">
        <v>31</v>
      </c>
      <c r="S95" s="360"/>
      <c r="T95" s="360"/>
      <c r="U95" s="360"/>
      <c r="V95" s="361"/>
    </row>
    <row r="96" spans="2:36" s="7" customFormat="1" ht="14" x14ac:dyDescent="0.2">
      <c r="B96" s="362" t="s">
        <v>159</v>
      </c>
      <c r="C96" s="360"/>
      <c r="D96" s="360"/>
      <c r="E96" s="361"/>
      <c r="F96" s="363">
        <v>79</v>
      </c>
      <c r="G96" s="361"/>
      <c r="H96" s="362" t="s">
        <v>146</v>
      </c>
      <c r="I96" s="360"/>
      <c r="J96" s="360"/>
      <c r="K96" s="360"/>
      <c r="L96" s="361"/>
      <c r="M96" s="359">
        <v>58</v>
      </c>
      <c r="N96" s="361"/>
      <c r="O96" s="10" t="s">
        <v>0</v>
      </c>
      <c r="P96" s="580">
        <v>16</v>
      </c>
      <c r="Q96" s="581"/>
      <c r="R96" s="362" t="s">
        <v>29</v>
      </c>
      <c r="S96" s="360"/>
      <c r="T96" s="360"/>
      <c r="U96" s="360"/>
      <c r="V96" s="361"/>
    </row>
    <row r="97" spans="2:23" s="7" customFormat="1" ht="14" x14ac:dyDescent="0.2">
      <c r="B97" s="362" t="s">
        <v>160</v>
      </c>
      <c r="C97" s="360"/>
      <c r="D97" s="360"/>
      <c r="E97" s="361"/>
      <c r="F97" s="363">
        <v>80</v>
      </c>
      <c r="G97" s="361"/>
      <c r="H97" s="362" t="s">
        <v>11</v>
      </c>
      <c r="I97" s="360"/>
      <c r="J97" s="360"/>
      <c r="K97" s="360"/>
      <c r="L97" s="361"/>
      <c r="M97" s="359">
        <v>19</v>
      </c>
      <c r="N97" s="361"/>
      <c r="O97" s="10" t="s">
        <v>0</v>
      </c>
      <c r="P97" s="580">
        <v>59</v>
      </c>
      <c r="Q97" s="581"/>
      <c r="R97" s="362" t="s">
        <v>15</v>
      </c>
      <c r="S97" s="364"/>
      <c r="T97" s="364"/>
      <c r="U97" s="364"/>
      <c r="V97" s="365"/>
    </row>
    <row r="98" spans="2:23" s="7" customFormat="1" ht="14" x14ac:dyDescent="0.2">
      <c r="B98" s="362" t="s">
        <v>161</v>
      </c>
      <c r="C98" s="360"/>
      <c r="D98" s="360"/>
      <c r="E98" s="361"/>
      <c r="F98" s="363">
        <v>81</v>
      </c>
      <c r="G98" s="361"/>
      <c r="H98" s="362" t="s">
        <v>10</v>
      </c>
      <c r="I98" s="360"/>
      <c r="J98" s="360"/>
      <c r="K98" s="360"/>
      <c r="L98" s="361"/>
      <c r="M98" s="359">
        <v>7</v>
      </c>
      <c r="N98" s="361"/>
      <c r="O98" s="10" t="s">
        <v>0</v>
      </c>
      <c r="P98" s="580">
        <v>74</v>
      </c>
      <c r="Q98" s="581"/>
      <c r="R98" s="362" t="s">
        <v>146</v>
      </c>
      <c r="S98" s="364"/>
      <c r="T98" s="364"/>
      <c r="U98" s="364"/>
      <c r="V98" s="365"/>
    </row>
    <row r="99" spans="2:23" s="7" customFormat="1" x14ac:dyDescent="0.2"/>
    <row r="100" spans="2:23" s="7" customFormat="1" x14ac:dyDescent="0.2"/>
    <row r="101" spans="2:23" s="7" customFormat="1" x14ac:dyDescent="0.2">
      <c r="B101" s="7" t="s">
        <v>162</v>
      </c>
    </row>
    <row r="102" spans="2:23" s="7" customFormat="1" x14ac:dyDescent="0.2">
      <c r="B102" s="7" t="s">
        <v>164</v>
      </c>
    </row>
    <row r="103" spans="2:23" s="7" customFormat="1" x14ac:dyDescent="0.2">
      <c r="B103" s="7" t="s">
        <v>165</v>
      </c>
    </row>
    <row r="104" spans="2:23" s="7" customFormat="1" x14ac:dyDescent="0.2">
      <c r="B104" s="7" t="s">
        <v>167</v>
      </c>
    </row>
    <row r="105" spans="2:23" s="7" customFormat="1" x14ac:dyDescent="0.2">
      <c r="B105" s="7" t="s">
        <v>166</v>
      </c>
    </row>
    <row r="106" spans="2:23" s="7" customFormat="1" x14ac:dyDescent="0.2">
      <c r="B106" s="7" t="s">
        <v>169</v>
      </c>
    </row>
    <row r="107" spans="2:23" s="7" customFormat="1" x14ac:dyDescent="0.2">
      <c r="B107" s="7" t="s">
        <v>168</v>
      </c>
    </row>
    <row r="108" spans="2:23" s="7" customFormat="1" x14ac:dyDescent="0.2"/>
    <row r="109" spans="2:23" s="7" customFormat="1" x14ac:dyDescent="0.2"/>
    <row r="110" spans="2:23" s="7" customFormat="1" ht="13.5" thickBot="1" x14ac:dyDescent="0.25">
      <c r="I110" s="5">
        <v>19</v>
      </c>
      <c r="K110" s="585"/>
      <c r="L110" s="589"/>
      <c r="M110" s="589">
        <v>59</v>
      </c>
      <c r="S110" s="5">
        <v>7</v>
      </c>
      <c r="U110" s="585"/>
      <c r="V110" s="589"/>
      <c r="W110" s="589">
        <v>74</v>
      </c>
    </row>
    <row r="111" spans="2:23" s="7" customFormat="1" x14ac:dyDescent="0.2">
      <c r="H111" s="586"/>
      <c r="I111" s="79"/>
      <c r="J111" s="79"/>
      <c r="K111" s="588">
        <v>80</v>
      </c>
      <c r="L111" s="582"/>
      <c r="M111" s="586"/>
      <c r="R111" s="586"/>
      <c r="S111" s="79"/>
      <c r="T111" s="79"/>
      <c r="U111" s="588">
        <v>81</v>
      </c>
      <c r="V111" s="582"/>
      <c r="W111" s="586"/>
    </row>
    <row r="112" spans="2:23" s="7" customFormat="1" x14ac:dyDescent="0.2">
      <c r="E112" s="583"/>
      <c r="H112" s="586"/>
      <c r="I112" s="582"/>
      <c r="K112" s="367"/>
      <c r="L112" s="582"/>
      <c r="M112" s="586"/>
      <c r="R112" s="586"/>
      <c r="S112" s="582"/>
      <c r="U112" s="367"/>
      <c r="V112" s="582"/>
      <c r="W112" s="586"/>
    </row>
    <row r="113" spans="2:36" s="7" customFormat="1" ht="13.5" thickBot="1" x14ac:dyDescent="0.25">
      <c r="C113" s="5">
        <v>30</v>
      </c>
      <c r="E113" s="585">
        <v>40</v>
      </c>
      <c r="H113" s="586"/>
      <c r="I113" s="582"/>
      <c r="L113" s="591">
        <v>40</v>
      </c>
      <c r="M113" s="590"/>
      <c r="O113" s="7">
        <v>36</v>
      </c>
      <c r="R113" s="586"/>
      <c r="S113" s="582"/>
      <c r="V113" s="591">
        <v>58</v>
      </c>
      <c r="W113" s="590"/>
      <c r="Y113" s="7">
        <v>16</v>
      </c>
    </row>
    <row r="114" spans="2:36" s="7" customFormat="1" x14ac:dyDescent="0.2">
      <c r="C114" s="78"/>
      <c r="D114" s="366">
        <v>77</v>
      </c>
      <c r="E114" s="582"/>
      <c r="F114" s="583"/>
      <c r="H114" s="586"/>
      <c r="I114" s="582"/>
      <c r="K114" s="586"/>
      <c r="L114" s="582"/>
      <c r="M114" s="588">
        <v>78</v>
      </c>
      <c r="N114" s="366"/>
      <c r="O114" s="80"/>
      <c r="R114" s="586"/>
      <c r="S114" s="582"/>
      <c r="U114" s="586"/>
      <c r="V114" s="582"/>
      <c r="W114" s="588">
        <v>79</v>
      </c>
      <c r="X114" s="366"/>
      <c r="Y114" s="80"/>
    </row>
    <row r="115" spans="2:36" s="7" customFormat="1" x14ac:dyDescent="0.2">
      <c r="C115" s="81"/>
      <c r="D115" s="367"/>
      <c r="E115" s="582"/>
      <c r="F115" s="583"/>
      <c r="H115" s="586"/>
      <c r="I115" s="582"/>
      <c r="K115" s="586"/>
      <c r="L115" s="582"/>
      <c r="M115" s="367"/>
      <c r="N115" s="367"/>
      <c r="O115" s="82"/>
      <c r="R115" s="586"/>
      <c r="S115" s="582"/>
      <c r="U115" s="586"/>
      <c r="V115" s="582"/>
      <c r="W115" s="367"/>
      <c r="X115" s="367"/>
      <c r="Y115" s="82"/>
    </row>
    <row r="116" spans="2:36" s="7" customFormat="1" x14ac:dyDescent="0.2">
      <c r="C116" s="81"/>
      <c r="E116" s="582"/>
      <c r="F116" s="584"/>
      <c r="H116" s="587"/>
      <c r="I116" s="582"/>
      <c r="K116" s="587"/>
      <c r="L116" s="582"/>
      <c r="O116" s="82"/>
      <c r="R116" s="587"/>
      <c r="S116" s="582"/>
      <c r="U116" s="587"/>
      <c r="V116" s="582"/>
      <c r="Y116" s="82"/>
    </row>
    <row r="117" spans="2:36" s="7" customFormat="1" ht="13" customHeight="1" x14ac:dyDescent="0.2">
      <c r="B117" s="368" t="s">
        <v>229</v>
      </c>
      <c r="C117" s="369"/>
      <c r="E117" s="163" t="s">
        <v>40</v>
      </c>
      <c r="F117" s="164"/>
      <c r="H117" s="163" t="s">
        <v>231</v>
      </c>
      <c r="I117" s="164"/>
      <c r="K117" s="163" t="s">
        <v>217</v>
      </c>
      <c r="L117" s="164"/>
      <c r="M117" s="57"/>
      <c r="O117" s="163" t="s">
        <v>219</v>
      </c>
      <c r="P117" s="164"/>
      <c r="R117" s="163" t="s">
        <v>234</v>
      </c>
      <c r="S117" s="164"/>
      <c r="U117" s="163" t="s">
        <v>220</v>
      </c>
      <c r="V117" s="164"/>
      <c r="W117" s="57"/>
      <c r="Y117" s="163" t="s">
        <v>235</v>
      </c>
      <c r="Z117" s="164"/>
    </row>
    <row r="118" spans="2:36" s="7" customFormat="1" x14ac:dyDescent="0.2">
      <c r="B118" s="370"/>
      <c r="C118" s="371"/>
      <c r="E118" s="165"/>
      <c r="F118" s="166"/>
      <c r="H118" s="165"/>
      <c r="I118" s="166"/>
      <c r="K118" s="165"/>
      <c r="L118" s="166"/>
      <c r="M118" s="57"/>
      <c r="O118" s="165"/>
      <c r="P118" s="166"/>
      <c r="R118" s="165"/>
      <c r="S118" s="166"/>
      <c r="U118" s="165"/>
      <c r="V118" s="166"/>
      <c r="W118" s="57"/>
      <c r="Y118" s="165"/>
      <c r="Z118" s="166"/>
    </row>
    <row r="119" spans="2:36" s="7" customFormat="1" x14ac:dyDescent="0.2">
      <c r="B119" s="370"/>
      <c r="C119" s="371"/>
      <c r="E119" s="165"/>
      <c r="F119" s="166"/>
      <c r="H119" s="165"/>
      <c r="I119" s="166"/>
      <c r="K119" s="165"/>
      <c r="L119" s="166"/>
      <c r="M119" s="57"/>
      <c r="O119" s="165"/>
      <c r="P119" s="166"/>
      <c r="R119" s="165"/>
      <c r="S119" s="166"/>
      <c r="U119" s="165"/>
      <c r="V119" s="166"/>
      <c r="W119" s="57"/>
      <c r="Y119" s="165"/>
      <c r="Z119" s="166"/>
    </row>
    <row r="120" spans="2:36" s="7" customFormat="1" x14ac:dyDescent="0.2">
      <c r="B120" s="370"/>
      <c r="C120" s="371"/>
      <c r="E120" s="165"/>
      <c r="F120" s="166"/>
      <c r="H120" s="165"/>
      <c r="I120" s="166"/>
      <c r="K120" s="165"/>
      <c r="L120" s="166"/>
      <c r="M120" s="57"/>
      <c r="O120" s="165"/>
      <c r="P120" s="166"/>
      <c r="R120" s="165"/>
      <c r="S120" s="166"/>
      <c r="U120" s="165"/>
      <c r="V120" s="166"/>
      <c r="W120" s="57"/>
      <c r="Y120" s="165"/>
      <c r="Z120" s="166"/>
    </row>
    <row r="121" spans="2:36" s="7" customFormat="1" x14ac:dyDescent="0.2">
      <c r="B121" s="370"/>
      <c r="C121" s="371"/>
      <c r="E121" s="165"/>
      <c r="F121" s="166"/>
      <c r="H121" s="165"/>
      <c r="I121" s="166"/>
      <c r="K121" s="165"/>
      <c r="L121" s="166"/>
      <c r="M121" s="57"/>
      <c r="O121" s="165"/>
      <c r="P121" s="166"/>
      <c r="R121" s="165"/>
      <c r="S121" s="166"/>
      <c r="U121" s="165"/>
      <c r="V121" s="166"/>
      <c r="W121" s="57"/>
      <c r="Y121" s="165"/>
      <c r="Z121" s="166"/>
    </row>
    <row r="122" spans="2:36" s="7" customFormat="1" x14ac:dyDescent="0.2">
      <c r="B122" s="372"/>
      <c r="C122" s="373"/>
      <c r="E122" s="167"/>
      <c r="F122" s="168"/>
      <c r="H122" s="167"/>
      <c r="I122" s="168"/>
      <c r="K122" s="167"/>
      <c r="L122" s="168"/>
      <c r="M122" s="57"/>
      <c r="O122" s="167"/>
      <c r="P122" s="168"/>
      <c r="R122" s="167"/>
      <c r="S122" s="168"/>
      <c r="U122" s="167"/>
      <c r="V122" s="168"/>
      <c r="W122" s="57"/>
      <c r="Y122" s="167"/>
      <c r="Z122" s="168"/>
    </row>
    <row r="123" spans="2:36" x14ac:dyDescent="0.2">
      <c r="Y123" s="161"/>
      <c r="Z123" s="161"/>
      <c r="AA123" s="161"/>
      <c r="AB123" s="161"/>
      <c r="AC123" s="161"/>
      <c r="AD123" s="161"/>
      <c r="AE123" s="161"/>
      <c r="AF123" s="161"/>
      <c r="AG123" s="161"/>
      <c r="AH123" s="161"/>
      <c r="AI123" s="161"/>
      <c r="AJ123" s="161"/>
    </row>
    <row r="124" spans="2:36" x14ac:dyDescent="0.2">
      <c r="B124" s="4"/>
      <c r="J124" s="4"/>
      <c r="Y124" s="161"/>
      <c r="Z124" s="161"/>
      <c r="AA124" s="161"/>
      <c r="AB124" s="162"/>
      <c r="AC124" s="162"/>
      <c r="AD124" s="162"/>
      <c r="AE124" s="162"/>
      <c r="AF124" s="162"/>
      <c r="AG124" s="162"/>
      <c r="AH124" s="162"/>
      <c r="AI124" s="162"/>
    </row>
    <row r="125" spans="2:36" x14ac:dyDescent="0.2">
      <c r="J125" s="4"/>
      <c r="Y125" s="161"/>
      <c r="Z125" s="161"/>
      <c r="AA125" s="161"/>
      <c r="AB125" s="162"/>
      <c r="AC125" s="162"/>
      <c r="AD125" s="162"/>
      <c r="AE125" s="162"/>
      <c r="AF125" s="162"/>
      <c r="AG125" s="162"/>
      <c r="AH125" s="162"/>
      <c r="AI125" s="162"/>
    </row>
    <row r="126" spans="2:36" x14ac:dyDescent="0.2">
      <c r="J126" s="4"/>
      <c r="Y126" s="161"/>
      <c r="Z126" s="161"/>
      <c r="AA126" s="161"/>
      <c r="AB126" s="162"/>
      <c r="AC126" s="162"/>
      <c r="AD126" s="162"/>
      <c r="AE126" s="162"/>
      <c r="AF126" s="162"/>
      <c r="AG126" s="162"/>
      <c r="AH126" s="162"/>
      <c r="AI126" s="162"/>
    </row>
    <row r="127" spans="2:36" x14ac:dyDescent="0.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Y127" s="161"/>
      <c r="Z127" s="161"/>
      <c r="AA127" s="161"/>
      <c r="AB127" s="162"/>
      <c r="AC127" s="162"/>
      <c r="AD127" s="162"/>
      <c r="AE127" s="162"/>
      <c r="AF127" s="162"/>
      <c r="AG127" s="162"/>
      <c r="AH127" s="162"/>
      <c r="AI127" s="162"/>
    </row>
  </sheetData>
  <mergeCells count="657">
    <mergeCell ref="K111:K112"/>
    <mergeCell ref="U111:U112"/>
    <mergeCell ref="D114:D115"/>
    <mergeCell ref="M114:N115"/>
    <mergeCell ref="W114:X115"/>
    <mergeCell ref="B117:C122"/>
    <mergeCell ref="E117:F122"/>
    <mergeCell ref="H117:I122"/>
    <mergeCell ref="K117:L122"/>
    <mergeCell ref="O117:P122"/>
    <mergeCell ref="R117:S122"/>
    <mergeCell ref="U117:V122"/>
    <mergeCell ref="B97:E97"/>
    <mergeCell ref="F97:G97"/>
    <mergeCell ref="H97:L97"/>
    <mergeCell ref="M97:N97"/>
    <mergeCell ref="P97:Q97"/>
    <mergeCell ref="R97:V97"/>
    <mergeCell ref="B98:E98"/>
    <mergeCell ref="F98:G98"/>
    <mergeCell ref="H98:L98"/>
    <mergeCell ref="M98:N98"/>
    <mergeCell ref="P98:Q98"/>
    <mergeCell ref="R98:V98"/>
    <mergeCell ref="B95:E95"/>
    <mergeCell ref="F95:G95"/>
    <mergeCell ref="H95:L95"/>
    <mergeCell ref="M95:N95"/>
    <mergeCell ref="P95:Q95"/>
    <mergeCell ref="R95:V95"/>
    <mergeCell ref="B96:E96"/>
    <mergeCell ref="F96:G96"/>
    <mergeCell ref="H96:L96"/>
    <mergeCell ref="M96:N96"/>
    <mergeCell ref="P96:Q96"/>
    <mergeCell ref="R96:V96"/>
    <mergeCell ref="B93:E93"/>
    <mergeCell ref="H93:L93"/>
    <mergeCell ref="M93:Q93"/>
    <mergeCell ref="R93:V93"/>
    <mergeCell ref="B94:E94"/>
    <mergeCell ref="F94:G94"/>
    <mergeCell ref="H94:L94"/>
    <mergeCell ref="M94:N94"/>
    <mergeCell ref="P94:Q94"/>
    <mergeCell ref="R94:V94"/>
    <mergeCell ref="P80:Q81"/>
    <mergeCell ref="R80:S81"/>
    <mergeCell ref="T80:U81"/>
    <mergeCell ref="V80:W81"/>
    <mergeCell ref="X80:Y81"/>
    <mergeCell ref="B80:C81"/>
    <mergeCell ref="D80:E80"/>
    <mergeCell ref="F80:G80"/>
    <mergeCell ref="L80:M81"/>
    <mergeCell ref="D81:E81"/>
    <mergeCell ref="F81:G81"/>
    <mergeCell ref="J80:K81"/>
    <mergeCell ref="N80:O81"/>
    <mergeCell ref="H80:I80"/>
    <mergeCell ref="H81:I81"/>
    <mergeCell ref="P78:Q79"/>
    <mergeCell ref="R78:S79"/>
    <mergeCell ref="T78:U79"/>
    <mergeCell ref="V78:W79"/>
    <mergeCell ref="X78:Y79"/>
    <mergeCell ref="B78:C79"/>
    <mergeCell ref="D78:E78"/>
    <mergeCell ref="F78:G78"/>
    <mergeCell ref="D79:E79"/>
    <mergeCell ref="F79:G79"/>
    <mergeCell ref="H78:I79"/>
    <mergeCell ref="L78:M79"/>
    <mergeCell ref="N78:O79"/>
    <mergeCell ref="J78:K78"/>
    <mergeCell ref="J79:K79"/>
    <mergeCell ref="P76:Q77"/>
    <mergeCell ref="R76:S77"/>
    <mergeCell ref="T76:U77"/>
    <mergeCell ref="V76:W77"/>
    <mergeCell ref="X76:Y77"/>
    <mergeCell ref="B76:C77"/>
    <mergeCell ref="F76:G77"/>
    <mergeCell ref="H76:I76"/>
    <mergeCell ref="J76:K76"/>
    <mergeCell ref="H77:I77"/>
    <mergeCell ref="J77:K77"/>
    <mergeCell ref="L76:M77"/>
    <mergeCell ref="N76:O77"/>
    <mergeCell ref="D76:E76"/>
    <mergeCell ref="D77:E77"/>
    <mergeCell ref="T74:U75"/>
    <mergeCell ref="V74:W75"/>
    <mergeCell ref="X74:Y75"/>
    <mergeCell ref="H75:I75"/>
    <mergeCell ref="J75:K75"/>
    <mergeCell ref="T72:U73"/>
    <mergeCell ref="L72:M73"/>
    <mergeCell ref="N72:O73"/>
    <mergeCell ref="P72:Q73"/>
    <mergeCell ref="R72:S73"/>
    <mergeCell ref="L74:M75"/>
    <mergeCell ref="N74:O75"/>
    <mergeCell ref="B74:C75"/>
    <mergeCell ref="D74:E75"/>
    <mergeCell ref="H74:I74"/>
    <mergeCell ref="J74:K74"/>
    <mergeCell ref="P74:Q75"/>
    <mergeCell ref="R74:S75"/>
    <mergeCell ref="B71:E71"/>
    <mergeCell ref="B72:C73"/>
    <mergeCell ref="D72:E73"/>
    <mergeCell ref="F72:G73"/>
    <mergeCell ref="H72:I73"/>
    <mergeCell ref="J72:K73"/>
    <mergeCell ref="F74:G74"/>
    <mergeCell ref="F75:G75"/>
    <mergeCell ref="Z68:AA69"/>
    <mergeCell ref="D69:E69"/>
    <mergeCell ref="F69:G69"/>
    <mergeCell ref="H69:I69"/>
    <mergeCell ref="J69:K69"/>
    <mergeCell ref="L69:M69"/>
    <mergeCell ref="N69:O69"/>
    <mergeCell ref="N68:O68"/>
    <mergeCell ref="P68:Q69"/>
    <mergeCell ref="R68:S69"/>
    <mergeCell ref="T68:U69"/>
    <mergeCell ref="V68:W69"/>
    <mergeCell ref="X68:Y69"/>
    <mergeCell ref="B68:C69"/>
    <mergeCell ref="D68:E68"/>
    <mergeCell ref="F68:G68"/>
    <mergeCell ref="H68:I68"/>
    <mergeCell ref="J68:K68"/>
    <mergeCell ref="L68:M68"/>
    <mergeCell ref="Z66:AA67"/>
    <mergeCell ref="D67:E67"/>
    <mergeCell ref="F67:G67"/>
    <mergeCell ref="H67:I67"/>
    <mergeCell ref="J67:K67"/>
    <mergeCell ref="L67:M67"/>
    <mergeCell ref="P67:Q67"/>
    <mergeCell ref="N66:O67"/>
    <mergeCell ref="P66:Q66"/>
    <mergeCell ref="R66:S67"/>
    <mergeCell ref="T66:U67"/>
    <mergeCell ref="V66:W67"/>
    <mergeCell ref="X66:Y67"/>
    <mergeCell ref="B66:C67"/>
    <mergeCell ref="D66:E66"/>
    <mergeCell ref="F66:G66"/>
    <mergeCell ref="H66:I66"/>
    <mergeCell ref="J66:K66"/>
    <mergeCell ref="L66:M66"/>
    <mergeCell ref="Z64:AA65"/>
    <mergeCell ref="D65:E65"/>
    <mergeCell ref="F65:G65"/>
    <mergeCell ref="H65:I65"/>
    <mergeCell ref="J65:K65"/>
    <mergeCell ref="N65:O65"/>
    <mergeCell ref="P65:Q65"/>
    <mergeCell ref="N64:O64"/>
    <mergeCell ref="P64:Q64"/>
    <mergeCell ref="R64:S65"/>
    <mergeCell ref="T64:U65"/>
    <mergeCell ref="V64:W65"/>
    <mergeCell ref="X64:Y65"/>
    <mergeCell ref="B64:C65"/>
    <mergeCell ref="D64:E64"/>
    <mergeCell ref="F64:G64"/>
    <mergeCell ref="H64:I64"/>
    <mergeCell ref="J64:K64"/>
    <mergeCell ref="L64:M65"/>
    <mergeCell ref="Z62:AA63"/>
    <mergeCell ref="D63:E63"/>
    <mergeCell ref="F63:G63"/>
    <mergeCell ref="H63:I63"/>
    <mergeCell ref="L63:M63"/>
    <mergeCell ref="N63:O63"/>
    <mergeCell ref="P63:Q63"/>
    <mergeCell ref="N62:O62"/>
    <mergeCell ref="P62:Q62"/>
    <mergeCell ref="R62:S63"/>
    <mergeCell ref="T62:U63"/>
    <mergeCell ref="V62:W63"/>
    <mergeCell ref="X62:Y63"/>
    <mergeCell ref="B62:C63"/>
    <mergeCell ref="D62:E62"/>
    <mergeCell ref="F62:G62"/>
    <mergeCell ref="H62:I62"/>
    <mergeCell ref="J62:K63"/>
    <mergeCell ref="L62:M62"/>
    <mergeCell ref="Z60:AA61"/>
    <mergeCell ref="D61:E61"/>
    <mergeCell ref="F61:G61"/>
    <mergeCell ref="J61:K61"/>
    <mergeCell ref="L61:M61"/>
    <mergeCell ref="N61:O61"/>
    <mergeCell ref="P61:Q61"/>
    <mergeCell ref="N60:O60"/>
    <mergeCell ref="P60:Q60"/>
    <mergeCell ref="R60:S61"/>
    <mergeCell ref="T60:U61"/>
    <mergeCell ref="V60:W61"/>
    <mergeCell ref="X60:Y61"/>
    <mergeCell ref="B60:C61"/>
    <mergeCell ref="D60:E60"/>
    <mergeCell ref="F60:G60"/>
    <mergeCell ref="H60:I61"/>
    <mergeCell ref="J60:K60"/>
    <mergeCell ref="L60:M60"/>
    <mergeCell ref="R58:S59"/>
    <mergeCell ref="T58:U59"/>
    <mergeCell ref="V58:W59"/>
    <mergeCell ref="B58:C59"/>
    <mergeCell ref="X58:Y59"/>
    <mergeCell ref="Z58:AA59"/>
    <mergeCell ref="D59:E59"/>
    <mergeCell ref="H59:I59"/>
    <mergeCell ref="J59:K59"/>
    <mergeCell ref="L59:M59"/>
    <mergeCell ref="N59:O59"/>
    <mergeCell ref="L57:M57"/>
    <mergeCell ref="N57:O57"/>
    <mergeCell ref="P57:Q57"/>
    <mergeCell ref="D58:E58"/>
    <mergeCell ref="F58:G59"/>
    <mergeCell ref="H58:I58"/>
    <mergeCell ref="J58:K58"/>
    <mergeCell ref="L58:M58"/>
    <mergeCell ref="N58:O58"/>
    <mergeCell ref="P58:Q58"/>
    <mergeCell ref="P59:Q59"/>
    <mergeCell ref="X54:Y55"/>
    <mergeCell ref="Z54:AA55"/>
    <mergeCell ref="B56:C57"/>
    <mergeCell ref="D56:E57"/>
    <mergeCell ref="F56:G56"/>
    <mergeCell ref="H56:I56"/>
    <mergeCell ref="J56:K56"/>
    <mergeCell ref="L56:M56"/>
    <mergeCell ref="N56:O56"/>
    <mergeCell ref="P56:Q56"/>
    <mergeCell ref="L54:M55"/>
    <mergeCell ref="N54:O55"/>
    <mergeCell ref="P54:Q55"/>
    <mergeCell ref="R54:S55"/>
    <mergeCell ref="T54:U55"/>
    <mergeCell ref="V54:W55"/>
    <mergeCell ref="R56:S57"/>
    <mergeCell ref="T56:U57"/>
    <mergeCell ref="V56:W57"/>
    <mergeCell ref="X56:Y57"/>
    <mergeCell ref="Z56:AA57"/>
    <mergeCell ref="F57:G57"/>
    <mergeCell ref="H57:I57"/>
    <mergeCell ref="J57:K57"/>
    <mergeCell ref="B53:E53"/>
    <mergeCell ref="B54:C55"/>
    <mergeCell ref="D54:E55"/>
    <mergeCell ref="F54:G55"/>
    <mergeCell ref="H54:I55"/>
    <mergeCell ref="J54:K55"/>
    <mergeCell ref="Z50:AA51"/>
    <mergeCell ref="D51:E51"/>
    <mergeCell ref="F51:G51"/>
    <mergeCell ref="H51:I51"/>
    <mergeCell ref="J51:K51"/>
    <mergeCell ref="L51:M51"/>
    <mergeCell ref="N51:O51"/>
    <mergeCell ref="N50:O50"/>
    <mergeCell ref="P50:Q51"/>
    <mergeCell ref="R50:S51"/>
    <mergeCell ref="T50:U51"/>
    <mergeCell ref="V50:W51"/>
    <mergeCell ref="X50:Y51"/>
    <mergeCell ref="B50:C51"/>
    <mergeCell ref="D50:E50"/>
    <mergeCell ref="F50:G50"/>
    <mergeCell ref="H50:I50"/>
    <mergeCell ref="J50:K50"/>
    <mergeCell ref="L50:M50"/>
    <mergeCell ref="Z48:AA49"/>
    <mergeCell ref="D49:E49"/>
    <mergeCell ref="F49:G49"/>
    <mergeCell ref="H49:I49"/>
    <mergeCell ref="J49:K49"/>
    <mergeCell ref="L49:M49"/>
    <mergeCell ref="P49:Q49"/>
    <mergeCell ref="N48:O49"/>
    <mergeCell ref="P48:Q48"/>
    <mergeCell ref="R48:S49"/>
    <mergeCell ref="T48:U49"/>
    <mergeCell ref="V48:W49"/>
    <mergeCell ref="X48:Y49"/>
    <mergeCell ref="B48:C49"/>
    <mergeCell ref="D48:E48"/>
    <mergeCell ref="F48:G48"/>
    <mergeCell ref="H48:I48"/>
    <mergeCell ref="J48:K48"/>
    <mergeCell ref="L48:M48"/>
    <mergeCell ref="Z46:AA47"/>
    <mergeCell ref="D47:E47"/>
    <mergeCell ref="F47:G47"/>
    <mergeCell ref="H47:I47"/>
    <mergeCell ref="J47:K47"/>
    <mergeCell ref="N47:O47"/>
    <mergeCell ref="P47:Q47"/>
    <mergeCell ref="N46:O46"/>
    <mergeCell ref="P46:Q46"/>
    <mergeCell ref="R46:S47"/>
    <mergeCell ref="T46:U47"/>
    <mergeCell ref="V46:W47"/>
    <mergeCell ref="X46:Y47"/>
    <mergeCell ref="B46:C47"/>
    <mergeCell ref="D46:E46"/>
    <mergeCell ref="F46:G46"/>
    <mergeCell ref="H46:I46"/>
    <mergeCell ref="J46:K46"/>
    <mergeCell ref="L46:M47"/>
    <mergeCell ref="Z44:AA45"/>
    <mergeCell ref="D45:E45"/>
    <mergeCell ref="F45:G45"/>
    <mergeCell ref="H45:I45"/>
    <mergeCell ref="L45:M45"/>
    <mergeCell ref="N45:O45"/>
    <mergeCell ref="P45:Q45"/>
    <mergeCell ref="N44:O44"/>
    <mergeCell ref="P44:Q44"/>
    <mergeCell ref="R44:S45"/>
    <mergeCell ref="T44:U45"/>
    <mergeCell ref="V44:W45"/>
    <mergeCell ref="X44:Y45"/>
    <mergeCell ref="B44:C45"/>
    <mergeCell ref="D44:E44"/>
    <mergeCell ref="F44:G44"/>
    <mergeCell ref="H44:I44"/>
    <mergeCell ref="J44:K45"/>
    <mergeCell ref="L44:M44"/>
    <mergeCell ref="Z42:AA43"/>
    <mergeCell ref="D43:E43"/>
    <mergeCell ref="F43:G43"/>
    <mergeCell ref="J43:K43"/>
    <mergeCell ref="L43:M43"/>
    <mergeCell ref="N43:O43"/>
    <mergeCell ref="P43:Q43"/>
    <mergeCell ref="N42:O42"/>
    <mergeCell ref="P42:Q42"/>
    <mergeCell ref="R42:S43"/>
    <mergeCell ref="T42:U43"/>
    <mergeCell ref="V42:W43"/>
    <mergeCell ref="X42:Y43"/>
    <mergeCell ref="B42:C43"/>
    <mergeCell ref="D42:E42"/>
    <mergeCell ref="F42:G42"/>
    <mergeCell ref="H42:I43"/>
    <mergeCell ref="J42:K42"/>
    <mergeCell ref="L42:M42"/>
    <mergeCell ref="Z40:AA41"/>
    <mergeCell ref="D41:E41"/>
    <mergeCell ref="H41:I41"/>
    <mergeCell ref="J41:K41"/>
    <mergeCell ref="L41:M41"/>
    <mergeCell ref="N41:O41"/>
    <mergeCell ref="P41:Q41"/>
    <mergeCell ref="N40:O40"/>
    <mergeCell ref="P40:Q40"/>
    <mergeCell ref="R40:S41"/>
    <mergeCell ref="T40:U41"/>
    <mergeCell ref="V40:W41"/>
    <mergeCell ref="X40:Y41"/>
    <mergeCell ref="R38:S39"/>
    <mergeCell ref="N36:O37"/>
    <mergeCell ref="P36:Q37"/>
    <mergeCell ref="R36:S37"/>
    <mergeCell ref="T36:U37"/>
    <mergeCell ref="V36:W37"/>
    <mergeCell ref="X36:Y37"/>
    <mergeCell ref="B40:C41"/>
    <mergeCell ref="D40:E40"/>
    <mergeCell ref="F40:G41"/>
    <mergeCell ref="H40:I40"/>
    <mergeCell ref="J40:K40"/>
    <mergeCell ref="L40:M40"/>
    <mergeCell ref="T38:U39"/>
    <mergeCell ref="V38:W39"/>
    <mergeCell ref="X38:Y39"/>
    <mergeCell ref="B35:E35"/>
    <mergeCell ref="B36:C37"/>
    <mergeCell ref="D36:E37"/>
    <mergeCell ref="F36:G37"/>
    <mergeCell ref="H36:I37"/>
    <mergeCell ref="J36:K37"/>
    <mergeCell ref="L36:M37"/>
    <mergeCell ref="N32:O33"/>
    <mergeCell ref="Z38:AA39"/>
    <mergeCell ref="F39:G39"/>
    <mergeCell ref="H39:I39"/>
    <mergeCell ref="J39:K39"/>
    <mergeCell ref="L39:M39"/>
    <mergeCell ref="N39:O39"/>
    <mergeCell ref="P39:Q39"/>
    <mergeCell ref="Z36:AA37"/>
    <mergeCell ref="B38:C39"/>
    <mergeCell ref="D38:E39"/>
    <mergeCell ref="F38:G38"/>
    <mergeCell ref="H38:I38"/>
    <mergeCell ref="J38:K38"/>
    <mergeCell ref="L38:M38"/>
    <mergeCell ref="N38:O38"/>
    <mergeCell ref="P38:Q38"/>
    <mergeCell ref="P32:Q33"/>
    <mergeCell ref="R32:S33"/>
    <mergeCell ref="T32:U33"/>
    <mergeCell ref="V32:W33"/>
    <mergeCell ref="X32:Y33"/>
    <mergeCell ref="B32:C33"/>
    <mergeCell ref="D32:E32"/>
    <mergeCell ref="F32:G32"/>
    <mergeCell ref="H32:I32"/>
    <mergeCell ref="J32:K32"/>
    <mergeCell ref="L32:M32"/>
    <mergeCell ref="D33:E33"/>
    <mergeCell ref="F33:G33"/>
    <mergeCell ref="H33:I33"/>
    <mergeCell ref="J33:K33"/>
    <mergeCell ref="L33:M33"/>
    <mergeCell ref="N30:O30"/>
    <mergeCell ref="P30:Q31"/>
    <mergeCell ref="R30:S31"/>
    <mergeCell ref="T30:U31"/>
    <mergeCell ref="V30:W31"/>
    <mergeCell ref="X30:Y31"/>
    <mergeCell ref="N31:O31"/>
    <mergeCell ref="B30:C31"/>
    <mergeCell ref="D30:E30"/>
    <mergeCell ref="F30:G30"/>
    <mergeCell ref="H30:I30"/>
    <mergeCell ref="J30:K30"/>
    <mergeCell ref="L30:M31"/>
    <mergeCell ref="D31:E31"/>
    <mergeCell ref="F31:G31"/>
    <mergeCell ref="H31:I31"/>
    <mergeCell ref="J31:K31"/>
    <mergeCell ref="N28:O28"/>
    <mergeCell ref="P28:Q29"/>
    <mergeCell ref="R28:S29"/>
    <mergeCell ref="T28:U29"/>
    <mergeCell ref="V28:W29"/>
    <mergeCell ref="X28:Y29"/>
    <mergeCell ref="N29:O29"/>
    <mergeCell ref="B28:C29"/>
    <mergeCell ref="D28:E28"/>
    <mergeCell ref="F28:G28"/>
    <mergeCell ref="H28:I28"/>
    <mergeCell ref="J28:K29"/>
    <mergeCell ref="L28:M28"/>
    <mergeCell ref="D29:E29"/>
    <mergeCell ref="F29:G29"/>
    <mergeCell ref="H29:I29"/>
    <mergeCell ref="L29:M29"/>
    <mergeCell ref="N26:O26"/>
    <mergeCell ref="P26:Q27"/>
    <mergeCell ref="R26:S27"/>
    <mergeCell ref="T26:U27"/>
    <mergeCell ref="V26:W27"/>
    <mergeCell ref="X26:Y27"/>
    <mergeCell ref="N27:O27"/>
    <mergeCell ref="B26:C27"/>
    <mergeCell ref="D26:E26"/>
    <mergeCell ref="F26:G26"/>
    <mergeCell ref="H26:I27"/>
    <mergeCell ref="J26:K26"/>
    <mergeCell ref="L26:M26"/>
    <mergeCell ref="D27:E27"/>
    <mergeCell ref="F27:G27"/>
    <mergeCell ref="J27:K27"/>
    <mergeCell ref="L27:M27"/>
    <mergeCell ref="N24:O24"/>
    <mergeCell ref="P24:Q25"/>
    <mergeCell ref="R24:S25"/>
    <mergeCell ref="T24:U25"/>
    <mergeCell ref="V24:W25"/>
    <mergeCell ref="X24:Y25"/>
    <mergeCell ref="N25:O25"/>
    <mergeCell ref="B24:C25"/>
    <mergeCell ref="D24:E24"/>
    <mergeCell ref="F24:G25"/>
    <mergeCell ref="H24:I24"/>
    <mergeCell ref="J24:K24"/>
    <mergeCell ref="L24:M24"/>
    <mergeCell ref="D25:E25"/>
    <mergeCell ref="H25:I25"/>
    <mergeCell ref="J25:K25"/>
    <mergeCell ref="L25:M25"/>
    <mergeCell ref="N22:O22"/>
    <mergeCell ref="P22:Q23"/>
    <mergeCell ref="R22:S23"/>
    <mergeCell ref="T22:U23"/>
    <mergeCell ref="V22:W23"/>
    <mergeCell ref="X22:Y23"/>
    <mergeCell ref="N23:O23"/>
    <mergeCell ref="B22:C23"/>
    <mergeCell ref="D22:E23"/>
    <mergeCell ref="F22:G22"/>
    <mergeCell ref="H22:I22"/>
    <mergeCell ref="J22:K22"/>
    <mergeCell ref="L22:M22"/>
    <mergeCell ref="F23:G23"/>
    <mergeCell ref="H23:I23"/>
    <mergeCell ref="J23:K23"/>
    <mergeCell ref="L23:M23"/>
    <mergeCell ref="N20:O21"/>
    <mergeCell ref="P20:Q21"/>
    <mergeCell ref="R20:S21"/>
    <mergeCell ref="T20:U21"/>
    <mergeCell ref="V20:W21"/>
    <mergeCell ref="X20:Y21"/>
    <mergeCell ref="L17:M17"/>
    <mergeCell ref="B19:E19"/>
    <mergeCell ref="B20:C21"/>
    <mergeCell ref="D20:E21"/>
    <mergeCell ref="F20:G21"/>
    <mergeCell ref="H20:I21"/>
    <mergeCell ref="J20:K21"/>
    <mergeCell ref="L20:M21"/>
    <mergeCell ref="N16:O17"/>
    <mergeCell ref="P16:Q17"/>
    <mergeCell ref="R16:S17"/>
    <mergeCell ref="T16:U17"/>
    <mergeCell ref="V16:W17"/>
    <mergeCell ref="X16:Y17"/>
    <mergeCell ref="B16:C17"/>
    <mergeCell ref="D16:E16"/>
    <mergeCell ref="F16:G16"/>
    <mergeCell ref="H16:I16"/>
    <mergeCell ref="J16:K16"/>
    <mergeCell ref="L16:M16"/>
    <mergeCell ref="D17:E17"/>
    <mergeCell ref="F17:G17"/>
    <mergeCell ref="H17:I17"/>
    <mergeCell ref="J17:K17"/>
    <mergeCell ref="N14:O14"/>
    <mergeCell ref="P14:Q15"/>
    <mergeCell ref="R14:S15"/>
    <mergeCell ref="T14:U15"/>
    <mergeCell ref="V14:W15"/>
    <mergeCell ref="X14:Y15"/>
    <mergeCell ref="N15:O15"/>
    <mergeCell ref="B14:C15"/>
    <mergeCell ref="D14:E14"/>
    <mergeCell ref="F14:G14"/>
    <mergeCell ref="H14:I14"/>
    <mergeCell ref="J14:K14"/>
    <mergeCell ref="L14:M15"/>
    <mergeCell ref="D15:E15"/>
    <mergeCell ref="F15:G15"/>
    <mergeCell ref="H15:I15"/>
    <mergeCell ref="J15:K15"/>
    <mergeCell ref="N12:O12"/>
    <mergeCell ref="P12:Q13"/>
    <mergeCell ref="R12:S13"/>
    <mergeCell ref="T12:U13"/>
    <mergeCell ref="V12:W13"/>
    <mergeCell ref="X12:Y13"/>
    <mergeCell ref="N13:O13"/>
    <mergeCell ref="B12:C13"/>
    <mergeCell ref="D12:E12"/>
    <mergeCell ref="F12:G12"/>
    <mergeCell ref="H12:I12"/>
    <mergeCell ref="J12:K13"/>
    <mergeCell ref="L12:M12"/>
    <mergeCell ref="D13:E13"/>
    <mergeCell ref="F13:G13"/>
    <mergeCell ref="H13:I13"/>
    <mergeCell ref="L13:M13"/>
    <mergeCell ref="N10:O10"/>
    <mergeCell ref="P10:Q11"/>
    <mergeCell ref="R10:S11"/>
    <mergeCell ref="T10:U11"/>
    <mergeCell ref="V10:W11"/>
    <mergeCell ref="X10:Y11"/>
    <mergeCell ref="N11:O11"/>
    <mergeCell ref="B10:C11"/>
    <mergeCell ref="D10:E10"/>
    <mergeCell ref="F10:G10"/>
    <mergeCell ref="H10:I11"/>
    <mergeCell ref="J10:K10"/>
    <mergeCell ref="L10:M10"/>
    <mergeCell ref="D11:E11"/>
    <mergeCell ref="F11:G11"/>
    <mergeCell ref="J11:K11"/>
    <mergeCell ref="L11:M11"/>
    <mergeCell ref="B8:C9"/>
    <mergeCell ref="D8:E8"/>
    <mergeCell ref="F8:G9"/>
    <mergeCell ref="H8:I8"/>
    <mergeCell ref="J8:K8"/>
    <mergeCell ref="L8:M8"/>
    <mergeCell ref="D9:E9"/>
    <mergeCell ref="H9:I9"/>
    <mergeCell ref="J9:K9"/>
    <mergeCell ref="L9:M9"/>
    <mergeCell ref="X4:Y5"/>
    <mergeCell ref="L4:M5"/>
    <mergeCell ref="N4:O5"/>
    <mergeCell ref="P4:Q5"/>
    <mergeCell ref="R4:S5"/>
    <mergeCell ref="T4:U5"/>
    <mergeCell ref="V4:W5"/>
    <mergeCell ref="N8:O8"/>
    <mergeCell ref="P8:Q9"/>
    <mergeCell ref="R8:S9"/>
    <mergeCell ref="T8:U9"/>
    <mergeCell ref="V8:W9"/>
    <mergeCell ref="X8:Y9"/>
    <mergeCell ref="N9:O9"/>
    <mergeCell ref="L6:M6"/>
    <mergeCell ref="N6:O6"/>
    <mergeCell ref="P6:Q7"/>
    <mergeCell ref="R6:S7"/>
    <mergeCell ref="T6:U7"/>
    <mergeCell ref="V6:W7"/>
    <mergeCell ref="X6:Y7"/>
    <mergeCell ref="F7:G7"/>
    <mergeCell ref="H7:I7"/>
    <mergeCell ref="J7:K7"/>
    <mergeCell ref="L7:M7"/>
    <mergeCell ref="N7:O7"/>
    <mergeCell ref="B3:E3"/>
    <mergeCell ref="B4:C5"/>
    <mergeCell ref="D4:E5"/>
    <mergeCell ref="F4:G5"/>
    <mergeCell ref="H4:I5"/>
    <mergeCell ref="J4:K5"/>
    <mergeCell ref="B6:C7"/>
    <mergeCell ref="D6:E7"/>
    <mergeCell ref="F6:G6"/>
    <mergeCell ref="H6:I6"/>
    <mergeCell ref="J6:K6"/>
    <mergeCell ref="Y84:AA84"/>
    <mergeCell ref="Y85:AA85"/>
    <mergeCell ref="Y86:AA86"/>
    <mergeCell ref="AB124:AI124"/>
    <mergeCell ref="AB125:AI125"/>
    <mergeCell ref="AB126:AI126"/>
    <mergeCell ref="AB127:AI127"/>
    <mergeCell ref="AB86:AI86"/>
    <mergeCell ref="AB123:AJ123"/>
    <mergeCell ref="AB85:AJ85"/>
    <mergeCell ref="Y123:AA123"/>
    <mergeCell ref="Y124:AA124"/>
    <mergeCell ref="Y125:AA125"/>
    <mergeCell ref="Y126:AA126"/>
    <mergeCell ref="Y127:AA127"/>
    <mergeCell ref="Y117:Z122"/>
  </mergeCells>
  <phoneticPr fontId="6"/>
  <pageMargins left="0.25" right="0.25" top="0.75" bottom="0.75" header="0.3" footer="0.3"/>
  <pageSetup paperSize="9" scale="80" fitToHeight="0" orientation="portrait" horizontalDpi="4294967293" verticalDpi="0" r:id="rId1"/>
  <rowBreaks count="1" manualBreakCount="1">
    <brk id="70" max="16383" man="1"/>
  </rowBreaks>
  <ignoredErrors>
    <ignoredError sqref="J6 J8 J10 N8 N10 N14 F32 P56 L38 D44 F44 F48 L48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AJ121"/>
  <sheetViews>
    <sheetView showGridLines="0" topLeftCell="A88" zoomScaleNormal="100" workbookViewId="0">
      <selection activeCell="M108" sqref="M108"/>
    </sheetView>
  </sheetViews>
  <sheetFormatPr defaultRowHeight="13" x14ac:dyDescent="0.2"/>
  <cols>
    <col min="1" max="1" width="3.90625" bestFit="1" customWidth="1"/>
    <col min="2" max="33" width="4.453125" customWidth="1"/>
    <col min="34" max="34" width="12.1796875" customWidth="1"/>
    <col min="35" max="41" width="4.453125" customWidth="1"/>
  </cols>
  <sheetData>
    <row r="1" spans="2:32" ht="38.25" customHeight="1" x14ac:dyDescent="0.2">
      <c r="B1" s="35" t="s">
        <v>500</v>
      </c>
    </row>
    <row r="3" spans="2:32" ht="13.5" thickBot="1" x14ac:dyDescent="0.25">
      <c r="B3" s="174" t="s">
        <v>22</v>
      </c>
      <c r="C3" s="174"/>
      <c r="D3" s="174"/>
      <c r="E3" s="174"/>
    </row>
    <row r="4" spans="2:32" x14ac:dyDescent="0.2">
      <c r="B4" s="175"/>
      <c r="C4" s="219"/>
      <c r="D4" s="387" t="str">
        <f>B6</f>
        <v>豊川南部</v>
      </c>
      <c r="E4" s="387"/>
      <c r="F4" s="389" t="str">
        <f>B8</f>
        <v>豊田</v>
      </c>
      <c r="G4" s="390"/>
      <c r="H4" s="389" t="str">
        <f>B10</f>
        <v>豊川</v>
      </c>
      <c r="I4" s="390"/>
      <c r="J4" s="389" t="str">
        <f>B12</f>
        <v>バッスル</v>
      </c>
      <c r="K4" s="390"/>
      <c r="L4" s="389" t="str">
        <f>B14</f>
        <v>高嶺</v>
      </c>
      <c r="M4" s="390"/>
      <c r="N4" s="389" t="str">
        <f>B16</f>
        <v>FINS</v>
      </c>
      <c r="O4" s="400"/>
      <c r="P4" s="196" t="s">
        <v>3</v>
      </c>
      <c r="Q4" s="197"/>
      <c r="R4" s="200" t="s">
        <v>4</v>
      </c>
      <c r="S4" s="200"/>
      <c r="T4" s="200" t="s">
        <v>5</v>
      </c>
      <c r="U4" s="200"/>
      <c r="V4" s="200" t="s">
        <v>6</v>
      </c>
      <c r="W4" s="200"/>
      <c r="X4" s="192" t="s">
        <v>59</v>
      </c>
      <c r="Y4" s="193"/>
    </row>
    <row r="5" spans="2:32" x14ac:dyDescent="0.2">
      <c r="B5" s="220"/>
      <c r="C5" s="221"/>
      <c r="D5" s="388"/>
      <c r="E5" s="388"/>
      <c r="F5" s="391"/>
      <c r="G5" s="392"/>
      <c r="H5" s="391"/>
      <c r="I5" s="392"/>
      <c r="J5" s="391"/>
      <c r="K5" s="392"/>
      <c r="L5" s="391"/>
      <c r="M5" s="392"/>
      <c r="N5" s="391"/>
      <c r="O5" s="401"/>
      <c r="P5" s="198"/>
      <c r="Q5" s="199"/>
      <c r="R5" s="194"/>
      <c r="S5" s="194"/>
      <c r="T5" s="194"/>
      <c r="U5" s="194"/>
      <c r="V5" s="194"/>
      <c r="W5" s="194"/>
      <c r="X5" s="194"/>
      <c r="Y5" s="195"/>
    </row>
    <row r="6" spans="2:32" x14ac:dyDescent="0.2">
      <c r="B6" s="393" t="s">
        <v>23</v>
      </c>
      <c r="C6" s="394"/>
      <c r="D6" s="233"/>
      <c r="E6" s="233"/>
      <c r="F6" s="397" t="s">
        <v>527</v>
      </c>
      <c r="G6" s="397"/>
      <c r="H6" s="398" t="s">
        <v>373</v>
      </c>
      <c r="I6" s="398"/>
      <c r="J6" s="399" t="s">
        <v>525</v>
      </c>
      <c r="K6" s="399"/>
      <c r="L6" s="402" t="s">
        <v>420</v>
      </c>
      <c r="M6" s="402"/>
      <c r="N6" s="383" t="s">
        <v>371</v>
      </c>
      <c r="O6" s="384"/>
      <c r="P6" s="202">
        <v>4</v>
      </c>
      <c r="Q6" s="203"/>
      <c r="R6" s="268">
        <v>1</v>
      </c>
      <c r="S6" s="208"/>
      <c r="T6" s="204"/>
      <c r="U6" s="204"/>
      <c r="V6" s="205">
        <f>P6*3+R6</f>
        <v>13</v>
      </c>
      <c r="W6" s="205"/>
      <c r="X6" s="204">
        <v>2</v>
      </c>
      <c r="Y6" s="206"/>
    </row>
    <row r="7" spans="2:32" x14ac:dyDescent="0.2">
      <c r="B7" s="395"/>
      <c r="C7" s="396"/>
      <c r="D7" s="234"/>
      <c r="E7" s="234"/>
      <c r="F7" s="239" t="s">
        <v>314</v>
      </c>
      <c r="G7" s="240"/>
      <c r="H7" s="239" t="s">
        <v>312</v>
      </c>
      <c r="I7" s="240"/>
      <c r="J7" s="380" t="s">
        <v>314</v>
      </c>
      <c r="K7" s="381"/>
      <c r="L7" s="241" t="s">
        <v>314</v>
      </c>
      <c r="M7" s="194"/>
      <c r="N7" s="382" t="s">
        <v>314</v>
      </c>
      <c r="O7" s="232"/>
      <c r="P7" s="202"/>
      <c r="Q7" s="203"/>
      <c r="R7" s="269"/>
      <c r="S7" s="172"/>
      <c r="T7" s="204"/>
      <c r="U7" s="204"/>
      <c r="V7" s="205"/>
      <c r="W7" s="205"/>
      <c r="X7" s="204"/>
      <c r="Y7" s="206"/>
    </row>
    <row r="8" spans="2:32" x14ac:dyDescent="0.2">
      <c r="B8" s="393" t="s">
        <v>27</v>
      </c>
      <c r="C8" s="394"/>
      <c r="D8" s="235" t="s">
        <v>528</v>
      </c>
      <c r="E8" s="236"/>
      <c r="F8" s="233"/>
      <c r="G8" s="233"/>
      <c r="H8" s="397" t="s">
        <v>529</v>
      </c>
      <c r="I8" s="397"/>
      <c r="J8" s="402" t="s">
        <v>323</v>
      </c>
      <c r="K8" s="402"/>
      <c r="L8" s="402" t="s">
        <v>325</v>
      </c>
      <c r="M8" s="402"/>
      <c r="N8" s="385" t="s">
        <v>579</v>
      </c>
      <c r="O8" s="386"/>
      <c r="P8" s="270"/>
      <c r="Q8" s="208"/>
      <c r="R8" s="268">
        <v>5</v>
      </c>
      <c r="S8" s="208"/>
      <c r="T8" s="204"/>
      <c r="U8" s="204"/>
      <c r="V8" s="205">
        <f t="shared" ref="V8" si="0">P8*3+R8</f>
        <v>5</v>
      </c>
      <c r="W8" s="205"/>
      <c r="X8" s="204">
        <v>6</v>
      </c>
      <c r="Y8" s="206"/>
      <c r="AB8" s="4"/>
      <c r="AD8" s="4"/>
      <c r="AF8" s="4"/>
    </row>
    <row r="9" spans="2:32" x14ac:dyDescent="0.2">
      <c r="B9" s="395"/>
      <c r="C9" s="396"/>
      <c r="D9" s="239" t="s">
        <v>312</v>
      </c>
      <c r="E9" s="240"/>
      <c r="F9" s="234"/>
      <c r="G9" s="234"/>
      <c r="H9" s="239" t="s">
        <v>312</v>
      </c>
      <c r="I9" s="240"/>
      <c r="J9" s="241" t="s">
        <v>312</v>
      </c>
      <c r="K9" s="194"/>
      <c r="L9" s="241" t="s">
        <v>312</v>
      </c>
      <c r="M9" s="194"/>
      <c r="N9" s="382" t="s">
        <v>312</v>
      </c>
      <c r="O9" s="232"/>
      <c r="P9" s="271"/>
      <c r="Q9" s="172"/>
      <c r="R9" s="269"/>
      <c r="S9" s="172"/>
      <c r="T9" s="204"/>
      <c r="U9" s="204"/>
      <c r="V9" s="205"/>
      <c r="W9" s="205"/>
      <c r="X9" s="204"/>
      <c r="Y9" s="206"/>
    </row>
    <row r="10" spans="2:32" x14ac:dyDescent="0.2">
      <c r="B10" s="393" t="s">
        <v>163</v>
      </c>
      <c r="C10" s="394"/>
      <c r="D10" s="235" t="s">
        <v>374</v>
      </c>
      <c r="E10" s="236"/>
      <c r="F10" s="244" t="s">
        <v>530</v>
      </c>
      <c r="G10" s="245"/>
      <c r="H10" s="233"/>
      <c r="I10" s="233"/>
      <c r="J10" s="399" t="s">
        <v>531</v>
      </c>
      <c r="K10" s="399"/>
      <c r="L10" s="403" t="s">
        <v>426</v>
      </c>
      <c r="M10" s="403"/>
      <c r="N10" s="383" t="s">
        <v>375</v>
      </c>
      <c r="O10" s="384"/>
      <c r="P10" s="270">
        <v>5</v>
      </c>
      <c r="Q10" s="208"/>
      <c r="R10" s="268"/>
      <c r="S10" s="208"/>
      <c r="T10" s="204"/>
      <c r="U10" s="204"/>
      <c r="V10" s="205">
        <f t="shared" ref="V10" si="1">P10*3+R10</f>
        <v>15</v>
      </c>
      <c r="W10" s="205"/>
      <c r="X10" s="204">
        <v>1</v>
      </c>
      <c r="Y10" s="206"/>
    </row>
    <row r="11" spans="2:32" x14ac:dyDescent="0.2">
      <c r="B11" s="395"/>
      <c r="C11" s="396"/>
      <c r="D11" s="239" t="s">
        <v>314</v>
      </c>
      <c r="E11" s="240"/>
      <c r="F11" s="239" t="s">
        <v>314</v>
      </c>
      <c r="G11" s="240"/>
      <c r="H11" s="234"/>
      <c r="I11" s="234"/>
      <c r="J11" s="241" t="s">
        <v>314</v>
      </c>
      <c r="K11" s="194"/>
      <c r="L11" s="241" t="s">
        <v>314</v>
      </c>
      <c r="M11" s="194"/>
      <c r="N11" s="382" t="s">
        <v>314</v>
      </c>
      <c r="O11" s="232"/>
      <c r="P11" s="271"/>
      <c r="Q11" s="172"/>
      <c r="R11" s="269"/>
      <c r="S11" s="172"/>
      <c r="T11" s="204"/>
      <c r="U11" s="204"/>
      <c r="V11" s="205"/>
      <c r="W11" s="205"/>
      <c r="X11" s="204"/>
      <c r="Y11" s="206"/>
    </row>
    <row r="12" spans="2:32" x14ac:dyDescent="0.2">
      <c r="B12" s="393" t="s">
        <v>26</v>
      </c>
      <c r="C12" s="394"/>
      <c r="D12" s="235" t="s">
        <v>526</v>
      </c>
      <c r="E12" s="236"/>
      <c r="F12" s="235" t="s">
        <v>324</v>
      </c>
      <c r="G12" s="236"/>
      <c r="H12" s="235" t="s">
        <v>532</v>
      </c>
      <c r="I12" s="236"/>
      <c r="J12" s="242"/>
      <c r="K12" s="242"/>
      <c r="L12" s="402" t="s">
        <v>327</v>
      </c>
      <c r="M12" s="402"/>
      <c r="N12" s="385" t="s">
        <v>573</v>
      </c>
      <c r="O12" s="386"/>
      <c r="P12" s="270">
        <v>2</v>
      </c>
      <c r="Q12" s="208"/>
      <c r="R12" s="268">
        <v>3</v>
      </c>
      <c r="S12" s="208"/>
      <c r="T12" s="204"/>
      <c r="U12" s="204"/>
      <c r="V12" s="205">
        <f t="shared" ref="V12" si="2">P12*3+R12</f>
        <v>9</v>
      </c>
      <c r="W12" s="205"/>
      <c r="X12" s="204">
        <v>4</v>
      </c>
      <c r="Y12" s="206"/>
    </row>
    <row r="13" spans="2:32" x14ac:dyDescent="0.2">
      <c r="B13" s="395"/>
      <c r="C13" s="396"/>
      <c r="D13" s="239" t="s">
        <v>312</v>
      </c>
      <c r="E13" s="240"/>
      <c r="F13" s="239" t="s">
        <v>314</v>
      </c>
      <c r="G13" s="240"/>
      <c r="H13" s="239" t="s">
        <v>312</v>
      </c>
      <c r="I13" s="240"/>
      <c r="J13" s="243"/>
      <c r="K13" s="243"/>
      <c r="L13" s="241" t="s">
        <v>312</v>
      </c>
      <c r="M13" s="194"/>
      <c r="N13" s="382" t="s">
        <v>314</v>
      </c>
      <c r="O13" s="232"/>
      <c r="P13" s="271"/>
      <c r="Q13" s="172"/>
      <c r="R13" s="269"/>
      <c r="S13" s="172"/>
      <c r="T13" s="204"/>
      <c r="U13" s="204"/>
      <c r="V13" s="205"/>
      <c r="W13" s="205"/>
      <c r="X13" s="204"/>
      <c r="Y13" s="206"/>
    </row>
    <row r="14" spans="2:32" x14ac:dyDescent="0.2">
      <c r="B14" s="393" t="s">
        <v>24</v>
      </c>
      <c r="C14" s="394"/>
      <c r="D14" s="235" t="s">
        <v>421</v>
      </c>
      <c r="E14" s="236"/>
      <c r="F14" s="235" t="s">
        <v>326</v>
      </c>
      <c r="G14" s="236"/>
      <c r="H14" s="235" t="s">
        <v>427</v>
      </c>
      <c r="I14" s="236"/>
      <c r="J14" s="237" t="s">
        <v>328</v>
      </c>
      <c r="K14" s="238"/>
      <c r="L14" s="242"/>
      <c r="M14" s="242"/>
      <c r="N14" s="385" t="s">
        <v>422</v>
      </c>
      <c r="O14" s="386"/>
      <c r="P14" s="270">
        <v>3</v>
      </c>
      <c r="Q14" s="208"/>
      <c r="R14" s="268">
        <v>2</v>
      </c>
      <c r="S14" s="208"/>
      <c r="T14" s="204"/>
      <c r="U14" s="204"/>
      <c r="V14" s="205">
        <f t="shared" ref="V14" si="3">P14*3+R14</f>
        <v>11</v>
      </c>
      <c r="W14" s="205"/>
      <c r="X14" s="204">
        <v>3</v>
      </c>
      <c r="Y14" s="206"/>
    </row>
    <row r="15" spans="2:32" x14ac:dyDescent="0.2">
      <c r="B15" s="395"/>
      <c r="C15" s="396"/>
      <c r="D15" s="239" t="s">
        <v>312</v>
      </c>
      <c r="E15" s="240"/>
      <c r="F15" s="239" t="s">
        <v>314</v>
      </c>
      <c r="G15" s="240"/>
      <c r="H15" s="239" t="s">
        <v>312</v>
      </c>
      <c r="I15" s="240"/>
      <c r="J15" s="241" t="s">
        <v>314</v>
      </c>
      <c r="K15" s="194"/>
      <c r="L15" s="243"/>
      <c r="M15" s="243"/>
      <c r="N15" s="382" t="s">
        <v>314</v>
      </c>
      <c r="O15" s="232"/>
      <c r="P15" s="271"/>
      <c r="Q15" s="172"/>
      <c r="R15" s="269"/>
      <c r="S15" s="172"/>
      <c r="T15" s="204"/>
      <c r="U15" s="204"/>
      <c r="V15" s="205"/>
      <c r="W15" s="205"/>
      <c r="X15" s="204"/>
      <c r="Y15" s="206"/>
    </row>
    <row r="16" spans="2:32" x14ac:dyDescent="0.2">
      <c r="B16" s="393" t="s">
        <v>8</v>
      </c>
      <c r="C16" s="394"/>
      <c r="D16" s="235" t="s">
        <v>372</v>
      </c>
      <c r="E16" s="236"/>
      <c r="F16" s="235" t="s">
        <v>580</v>
      </c>
      <c r="G16" s="236"/>
      <c r="H16" s="235" t="s">
        <v>376</v>
      </c>
      <c r="I16" s="236"/>
      <c r="J16" s="237" t="s">
        <v>574</v>
      </c>
      <c r="K16" s="238"/>
      <c r="L16" s="237" t="s">
        <v>423</v>
      </c>
      <c r="M16" s="238"/>
      <c r="N16" s="253"/>
      <c r="O16" s="254"/>
      <c r="P16" s="270">
        <v>1</v>
      </c>
      <c r="Q16" s="208"/>
      <c r="R16" s="268">
        <v>4</v>
      </c>
      <c r="S16" s="208"/>
      <c r="T16" s="194"/>
      <c r="U16" s="194"/>
      <c r="V16" s="205">
        <f t="shared" ref="V16" si="4">P16*3+R16</f>
        <v>7</v>
      </c>
      <c r="W16" s="205"/>
      <c r="X16" s="194">
        <v>5</v>
      </c>
      <c r="Y16" s="195"/>
    </row>
    <row r="17" spans="2:25" ht="13.5" thickBot="1" x14ac:dyDescent="0.25">
      <c r="B17" s="406"/>
      <c r="C17" s="407"/>
      <c r="D17" s="246" t="s">
        <v>312</v>
      </c>
      <c r="E17" s="247"/>
      <c r="F17" s="246" t="s">
        <v>314</v>
      </c>
      <c r="G17" s="247"/>
      <c r="H17" s="246" t="s">
        <v>312</v>
      </c>
      <c r="I17" s="247"/>
      <c r="J17" s="248" t="s">
        <v>312</v>
      </c>
      <c r="K17" s="226"/>
      <c r="L17" s="248" t="s">
        <v>312</v>
      </c>
      <c r="M17" s="226"/>
      <c r="N17" s="255"/>
      <c r="O17" s="256"/>
      <c r="P17" s="225"/>
      <c r="Q17" s="218"/>
      <c r="R17" s="405"/>
      <c r="S17" s="218"/>
      <c r="T17" s="226"/>
      <c r="U17" s="226"/>
      <c r="V17" s="227"/>
      <c r="W17" s="227"/>
      <c r="X17" s="226"/>
      <c r="Y17" s="228"/>
    </row>
    <row r="18" spans="2:25" x14ac:dyDescent="0.2">
      <c r="B18" s="2"/>
      <c r="C18" s="2"/>
      <c r="D18" s="2"/>
      <c r="E18" s="2"/>
      <c r="F18" s="2"/>
      <c r="G18" s="2"/>
      <c r="H18" s="2"/>
      <c r="I18" s="2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2:25" ht="13.5" thickBot="1" x14ac:dyDescent="0.25">
      <c r="B19" s="404" t="s">
        <v>28</v>
      </c>
      <c r="C19" s="404"/>
      <c r="D19" s="404"/>
      <c r="E19" s="404"/>
      <c r="F19" s="11"/>
      <c r="G19" s="11"/>
      <c r="H19" s="11"/>
      <c r="I19" s="11"/>
      <c r="J19" s="11"/>
      <c r="K19" s="11"/>
      <c r="L19" s="11"/>
      <c r="M19" s="11"/>
    </row>
    <row r="20" spans="2:25" x14ac:dyDescent="0.2">
      <c r="B20" s="175"/>
      <c r="C20" s="219"/>
      <c r="D20" s="387" t="str">
        <f>B22</f>
        <v>美川</v>
      </c>
      <c r="E20" s="387"/>
      <c r="F20" s="389" t="str">
        <f>B24</f>
        <v>ジョーカーズ</v>
      </c>
      <c r="G20" s="390"/>
      <c r="H20" s="389" t="str">
        <f>B26</f>
        <v>吉田方</v>
      </c>
      <c r="I20" s="390"/>
      <c r="J20" s="389" t="str">
        <f>B28</f>
        <v>西尾</v>
      </c>
      <c r="K20" s="390"/>
      <c r="L20" s="389" t="str">
        <f>B30</f>
        <v>二川</v>
      </c>
      <c r="M20" s="390"/>
      <c r="N20" s="389" t="str">
        <f>B32</f>
        <v>豊橋北部</v>
      </c>
      <c r="O20" s="400"/>
      <c r="P20" s="196" t="s">
        <v>3</v>
      </c>
      <c r="Q20" s="197"/>
      <c r="R20" s="200" t="s">
        <v>4</v>
      </c>
      <c r="S20" s="200"/>
      <c r="T20" s="200" t="s">
        <v>5</v>
      </c>
      <c r="U20" s="200"/>
      <c r="V20" s="200" t="s">
        <v>6</v>
      </c>
      <c r="W20" s="200"/>
      <c r="X20" s="192" t="s">
        <v>59</v>
      </c>
      <c r="Y20" s="193"/>
    </row>
    <row r="21" spans="2:25" x14ac:dyDescent="0.2">
      <c r="B21" s="220"/>
      <c r="C21" s="221"/>
      <c r="D21" s="388"/>
      <c r="E21" s="388"/>
      <c r="F21" s="391"/>
      <c r="G21" s="392"/>
      <c r="H21" s="391"/>
      <c r="I21" s="392"/>
      <c r="J21" s="391"/>
      <c r="K21" s="392"/>
      <c r="L21" s="391"/>
      <c r="M21" s="392"/>
      <c r="N21" s="391"/>
      <c r="O21" s="401"/>
      <c r="P21" s="198"/>
      <c r="Q21" s="199"/>
      <c r="R21" s="194"/>
      <c r="S21" s="194"/>
      <c r="T21" s="194"/>
      <c r="U21" s="194"/>
      <c r="V21" s="194"/>
      <c r="W21" s="194"/>
      <c r="X21" s="194"/>
      <c r="Y21" s="195"/>
    </row>
    <row r="22" spans="2:25" x14ac:dyDescent="0.2">
      <c r="B22" s="393" t="s">
        <v>30</v>
      </c>
      <c r="C22" s="394"/>
      <c r="D22" s="233"/>
      <c r="E22" s="233"/>
      <c r="F22" s="398" t="s">
        <v>403</v>
      </c>
      <c r="G22" s="398"/>
      <c r="H22" s="398" t="s">
        <v>436</v>
      </c>
      <c r="I22" s="398"/>
      <c r="J22" s="408" t="s">
        <v>444</v>
      </c>
      <c r="K22" s="408"/>
      <c r="L22" s="402" t="s">
        <v>571</v>
      </c>
      <c r="M22" s="402"/>
      <c r="N22" s="385" t="s">
        <v>397</v>
      </c>
      <c r="O22" s="386"/>
      <c r="P22" s="270">
        <v>4</v>
      </c>
      <c r="Q22" s="208"/>
      <c r="R22" s="268">
        <v>1</v>
      </c>
      <c r="S22" s="208"/>
      <c r="T22" s="204"/>
      <c r="U22" s="204"/>
      <c r="V22" s="205">
        <f>P22*3+R22</f>
        <v>13</v>
      </c>
      <c r="W22" s="205"/>
      <c r="X22" s="204">
        <v>2</v>
      </c>
      <c r="Y22" s="206"/>
    </row>
    <row r="23" spans="2:25" x14ac:dyDescent="0.2">
      <c r="B23" s="395"/>
      <c r="C23" s="396"/>
      <c r="D23" s="234"/>
      <c r="E23" s="234"/>
      <c r="F23" s="239" t="s">
        <v>314</v>
      </c>
      <c r="G23" s="240"/>
      <c r="H23" s="239" t="s">
        <v>312</v>
      </c>
      <c r="I23" s="240"/>
      <c r="J23" s="241" t="s">
        <v>314</v>
      </c>
      <c r="K23" s="194"/>
      <c r="L23" s="241" t="s">
        <v>314</v>
      </c>
      <c r="M23" s="194"/>
      <c r="N23" s="382" t="s">
        <v>314</v>
      </c>
      <c r="O23" s="232"/>
      <c r="P23" s="271"/>
      <c r="Q23" s="172"/>
      <c r="R23" s="269"/>
      <c r="S23" s="172"/>
      <c r="T23" s="204"/>
      <c r="U23" s="204"/>
      <c r="V23" s="205"/>
      <c r="W23" s="205"/>
      <c r="X23" s="204"/>
      <c r="Y23" s="206"/>
    </row>
    <row r="24" spans="2:25" x14ac:dyDescent="0.2">
      <c r="B24" s="393" t="s">
        <v>29</v>
      </c>
      <c r="C24" s="394"/>
      <c r="D24" s="235" t="s">
        <v>404</v>
      </c>
      <c r="E24" s="236"/>
      <c r="F24" s="233"/>
      <c r="G24" s="233"/>
      <c r="H24" s="398" t="s">
        <v>428</v>
      </c>
      <c r="I24" s="398"/>
      <c r="J24" s="402" t="s">
        <v>451</v>
      </c>
      <c r="K24" s="402"/>
      <c r="L24" s="402" t="s">
        <v>407</v>
      </c>
      <c r="M24" s="402"/>
      <c r="N24" s="385" t="s">
        <v>575</v>
      </c>
      <c r="O24" s="386"/>
      <c r="P24" s="270">
        <v>2</v>
      </c>
      <c r="Q24" s="208"/>
      <c r="R24" s="268">
        <v>3</v>
      </c>
      <c r="S24" s="208"/>
      <c r="T24" s="204"/>
      <c r="U24" s="204"/>
      <c r="V24" s="205">
        <f t="shared" ref="V24" si="5">P24*3+R24</f>
        <v>9</v>
      </c>
      <c r="W24" s="205"/>
      <c r="X24" s="204">
        <v>4</v>
      </c>
      <c r="Y24" s="206"/>
    </row>
    <row r="25" spans="2:25" x14ac:dyDescent="0.2">
      <c r="B25" s="395"/>
      <c r="C25" s="396"/>
      <c r="D25" s="239" t="s">
        <v>312</v>
      </c>
      <c r="E25" s="240"/>
      <c r="F25" s="234"/>
      <c r="G25" s="234"/>
      <c r="H25" s="239" t="s">
        <v>312</v>
      </c>
      <c r="I25" s="240"/>
      <c r="J25" s="241" t="s">
        <v>314</v>
      </c>
      <c r="K25" s="194"/>
      <c r="L25" s="241" t="s">
        <v>314</v>
      </c>
      <c r="M25" s="194"/>
      <c r="N25" s="382" t="s">
        <v>312</v>
      </c>
      <c r="O25" s="232"/>
      <c r="P25" s="271"/>
      <c r="Q25" s="172"/>
      <c r="R25" s="269"/>
      <c r="S25" s="172"/>
      <c r="T25" s="204"/>
      <c r="U25" s="204"/>
      <c r="V25" s="205"/>
      <c r="W25" s="205"/>
      <c r="X25" s="204"/>
      <c r="Y25" s="206"/>
    </row>
    <row r="26" spans="2:25" x14ac:dyDescent="0.2">
      <c r="B26" s="393" t="s">
        <v>32</v>
      </c>
      <c r="C26" s="394"/>
      <c r="D26" s="235" t="s">
        <v>435</v>
      </c>
      <c r="E26" s="236"/>
      <c r="F26" s="235" t="s">
        <v>429</v>
      </c>
      <c r="G26" s="236"/>
      <c r="H26" s="233"/>
      <c r="I26" s="233"/>
      <c r="J26" s="408" t="s">
        <v>399</v>
      </c>
      <c r="K26" s="408"/>
      <c r="L26" s="408" t="s">
        <v>379</v>
      </c>
      <c r="M26" s="408"/>
      <c r="N26" s="385" t="s">
        <v>377</v>
      </c>
      <c r="O26" s="386"/>
      <c r="P26" s="270">
        <v>5</v>
      </c>
      <c r="Q26" s="208"/>
      <c r="R26" s="268"/>
      <c r="S26" s="208"/>
      <c r="T26" s="204"/>
      <c r="U26" s="204"/>
      <c r="V26" s="205">
        <f t="shared" ref="V26" si="6">P26*3+R26</f>
        <v>15</v>
      </c>
      <c r="W26" s="205"/>
      <c r="X26" s="204">
        <v>1</v>
      </c>
      <c r="Y26" s="206"/>
    </row>
    <row r="27" spans="2:25" x14ac:dyDescent="0.2">
      <c r="B27" s="395"/>
      <c r="C27" s="396"/>
      <c r="D27" s="239" t="s">
        <v>433</v>
      </c>
      <c r="E27" s="240"/>
      <c r="F27" s="239" t="s">
        <v>314</v>
      </c>
      <c r="G27" s="240"/>
      <c r="H27" s="234"/>
      <c r="I27" s="234"/>
      <c r="J27" s="241" t="s">
        <v>314</v>
      </c>
      <c r="K27" s="194"/>
      <c r="L27" s="241" t="s">
        <v>314</v>
      </c>
      <c r="M27" s="194"/>
      <c r="N27" s="382" t="s">
        <v>314</v>
      </c>
      <c r="O27" s="232"/>
      <c r="P27" s="271"/>
      <c r="Q27" s="172"/>
      <c r="R27" s="269"/>
      <c r="S27" s="172"/>
      <c r="T27" s="204"/>
      <c r="U27" s="204"/>
      <c r="V27" s="205"/>
      <c r="W27" s="205"/>
      <c r="X27" s="204"/>
      <c r="Y27" s="206"/>
    </row>
    <row r="28" spans="2:25" x14ac:dyDescent="0.2">
      <c r="B28" s="393" t="s">
        <v>11</v>
      </c>
      <c r="C28" s="394"/>
      <c r="D28" s="235" t="s">
        <v>445</v>
      </c>
      <c r="E28" s="236"/>
      <c r="F28" s="235" t="s">
        <v>450</v>
      </c>
      <c r="G28" s="236"/>
      <c r="H28" s="235" t="s">
        <v>400</v>
      </c>
      <c r="I28" s="236"/>
      <c r="J28" s="242"/>
      <c r="K28" s="242"/>
      <c r="L28" s="402" t="s">
        <v>578</v>
      </c>
      <c r="M28" s="402"/>
      <c r="N28" s="385" t="s">
        <v>450</v>
      </c>
      <c r="O28" s="386"/>
      <c r="P28" s="270"/>
      <c r="Q28" s="208"/>
      <c r="R28" s="268">
        <v>5</v>
      </c>
      <c r="S28" s="208"/>
      <c r="T28" s="204"/>
      <c r="U28" s="204"/>
      <c r="V28" s="205">
        <f t="shared" ref="V28" si="7">P28*3+R28</f>
        <v>5</v>
      </c>
      <c r="W28" s="205"/>
      <c r="X28" s="204">
        <v>6</v>
      </c>
      <c r="Y28" s="206"/>
    </row>
    <row r="29" spans="2:25" x14ac:dyDescent="0.2">
      <c r="B29" s="395"/>
      <c r="C29" s="396"/>
      <c r="D29" s="239" t="s">
        <v>312</v>
      </c>
      <c r="E29" s="240"/>
      <c r="F29" s="239" t="s">
        <v>312</v>
      </c>
      <c r="G29" s="240"/>
      <c r="H29" s="239" t="s">
        <v>312</v>
      </c>
      <c r="I29" s="240"/>
      <c r="J29" s="243"/>
      <c r="K29" s="243"/>
      <c r="L29" s="241" t="s">
        <v>312</v>
      </c>
      <c r="M29" s="194"/>
      <c r="N29" s="382" t="s">
        <v>312</v>
      </c>
      <c r="O29" s="232"/>
      <c r="P29" s="271"/>
      <c r="Q29" s="172"/>
      <c r="R29" s="269"/>
      <c r="S29" s="172"/>
      <c r="T29" s="204"/>
      <c r="U29" s="204"/>
      <c r="V29" s="205"/>
      <c r="W29" s="205"/>
      <c r="X29" s="204"/>
      <c r="Y29" s="206"/>
    </row>
    <row r="30" spans="2:25" x14ac:dyDescent="0.2">
      <c r="B30" s="393" t="s">
        <v>31</v>
      </c>
      <c r="C30" s="394"/>
      <c r="D30" s="235" t="s">
        <v>572</v>
      </c>
      <c r="E30" s="236"/>
      <c r="F30" s="235" t="s">
        <v>408</v>
      </c>
      <c r="G30" s="236"/>
      <c r="H30" s="235" t="s">
        <v>380</v>
      </c>
      <c r="I30" s="236"/>
      <c r="J30" s="237" t="s">
        <v>577</v>
      </c>
      <c r="K30" s="238"/>
      <c r="L30" s="242"/>
      <c r="M30" s="242"/>
      <c r="N30" s="385" t="s">
        <v>381</v>
      </c>
      <c r="O30" s="386"/>
      <c r="P30" s="270">
        <v>1</v>
      </c>
      <c r="Q30" s="208"/>
      <c r="R30" s="268">
        <v>4</v>
      </c>
      <c r="S30" s="208"/>
      <c r="T30" s="204"/>
      <c r="U30" s="204"/>
      <c r="V30" s="205">
        <f t="shared" ref="V30" si="8">P30*3+R30</f>
        <v>7</v>
      </c>
      <c r="W30" s="205"/>
      <c r="X30" s="204">
        <v>5</v>
      </c>
      <c r="Y30" s="206"/>
    </row>
    <row r="31" spans="2:25" x14ac:dyDescent="0.2">
      <c r="B31" s="395"/>
      <c r="C31" s="396"/>
      <c r="D31" s="239" t="s">
        <v>312</v>
      </c>
      <c r="E31" s="240"/>
      <c r="F31" s="239" t="s">
        <v>312</v>
      </c>
      <c r="G31" s="240"/>
      <c r="H31" s="239" t="s">
        <v>312</v>
      </c>
      <c r="I31" s="240"/>
      <c r="J31" s="241" t="s">
        <v>314</v>
      </c>
      <c r="K31" s="194"/>
      <c r="L31" s="243"/>
      <c r="M31" s="243"/>
      <c r="N31" s="382" t="s">
        <v>312</v>
      </c>
      <c r="O31" s="232"/>
      <c r="P31" s="271"/>
      <c r="Q31" s="172"/>
      <c r="R31" s="269"/>
      <c r="S31" s="172"/>
      <c r="T31" s="204"/>
      <c r="U31" s="204"/>
      <c r="V31" s="205"/>
      <c r="W31" s="205"/>
      <c r="X31" s="204"/>
      <c r="Y31" s="206"/>
    </row>
    <row r="32" spans="2:25" x14ac:dyDescent="0.2">
      <c r="B32" s="393" t="s">
        <v>146</v>
      </c>
      <c r="C32" s="394"/>
      <c r="D32" s="235" t="s">
        <v>398</v>
      </c>
      <c r="E32" s="236"/>
      <c r="F32" s="235" t="s">
        <v>576</v>
      </c>
      <c r="G32" s="236"/>
      <c r="H32" s="235" t="s">
        <v>378</v>
      </c>
      <c r="I32" s="236"/>
      <c r="J32" s="237" t="s">
        <v>451</v>
      </c>
      <c r="K32" s="238"/>
      <c r="L32" s="237" t="s">
        <v>382</v>
      </c>
      <c r="M32" s="238"/>
      <c r="N32" s="253"/>
      <c r="O32" s="254"/>
      <c r="P32" s="270">
        <v>3</v>
      </c>
      <c r="Q32" s="208"/>
      <c r="R32" s="268">
        <v>2</v>
      </c>
      <c r="S32" s="208"/>
      <c r="T32" s="194"/>
      <c r="U32" s="194"/>
      <c r="V32" s="205">
        <f t="shared" ref="V32" si="9">P32*3+R32</f>
        <v>11</v>
      </c>
      <c r="W32" s="205"/>
      <c r="X32" s="194">
        <v>3</v>
      </c>
      <c r="Y32" s="195"/>
    </row>
    <row r="33" spans="2:32" ht="13.5" thickBot="1" x14ac:dyDescent="0.25">
      <c r="B33" s="406"/>
      <c r="C33" s="407"/>
      <c r="D33" s="246" t="s">
        <v>312</v>
      </c>
      <c r="E33" s="247"/>
      <c r="F33" s="246" t="s">
        <v>314</v>
      </c>
      <c r="G33" s="247"/>
      <c r="H33" s="246" t="s">
        <v>312</v>
      </c>
      <c r="I33" s="247"/>
      <c r="J33" s="248" t="s">
        <v>314</v>
      </c>
      <c r="K33" s="226"/>
      <c r="L33" s="248" t="s">
        <v>314</v>
      </c>
      <c r="M33" s="226"/>
      <c r="N33" s="255"/>
      <c r="O33" s="256"/>
      <c r="P33" s="225"/>
      <c r="Q33" s="218"/>
      <c r="R33" s="405"/>
      <c r="S33" s="218"/>
      <c r="T33" s="226"/>
      <c r="U33" s="226"/>
      <c r="V33" s="227"/>
      <c r="W33" s="227"/>
      <c r="X33" s="226"/>
      <c r="Y33" s="228"/>
    </row>
    <row r="34" spans="2:32" x14ac:dyDescent="0.2">
      <c r="B34" s="62"/>
    </row>
    <row r="35" spans="2:32" ht="13.5" thickBot="1" x14ac:dyDescent="0.25">
      <c r="B35" s="404" t="s">
        <v>33</v>
      </c>
      <c r="C35" s="404"/>
      <c r="D35" s="404"/>
      <c r="E35" s="404"/>
      <c r="F35" s="11"/>
      <c r="G35" s="11"/>
      <c r="H35" s="11"/>
      <c r="I35" s="11"/>
      <c r="J35" s="11"/>
      <c r="K35" s="11"/>
      <c r="L35" s="11"/>
      <c r="M35" s="11"/>
    </row>
    <row r="36" spans="2:32" x14ac:dyDescent="0.2">
      <c r="B36" s="175"/>
      <c r="C36" s="219"/>
      <c r="D36" s="387" t="str">
        <f>B38</f>
        <v>蒲郡</v>
      </c>
      <c r="E36" s="387"/>
      <c r="F36" s="389" t="str">
        <f>B40</f>
        <v>高嶺AN</v>
      </c>
      <c r="G36" s="390"/>
      <c r="H36" s="389" t="str">
        <f>B42</f>
        <v>バブルズ</v>
      </c>
      <c r="I36" s="390"/>
      <c r="J36" s="389" t="str">
        <f>B44</f>
        <v>大清水</v>
      </c>
      <c r="K36" s="390"/>
      <c r="L36" s="389" t="str">
        <f>B46</f>
        <v>足助</v>
      </c>
      <c r="M36" s="390"/>
      <c r="N36" s="442" t="str">
        <f>B48</f>
        <v>INFINTIY</v>
      </c>
      <c r="O36" s="400"/>
      <c r="P36" s="196" t="s">
        <v>3</v>
      </c>
      <c r="Q36" s="197"/>
      <c r="R36" s="200" t="s">
        <v>4</v>
      </c>
      <c r="S36" s="200"/>
      <c r="T36" s="200" t="s">
        <v>5</v>
      </c>
      <c r="U36" s="200"/>
      <c r="V36" s="200" t="s">
        <v>6</v>
      </c>
      <c r="W36" s="200"/>
      <c r="X36" s="192" t="s">
        <v>59</v>
      </c>
      <c r="Y36" s="193"/>
    </row>
    <row r="37" spans="2:32" x14ac:dyDescent="0.2">
      <c r="B37" s="220"/>
      <c r="C37" s="221"/>
      <c r="D37" s="388"/>
      <c r="E37" s="388"/>
      <c r="F37" s="391"/>
      <c r="G37" s="392"/>
      <c r="H37" s="391"/>
      <c r="I37" s="392"/>
      <c r="J37" s="391"/>
      <c r="K37" s="392"/>
      <c r="L37" s="391"/>
      <c r="M37" s="392"/>
      <c r="N37" s="441"/>
      <c r="O37" s="401"/>
      <c r="P37" s="198"/>
      <c r="Q37" s="199"/>
      <c r="R37" s="194"/>
      <c r="S37" s="194"/>
      <c r="T37" s="194"/>
      <c r="U37" s="194"/>
      <c r="V37" s="194"/>
      <c r="W37" s="194"/>
      <c r="X37" s="194"/>
      <c r="Y37" s="195"/>
      <c r="AB37" s="161"/>
      <c r="AC37" s="328"/>
      <c r="AD37" s="4"/>
      <c r="AF37" s="4"/>
    </row>
    <row r="38" spans="2:32" x14ac:dyDescent="0.2">
      <c r="B38" s="393" t="s">
        <v>34</v>
      </c>
      <c r="C38" s="394"/>
      <c r="D38" s="233"/>
      <c r="E38" s="233"/>
      <c r="F38" s="398" t="s">
        <v>402</v>
      </c>
      <c r="G38" s="398"/>
      <c r="H38" s="398" t="s">
        <v>330</v>
      </c>
      <c r="I38" s="398"/>
      <c r="J38" s="402" t="s">
        <v>409</v>
      </c>
      <c r="K38" s="402"/>
      <c r="L38" s="409" t="s">
        <v>569</v>
      </c>
      <c r="M38" s="410"/>
      <c r="N38" s="385" t="s">
        <v>330</v>
      </c>
      <c r="O38" s="386"/>
      <c r="P38" s="270"/>
      <c r="Q38" s="208"/>
      <c r="R38" s="268">
        <v>2</v>
      </c>
      <c r="S38" s="208"/>
      <c r="T38" s="204">
        <v>3</v>
      </c>
      <c r="U38" s="204"/>
      <c r="V38" s="205">
        <f>P38*3+R38</f>
        <v>2</v>
      </c>
      <c r="W38" s="205"/>
      <c r="X38" s="204">
        <v>5</v>
      </c>
      <c r="Y38" s="206"/>
      <c r="AA38" s="4" t="s">
        <v>43</v>
      </c>
      <c r="AC38" s="4" t="s">
        <v>40</v>
      </c>
      <c r="AE38" s="4" t="s">
        <v>215</v>
      </c>
    </row>
    <row r="39" spans="2:32" x14ac:dyDescent="0.2">
      <c r="B39" s="395"/>
      <c r="C39" s="396"/>
      <c r="D39" s="234"/>
      <c r="E39" s="234"/>
      <c r="F39" s="239" t="s">
        <v>312</v>
      </c>
      <c r="G39" s="240"/>
      <c r="H39" s="239" t="s">
        <v>312</v>
      </c>
      <c r="I39" s="240"/>
      <c r="J39" s="241" t="s">
        <v>312</v>
      </c>
      <c r="K39" s="194"/>
      <c r="L39" s="231" t="s">
        <v>570</v>
      </c>
      <c r="M39" s="199"/>
      <c r="N39" s="382" t="s">
        <v>312</v>
      </c>
      <c r="O39" s="232"/>
      <c r="P39" s="271"/>
      <c r="Q39" s="172"/>
      <c r="R39" s="269"/>
      <c r="S39" s="172"/>
      <c r="T39" s="204"/>
      <c r="U39" s="204"/>
      <c r="V39" s="205"/>
      <c r="W39" s="205"/>
      <c r="X39" s="204"/>
      <c r="Y39" s="206"/>
      <c r="AA39" s="4" t="s">
        <v>561</v>
      </c>
      <c r="AB39" s="4" t="s">
        <v>562</v>
      </c>
      <c r="AC39" s="4" t="s">
        <v>561</v>
      </c>
      <c r="AD39" s="4" t="s">
        <v>562</v>
      </c>
      <c r="AE39" s="4" t="s">
        <v>561</v>
      </c>
      <c r="AF39" s="4" t="s">
        <v>562</v>
      </c>
    </row>
    <row r="40" spans="2:32" x14ac:dyDescent="0.2">
      <c r="B40" s="393" t="s">
        <v>1</v>
      </c>
      <c r="C40" s="394"/>
      <c r="D40" s="235" t="s">
        <v>401</v>
      </c>
      <c r="E40" s="236"/>
      <c r="F40" s="233"/>
      <c r="G40" s="233"/>
      <c r="H40" s="398" t="s">
        <v>486</v>
      </c>
      <c r="I40" s="398"/>
      <c r="J40" s="402" t="s">
        <v>406</v>
      </c>
      <c r="K40" s="402"/>
      <c r="L40" s="411" t="s">
        <v>533</v>
      </c>
      <c r="M40" s="412"/>
      <c r="N40" s="443" t="s">
        <v>535</v>
      </c>
      <c r="O40" s="444"/>
      <c r="P40" s="270">
        <v>2</v>
      </c>
      <c r="Q40" s="208"/>
      <c r="R40" s="268">
        <v>3</v>
      </c>
      <c r="S40" s="208"/>
      <c r="T40" s="204"/>
      <c r="U40" s="204"/>
      <c r="V40" s="205">
        <f t="shared" ref="V40" si="10">P40*3+R40</f>
        <v>9</v>
      </c>
      <c r="W40" s="205"/>
      <c r="X40" s="204">
        <v>4</v>
      </c>
      <c r="Y40" s="206"/>
      <c r="AA40" s="4">
        <v>45</v>
      </c>
      <c r="AB40">
        <v>25</v>
      </c>
      <c r="AC40">
        <v>25</v>
      </c>
      <c r="AD40">
        <v>45</v>
      </c>
      <c r="AE40">
        <v>45</v>
      </c>
      <c r="AF40">
        <v>32</v>
      </c>
    </row>
    <row r="41" spans="2:32" x14ac:dyDescent="0.2">
      <c r="B41" s="395"/>
      <c r="C41" s="396"/>
      <c r="D41" s="239" t="s">
        <v>314</v>
      </c>
      <c r="E41" s="240"/>
      <c r="F41" s="234"/>
      <c r="G41" s="234"/>
      <c r="H41" s="239" t="s">
        <v>312</v>
      </c>
      <c r="I41" s="240"/>
      <c r="J41" s="241" t="s">
        <v>312</v>
      </c>
      <c r="K41" s="194"/>
      <c r="L41" s="231" t="s">
        <v>314</v>
      </c>
      <c r="M41" s="199"/>
      <c r="N41" s="382" t="s">
        <v>312</v>
      </c>
      <c r="O41" s="232"/>
      <c r="P41" s="271"/>
      <c r="Q41" s="172"/>
      <c r="R41" s="269"/>
      <c r="S41" s="172"/>
      <c r="T41" s="204"/>
      <c r="U41" s="204"/>
      <c r="V41" s="205"/>
      <c r="W41" s="205"/>
      <c r="X41" s="204"/>
      <c r="Y41" s="206"/>
      <c r="AA41" s="160">
        <v>32</v>
      </c>
      <c r="AB41" s="160">
        <v>45</v>
      </c>
      <c r="AC41" s="160">
        <v>30</v>
      </c>
      <c r="AD41" s="160">
        <v>29</v>
      </c>
      <c r="AE41" s="160">
        <v>29</v>
      </c>
      <c r="AF41" s="160">
        <v>30</v>
      </c>
    </row>
    <row r="42" spans="2:32" x14ac:dyDescent="0.2">
      <c r="B42" s="393" t="s">
        <v>43</v>
      </c>
      <c r="C42" s="394"/>
      <c r="D42" s="235" t="s">
        <v>329</v>
      </c>
      <c r="E42" s="236"/>
      <c r="F42" s="244" t="s">
        <v>487</v>
      </c>
      <c r="G42" s="245"/>
      <c r="H42" s="233"/>
      <c r="I42" s="233"/>
      <c r="J42" s="402" t="s">
        <v>422</v>
      </c>
      <c r="K42" s="402"/>
      <c r="L42" s="409" t="s">
        <v>329</v>
      </c>
      <c r="M42" s="410"/>
      <c r="N42" s="385" t="s">
        <v>331</v>
      </c>
      <c r="O42" s="386"/>
      <c r="P42" s="270">
        <v>4</v>
      </c>
      <c r="Q42" s="208"/>
      <c r="R42" s="268">
        <v>1</v>
      </c>
      <c r="S42" s="208"/>
      <c r="T42" s="204"/>
      <c r="U42" s="204"/>
      <c r="V42" s="205">
        <f t="shared" ref="V42" si="11">P42*3+R42</f>
        <v>13</v>
      </c>
      <c r="W42" s="205"/>
      <c r="X42" s="204">
        <v>2</v>
      </c>
      <c r="Y42" s="206"/>
      <c r="AA42">
        <f>SUM(AA40:AA41)</f>
        <v>77</v>
      </c>
      <c r="AB42">
        <f t="shared" ref="AB42:AF42" si="12">SUM(AB40:AB41)</f>
        <v>70</v>
      </c>
      <c r="AC42">
        <f t="shared" si="12"/>
        <v>55</v>
      </c>
      <c r="AD42">
        <f t="shared" si="12"/>
        <v>74</v>
      </c>
      <c r="AE42">
        <f t="shared" si="12"/>
        <v>74</v>
      </c>
      <c r="AF42">
        <f t="shared" si="12"/>
        <v>62</v>
      </c>
    </row>
    <row r="43" spans="2:32" x14ac:dyDescent="0.2">
      <c r="B43" s="395"/>
      <c r="C43" s="396"/>
      <c r="D43" s="239" t="s">
        <v>314</v>
      </c>
      <c r="E43" s="240"/>
      <c r="F43" s="239" t="s">
        <v>314</v>
      </c>
      <c r="G43" s="240"/>
      <c r="H43" s="234"/>
      <c r="I43" s="234"/>
      <c r="J43" s="241" t="s">
        <v>314</v>
      </c>
      <c r="K43" s="194"/>
      <c r="L43" s="231" t="s">
        <v>314</v>
      </c>
      <c r="M43" s="199"/>
      <c r="N43" s="382" t="s">
        <v>312</v>
      </c>
      <c r="O43" s="232"/>
      <c r="P43" s="271"/>
      <c r="Q43" s="172"/>
      <c r="R43" s="269"/>
      <c r="S43" s="172"/>
      <c r="T43" s="204"/>
      <c r="U43" s="204"/>
      <c r="V43" s="205"/>
      <c r="W43" s="205"/>
      <c r="X43" s="204"/>
      <c r="Y43" s="206"/>
      <c r="AB43">
        <f>AA42-AB42</f>
        <v>7</v>
      </c>
      <c r="AD43">
        <f>AC42-AD42</f>
        <v>-19</v>
      </c>
      <c r="AF43">
        <f>AE42-AF42</f>
        <v>12</v>
      </c>
    </row>
    <row r="44" spans="2:32" x14ac:dyDescent="0.2">
      <c r="B44" s="393" t="s">
        <v>40</v>
      </c>
      <c r="C44" s="394"/>
      <c r="D44" s="235" t="s">
        <v>410</v>
      </c>
      <c r="E44" s="236"/>
      <c r="F44" s="235" t="s">
        <v>405</v>
      </c>
      <c r="G44" s="236"/>
      <c r="H44" s="235" t="s">
        <v>423</v>
      </c>
      <c r="I44" s="236"/>
      <c r="J44" s="242"/>
      <c r="K44" s="242"/>
      <c r="L44" s="411" t="s">
        <v>533</v>
      </c>
      <c r="M44" s="412"/>
      <c r="N44" s="385" t="s">
        <v>424</v>
      </c>
      <c r="O44" s="386"/>
      <c r="P44" s="270">
        <v>4</v>
      </c>
      <c r="Q44" s="208"/>
      <c r="R44" s="268">
        <v>1</v>
      </c>
      <c r="S44" s="208"/>
      <c r="T44" s="204"/>
      <c r="U44" s="204"/>
      <c r="V44" s="205">
        <f t="shared" ref="V44" si="13">P44*3+R44</f>
        <v>13</v>
      </c>
      <c r="W44" s="205"/>
      <c r="X44" s="204">
        <v>3</v>
      </c>
      <c r="Y44" s="206"/>
      <c r="AB44" s="4"/>
      <c r="AD44" s="4"/>
      <c r="AF44" s="4"/>
    </row>
    <row r="45" spans="2:32" x14ac:dyDescent="0.2">
      <c r="B45" s="395"/>
      <c r="C45" s="396"/>
      <c r="D45" s="239" t="s">
        <v>314</v>
      </c>
      <c r="E45" s="240"/>
      <c r="F45" s="239" t="s">
        <v>314</v>
      </c>
      <c r="G45" s="240"/>
      <c r="H45" s="239" t="s">
        <v>312</v>
      </c>
      <c r="I45" s="240"/>
      <c r="J45" s="243"/>
      <c r="K45" s="243"/>
      <c r="L45" s="231" t="s">
        <v>314</v>
      </c>
      <c r="M45" s="199"/>
      <c r="N45" s="382" t="s">
        <v>314</v>
      </c>
      <c r="O45" s="232"/>
      <c r="P45" s="271"/>
      <c r="Q45" s="172"/>
      <c r="R45" s="269"/>
      <c r="S45" s="172"/>
      <c r="T45" s="204"/>
      <c r="U45" s="204"/>
      <c r="V45" s="205"/>
      <c r="W45" s="205"/>
      <c r="X45" s="204"/>
      <c r="Y45" s="206"/>
      <c r="AB45" s="4"/>
    </row>
    <row r="46" spans="2:32" x14ac:dyDescent="0.2">
      <c r="B46" s="393" t="s">
        <v>35</v>
      </c>
      <c r="C46" s="394"/>
      <c r="D46" s="235" t="s">
        <v>569</v>
      </c>
      <c r="E46" s="236"/>
      <c r="F46" s="235" t="s">
        <v>534</v>
      </c>
      <c r="G46" s="236"/>
      <c r="H46" s="235" t="s">
        <v>330</v>
      </c>
      <c r="I46" s="236"/>
      <c r="J46" s="237" t="s">
        <v>534</v>
      </c>
      <c r="K46" s="238"/>
      <c r="L46" s="211"/>
      <c r="M46" s="212"/>
      <c r="N46" s="385" t="s">
        <v>330</v>
      </c>
      <c r="O46" s="386"/>
      <c r="P46" s="270"/>
      <c r="Q46" s="208"/>
      <c r="R46" s="268"/>
      <c r="S46" s="208"/>
      <c r="T46" s="204">
        <v>5</v>
      </c>
      <c r="U46" s="204"/>
      <c r="V46" s="205">
        <f t="shared" ref="V46" si="14">P46*3+R46</f>
        <v>0</v>
      </c>
      <c r="W46" s="205"/>
      <c r="X46" s="204">
        <v>6</v>
      </c>
      <c r="Y46" s="206"/>
    </row>
    <row r="47" spans="2:32" x14ac:dyDescent="0.2">
      <c r="B47" s="423"/>
      <c r="C47" s="441"/>
      <c r="D47" s="413" t="s">
        <v>570</v>
      </c>
      <c r="E47" s="414"/>
      <c r="F47" s="413" t="s">
        <v>312</v>
      </c>
      <c r="G47" s="414"/>
      <c r="H47" s="413" t="s">
        <v>312</v>
      </c>
      <c r="I47" s="414"/>
      <c r="J47" s="415" t="s">
        <v>312</v>
      </c>
      <c r="K47" s="416"/>
      <c r="L47" s="213"/>
      <c r="M47" s="214"/>
      <c r="N47" s="382" t="s">
        <v>312</v>
      </c>
      <c r="O47" s="232"/>
      <c r="P47" s="271"/>
      <c r="Q47" s="172"/>
      <c r="R47" s="269"/>
      <c r="S47" s="172"/>
      <c r="T47" s="204"/>
      <c r="U47" s="204"/>
      <c r="V47" s="205"/>
      <c r="W47" s="205"/>
      <c r="X47" s="204"/>
      <c r="Y47" s="206"/>
    </row>
    <row r="48" spans="2:32" x14ac:dyDescent="0.2">
      <c r="B48" s="395" t="s">
        <v>545</v>
      </c>
      <c r="C48" s="396"/>
      <c r="D48" s="417" t="s">
        <v>329</v>
      </c>
      <c r="E48" s="240"/>
      <c r="F48" s="417" t="s">
        <v>536</v>
      </c>
      <c r="G48" s="240"/>
      <c r="H48" s="417" t="s">
        <v>332</v>
      </c>
      <c r="I48" s="240"/>
      <c r="J48" s="294" t="s">
        <v>425</v>
      </c>
      <c r="K48" s="194"/>
      <c r="L48" s="294" t="s">
        <v>329</v>
      </c>
      <c r="M48" s="194"/>
      <c r="N48" s="211"/>
      <c r="O48" s="222"/>
      <c r="P48" s="270">
        <v>4</v>
      </c>
      <c r="Q48" s="208"/>
      <c r="R48" s="268">
        <v>1</v>
      </c>
      <c r="S48" s="208"/>
      <c r="T48" s="204"/>
      <c r="U48" s="204"/>
      <c r="V48" s="205">
        <f t="shared" ref="V48" si="15">P48*3+R48</f>
        <v>13</v>
      </c>
      <c r="W48" s="205"/>
      <c r="X48" s="204">
        <v>1</v>
      </c>
      <c r="Y48" s="206"/>
    </row>
    <row r="49" spans="2:34" ht="13.5" thickBot="1" x14ac:dyDescent="0.25">
      <c r="B49" s="406"/>
      <c r="C49" s="407"/>
      <c r="D49" s="246" t="s">
        <v>314</v>
      </c>
      <c r="E49" s="247"/>
      <c r="F49" s="246" t="s">
        <v>314</v>
      </c>
      <c r="G49" s="247"/>
      <c r="H49" s="246" t="s">
        <v>314</v>
      </c>
      <c r="I49" s="247"/>
      <c r="J49" s="248" t="s">
        <v>312</v>
      </c>
      <c r="K49" s="226"/>
      <c r="L49" s="248" t="s">
        <v>314</v>
      </c>
      <c r="M49" s="226"/>
      <c r="N49" s="223"/>
      <c r="O49" s="224"/>
      <c r="P49" s="225"/>
      <c r="Q49" s="218"/>
      <c r="R49" s="405"/>
      <c r="S49" s="218"/>
      <c r="T49" s="346"/>
      <c r="U49" s="346"/>
      <c r="V49" s="227"/>
      <c r="W49" s="227"/>
      <c r="X49" s="346"/>
      <c r="Y49" s="347"/>
    </row>
    <row r="50" spans="2:34" x14ac:dyDescent="0.2">
      <c r="B50" s="12"/>
      <c r="C50" s="12"/>
      <c r="D50" s="42"/>
      <c r="E50" s="2"/>
      <c r="F50" s="42"/>
      <c r="G50" s="2"/>
      <c r="H50" s="42"/>
      <c r="I50" s="2"/>
      <c r="J50" s="43"/>
      <c r="K50" s="3"/>
      <c r="L50" s="4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2:34" ht="13.5" thickBot="1" x14ac:dyDescent="0.25">
      <c r="B51" s="404" t="s">
        <v>37</v>
      </c>
      <c r="C51" s="404"/>
      <c r="D51" s="404"/>
      <c r="E51" s="404"/>
      <c r="F51" s="11"/>
      <c r="G51" s="11"/>
      <c r="H51" s="11"/>
      <c r="I51" s="11"/>
      <c r="J51" s="11"/>
      <c r="K51" s="11"/>
      <c r="L51" s="11"/>
      <c r="M51" s="11"/>
    </row>
    <row r="52" spans="2:34" x14ac:dyDescent="0.2">
      <c r="B52" s="175"/>
      <c r="C52" s="219"/>
      <c r="D52" s="387" t="str">
        <f>B54</f>
        <v>刈谷東</v>
      </c>
      <c r="E52" s="387"/>
      <c r="F52" s="389" t="str">
        <f>B56</f>
        <v>碧南</v>
      </c>
      <c r="G52" s="390"/>
      <c r="H52" s="389" t="str">
        <f>B58</f>
        <v>知立</v>
      </c>
      <c r="I52" s="390"/>
      <c r="J52" s="389" t="str">
        <f>B60</f>
        <v>KBB</v>
      </c>
      <c r="K52" s="390"/>
      <c r="L52" s="389" t="str">
        <f>B62</f>
        <v>めだか</v>
      </c>
      <c r="M52" s="390"/>
      <c r="N52" s="389" t="str">
        <f>B64</f>
        <v>岡崎</v>
      </c>
      <c r="O52" s="400"/>
      <c r="P52" s="196" t="s">
        <v>3</v>
      </c>
      <c r="Q52" s="197"/>
      <c r="R52" s="200" t="s">
        <v>4</v>
      </c>
      <c r="S52" s="200"/>
      <c r="T52" s="200" t="s">
        <v>5</v>
      </c>
      <c r="U52" s="200"/>
      <c r="V52" s="200" t="s">
        <v>6</v>
      </c>
      <c r="W52" s="200"/>
      <c r="X52" s="192" t="s">
        <v>59</v>
      </c>
      <c r="Y52" s="193"/>
    </row>
    <row r="53" spans="2:34" x14ac:dyDescent="0.2">
      <c r="B53" s="220"/>
      <c r="C53" s="221"/>
      <c r="D53" s="388"/>
      <c r="E53" s="388"/>
      <c r="F53" s="391"/>
      <c r="G53" s="392"/>
      <c r="H53" s="391"/>
      <c r="I53" s="392"/>
      <c r="J53" s="391"/>
      <c r="K53" s="392"/>
      <c r="L53" s="391"/>
      <c r="M53" s="392"/>
      <c r="N53" s="391"/>
      <c r="O53" s="401"/>
      <c r="P53" s="198"/>
      <c r="Q53" s="199"/>
      <c r="R53" s="194"/>
      <c r="S53" s="194"/>
      <c r="T53" s="194"/>
      <c r="U53" s="194"/>
      <c r="V53" s="194"/>
      <c r="W53" s="194"/>
      <c r="X53" s="194"/>
      <c r="Y53" s="195"/>
    </row>
    <row r="54" spans="2:34" x14ac:dyDescent="0.2">
      <c r="B54" s="393" t="s">
        <v>38</v>
      </c>
      <c r="C54" s="394"/>
      <c r="D54" s="233"/>
      <c r="E54" s="233"/>
      <c r="F54" s="398" t="s">
        <v>351</v>
      </c>
      <c r="G54" s="398"/>
      <c r="H54" s="397" t="s">
        <v>537</v>
      </c>
      <c r="I54" s="397"/>
      <c r="J54" s="418" t="s">
        <v>355</v>
      </c>
      <c r="K54" s="418"/>
      <c r="L54" s="398" t="s">
        <v>482</v>
      </c>
      <c r="M54" s="398"/>
      <c r="N54" s="397" t="s">
        <v>539</v>
      </c>
      <c r="O54" s="397"/>
      <c r="P54" s="202">
        <v>2</v>
      </c>
      <c r="Q54" s="203"/>
      <c r="R54" s="204">
        <v>3</v>
      </c>
      <c r="S54" s="204"/>
      <c r="T54" s="204"/>
      <c r="U54" s="204"/>
      <c r="V54" s="205">
        <f>P54*3+R54</f>
        <v>9</v>
      </c>
      <c r="W54" s="205"/>
      <c r="X54" s="204">
        <v>4</v>
      </c>
      <c r="Y54" s="206"/>
    </row>
    <row r="55" spans="2:34" x14ac:dyDescent="0.2">
      <c r="B55" s="395"/>
      <c r="C55" s="396"/>
      <c r="D55" s="234"/>
      <c r="E55" s="234"/>
      <c r="F55" s="239" t="s">
        <v>312</v>
      </c>
      <c r="G55" s="240"/>
      <c r="H55" s="241" t="s">
        <v>312</v>
      </c>
      <c r="I55" s="194"/>
      <c r="J55" s="171" t="s">
        <v>314</v>
      </c>
      <c r="K55" s="419"/>
      <c r="L55" s="171" t="s">
        <v>312</v>
      </c>
      <c r="M55" s="419"/>
      <c r="N55" s="382" t="s">
        <v>314</v>
      </c>
      <c r="O55" s="232"/>
      <c r="P55" s="202"/>
      <c r="Q55" s="203"/>
      <c r="R55" s="204"/>
      <c r="S55" s="204"/>
      <c r="T55" s="204"/>
      <c r="U55" s="204"/>
      <c r="V55" s="205"/>
      <c r="W55" s="205"/>
      <c r="X55" s="204"/>
      <c r="Y55" s="206"/>
    </row>
    <row r="56" spans="2:34" x14ac:dyDescent="0.2">
      <c r="B56" s="393" t="s">
        <v>156</v>
      </c>
      <c r="C56" s="394"/>
      <c r="D56" s="235" t="s">
        <v>352</v>
      </c>
      <c r="E56" s="236"/>
      <c r="F56" s="233"/>
      <c r="G56" s="233"/>
      <c r="H56" s="399" t="s">
        <v>541</v>
      </c>
      <c r="I56" s="399"/>
      <c r="J56" s="408" t="s">
        <v>321</v>
      </c>
      <c r="K56" s="408"/>
      <c r="L56" s="402" t="s">
        <v>357</v>
      </c>
      <c r="M56" s="402"/>
      <c r="N56" s="399" t="s">
        <v>543</v>
      </c>
      <c r="O56" s="399"/>
      <c r="P56" s="202">
        <v>5</v>
      </c>
      <c r="Q56" s="203"/>
      <c r="R56" s="204"/>
      <c r="S56" s="204"/>
      <c r="T56" s="204"/>
      <c r="U56" s="204"/>
      <c r="V56" s="205">
        <f t="shared" ref="V56" si="16">P56*3+R56</f>
        <v>15</v>
      </c>
      <c r="W56" s="205"/>
      <c r="X56" s="204">
        <v>1</v>
      </c>
      <c r="Y56" s="206"/>
    </row>
    <row r="57" spans="2:34" x14ac:dyDescent="0.2">
      <c r="B57" s="395"/>
      <c r="C57" s="396"/>
      <c r="D57" s="239" t="s">
        <v>314</v>
      </c>
      <c r="E57" s="240"/>
      <c r="F57" s="234"/>
      <c r="G57" s="234"/>
      <c r="H57" s="241" t="s">
        <v>506</v>
      </c>
      <c r="I57" s="194"/>
      <c r="J57" s="171" t="s">
        <v>314</v>
      </c>
      <c r="K57" s="419"/>
      <c r="L57" s="171" t="s">
        <v>314</v>
      </c>
      <c r="M57" s="419"/>
      <c r="N57" s="382" t="s">
        <v>314</v>
      </c>
      <c r="O57" s="232"/>
      <c r="P57" s="202"/>
      <c r="Q57" s="203"/>
      <c r="R57" s="204"/>
      <c r="S57" s="204"/>
      <c r="T57" s="204"/>
      <c r="U57" s="204"/>
      <c r="V57" s="205"/>
      <c r="W57" s="205"/>
      <c r="X57" s="204"/>
      <c r="Y57" s="206"/>
    </row>
    <row r="58" spans="2:34" x14ac:dyDescent="0.2">
      <c r="B58" s="393" t="s">
        <v>39</v>
      </c>
      <c r="C58" s="394"/>
      <c r="D58" s="235" t="s">
        <v>538</v>
      </c>
      <c r="E58" s="236"/>
      <c r="F58" s="235" t="s">
        <v>542</v>
      </c>
      <c r="G58" s="236"/>
      <c r="H58" s="242"/>
      <c r="I58" s="242"/>
      <c r="J58" s="420" t="s">
        <v>441</v>
      </c>
      <c r="K58" s="421"/>
      <c r="L58" s="409" t="s">
        <v>485</v>
      </c>
      <c r="M58" s="410"/>
      <c r="N58" s="409" t="s">
        <v>488</v>
      </c>
      <c r="O58" s="410"/>
      <c r="P58" s="202">
        <v>4</v>
      </c>
      <c r="Q58" s="203"/>
      <c r="R58" s="204">
        <v>1</v>
      </c>
      <c r="S58" s="204"/>
      <c r="T58" s="204"/>
      <c r="U58" s="204"/>
      <c r="V58" s="205">
        <f t="shared" ref="V58" si="17">P58*3+R58</f>
        <v>13</v>
      </c>
      <c r="W58" s="205"/>
      <c r="X58" s="204">
        <v>2</v>
      </c>
      <c r="Y58" s="206"/>
    </row>
    <row r="59" spans="2:34" x14ac:dyDescent="0.2">
      <c r="B59" s="395"/>
      <c r="C59" s="396"/>
      <c r="D59" s="239" t="s">
        <v>314</v>
      </c>
      <c r="E59" s="240"/>
      <c r="F59" s="239" t="s">
        <v>312</v>
      </c>
      <c r="G59" s="240"/>
      <c r="H59" s="243"/>
      <c r="I59" s="243"/>
      <c r="J59" s="171" t="s">
        <v>314</v>
      </c>
      <c r="K59" s="419"/>
      <c r="L59" s="171" t="s">
        <v>314</v>
      </c>
      <c r="M59" s="419"/>
      <c r="N59" s="382" t="s">
        <v>314</v>
      </c>
      <c r="O59" s="232"/>
      <c r="P59" s="202"/>
      <c r="Q59" s="203"/>
      <c r="R59" s="204"/>
      <c r="S59" s="204"/>
      <c r="T59" s="204"/>
      <c r="U59" s="204"/>
      <c r="V59" s="205"/>
      <c r="W59" s="205"/>
      <c r="X59" s="204"/>
      <c r="Y59" s="206"/>
    </row>
    <row r="60" spans="2:34" x14ac:dyDescent="0.2">
      <c r="B60" s="393" t="s">
        <v>36</v>
      </c>
      <c r="C60" s="422"/>
      <c r="D60" s="210" t="s">
        <v>356</v>
      </c>
      <c r="E60" s="424"/>
      <c r="F60" s="188" t="s">
        <v>322</v>
      </c>
      <c r="G60" s="425"/>
      <c r="H60" s="207" t="s">
        <v>442</v>
      </c>
      <c r="I60" s="426"/>
      <c r="J60" s="211"/>
      <c r="K60" s="212"/>
      <c r="L60" s="409" t="s">
        <v>354</v>
      </c>
      <c r="M60" s="410"/>
      <c r="N60" s="409" t="s">
        <v>448</v>
      </c>
      <c r="O60" s="410"/>
      <c r="P60" s="202"/>
      <c r="Q60" s="203"/>
      <c r="R60" s="204">
        <v>5</v>
      </c>
      <c r="S60" s="204"/>
      <c r="T60" s="204"/>
      <c r="U60" s="204"/>
      <c r="V60" s="205">
        <f t="shared" ref="V60" si="18">P60*3+R60</f>
        <v>5</v>
      </c>
      <c r="W60" s="205"/>
      <c r="X60" s="204">
        <v>6</v>
      </c>
      <c r="Y60" s="206"/>
    </row>
    <row r="61" spans="2:34" x14ac:dyDescent="0.2">
      <c r="B61" s="423"/>
      <c r="C61" s="392"/>
      <c r="D61" s="169" t="s">
        <v>312</v>
      </c>
      <c r="E61" s="427"/>
      <c r="F61" s="169" t="s">
        <v>312</v>
      </c>
      <c r="G61" s="427"/>
      <c r="H61" s="171" t="s">
        <v>443</v>
      </c>
      <c r="I61" s="428"/>
      <c r="J61" s="213"/>
      <c r="K61" s="214"/>
      <c r="L61" s="171" t="s">
        <v>312</v>
      </c>
      <c r="M61" s="419"/>
      <c r="N61" s="171" t="s">
        <v>443</v>
      </c>
      <c r="O61" s="257"/>
      <c r="P61" s="202"/>
      <c r="Q61" s="203"/>
      <c r="R61" s="204"/>
      <c r="S61" s="204"/>
      <c r="T61" s="204"/>
      <c r="U61" s="204"/>
      <c r="V61" s="205"/>
      <c r="W61" s="205"/>
      <c r="X61" s="204"/>
      <c r="Y61" s="206"/>
    </row>
    <row r="62" spans="2:34" x14ac:dyDescent="0.2">
      <c r="B62" s="393" t="s">
        <v>42</v>
      </c>
      <c r="C62" s="422"/>
      <c r="D62" s="210" t="s">
        <v>483</v>
      </c>
      <c r="E62" s="424"/>
      <c r="F62" s="188" t="s">
        <v>358</v>
      </c>
      <c r="G62" s="425"/>
      <c r="H62" s="207" t="s">
        <v>484</v>
      </c>
      <c r="I62" s="426"/>
      <c r="J62" s="207" t="s">
        <v>353</v>
      </c>
      <c r="K62" s="426"/>
      <c r="L62" s="211"/>
      <c r="M62" s="212"/>
      <c r="N62" s="409" t="s">
        <v>455</v>
      </c>
      <c r="O62" s="454"/>
      <c r="P62" s="202">
        <v>3</v>
      </c>
      <c r="Q62" s="203"/>
      <c r="R62" s="204">
        <v>2</v>
      </c>
      <c r="S62" s="204"/>
      <c r="T62" s="204"/>
      <c r="U62" s="204"/>
      <c r="V62" s="205">
        <f t="shared" ref="V62" si="19">P62*3+R62</f>
        <v>11</v>
      </c>
      <c r="W62" s="205"/>
      <c r="X62" s="204">
        <v>3</v>
      </c>
      <c r="Y62" s="206"/>
    </row>
    <row r="63" spans="2:34" x14ac:dyDescent="0.2">
      <c r="B63" s="423"/>
      <c r="C63" s="392"/>
      <c r="D63" s="169" t="s">
        <v>314</v>
      </c>
      <c r="E63" s="427"/>
      <c r="F63" s="169" t="s">
        <v>312</v>
      </c>
      <c r="G63" s="427"/>
      <c r="H63" s="171" t="s">
        <v>312</v>
      </c>
      <c r="I63" s="428"/>
      <c r="J63" s="171" t="s">
        <v>314</v>
      </c>
      <c r="K63" s="428"/>
      <c r="L63" s="213"/>
      <c r="M63" s="214"/>
      <c r="N63" s="171" t="s">
        <v>433</v>
      </c>
      <c r="O63" s="257"/>
      <c r="P63" s="202"/>
      <c r="Q63" s="203"/>
      <c r="R63" s="204"/>
      <c r="S63" s="204"/>
      <c r="T63" s="204"/>
      <c r="U63" s="204"/>
      <c r="V63" s="205"/>
      <c r="W63" s="205"/>
      <c r="X63" s="204"/>
      <c r="Y63" s="206"/>
      <c r="AH63" s="4"/>
    </row>
    <row r="64" spans="2:34" x14ac:dyDescent="0.2">
      <c r="B64" s="393" t="s">
        <v>10</v>
      </c>
      <c r="C64" s="394"/>
      <c r="D64" s="235" t="s">
        <v>540</v>
      </c>
      <c r="E64" s="236"/>
      <c r="F64" s="235" t="s">
        <v>544</v>
      </c>
      <c r="G64" s="236"/>
      <c r="H64" s="275" t="s">
        <v>489</v>
      </c>
      <c r="I64" s="276"/>
      <c r="J64" s="207" t="s">
        <v>449</v>
      </c>
      <c r="K64" s="426"/>
      <c r="L64" s="207" t="s">
        <v>454</v>
      </c>
      <c r="M64" s="426"/>
      <c r="N64" s="253"/>
      <c r="O64" s="254"/>
      <c r="P64" s="198">
        <v>1</v>
      </c>
      <c r="Q64" s="199"/>
      <c r="R64" s="194">
        <v>4</v>
      </c>
      <c r="S64" s="194"/>
      <c r="T64" s="194"/>
      <c r="U64" s="194"/>
      <c r="V64" s="205">
        <f t="shared" ref="V64" si="20">P64*3+R64</f>
        <v>7</v>
      </c>
      <c r="W64" s="205"/>
      <c r="X64" s="294">
        <v>5</v>
      </c>
      <c r="Y64" s="195"/>
    </row>
    <row r="65" spans="2:28" ht="13.5" thickBot="1" x14ac:dyDescent="0.25">
      <c r="B65" s="406"/>
      <c r="C65" s="407"/>
      <c r="D65" s="246" t="s">
        <v>312</v>
      </c>
      <c r="E65" s="247"/>
      <c r="F65" s="246" t="s">
        <v>312</v>
      </c>
      <c r="G65" s="247"/>
      <c r="H65" s="248" t="s">
        <v>312</v>
      </c>
      <c r="I65" s="226"/>
      <c r="J65" s="217" t="s">
        <v>314</v>
      </c>
      <c r="K65" s="429"/>
      <c r="L65" s="217" t="s">
        <v>312</v>
      </c>
      <c r="M65" s="429"/>
      <c r="N65" s="255"/>
      <c r="O65" s="256"/>
      <c r="P65" s="225"/>
      <c r="Q65" s="218"/>
      <c r="R65" s="226"/>
      <c r="S65" s="226"/>
      <c r="T65" s="226"/>
      <c r="U65" s="226"/>
      <c r="V65" s="227"/>
      <c r="W65" s="227"/>
      <c r="X65" s="226"/>
      <c r="Y65" s="228"/>
    </row>
    <row r="66" spans="2:28" x14ac:dyDescent="0.2">
      <c r="B66" s="12"/>
      <c r="C66" s="12"/>
      <c r="D66" s="42"/>
      <c r="E66" s="2"/>
      <c r="F66" s="42"/>
      <c r="G66" s="2"/>
      <c r="H66" s="42"/>
      <c r="I66" s="2"/>
      <c r="J66" s="43"/>
      <c r="K66" s="3"/>
      <c r="L66" s="4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8" spans="2:28" ht="13.5" thickBot="1" x14ac:dyDescent="0.25">
      <c r="B68" s="445" t="s">
        <v>44</v>
      </c>
      <c r="C68" s="404"/>
      <c r="D68" s="404"/>
      <c r="E68" s="404"/>
      <c r="F68" s="11"/>
      <c r="G68" s="11"/>
      <c r="H68" s="11"/>
      <c r="I68" s="11"/>
      <c r="J68" s="11"/>
      <c r="K68" s="11"/>
      <c r="L68" s="11"/>
      <c r="M68" s="11"/>
    </row>
    <row r="69" spans="2:28" x14ac:dyDescent="0.2">
      <c r="B69" s="446"/>
      <c r="C69" s="447"/>
      <c r="D69" s="389" t="str">
        <f>B71</f>
        <v>INFINITIY</v>
      </c>
      <c r="E69" s="390"/>
      <c r="F69" s="389" t="str">
        <f>B73</f>
        <v>バブルズ</v>
      </c>
      <c r="G69" s="390"/>
      <c r="H69" s="389" t="str">
        <f>B75</f>
        <v>碧南</v>
      </c>
      <c r="I69" s="390"/>
      <c r="J69" s="450" t="str">
        <f>B77</f>
        <v>知立</v>
      </c>
      <c r="K69" s="451"/>
      <c r="L69" s="329" t="s">
        <v>3</v>
      </c>
      <c r="M69" s="197"/>
      <c r="N69" s="200" t="s">
        <v>4</v>
      </c>
      <c r="O69" s="200"/>
      <c r="P69" s="200" t="s">
        <v>5</v>
      </c>
      <c r="Q69" s="200"/>
      <c r="R69" s="200" t="s">
        <v>6</v>
      </c>
      <c r="S69" s="200"/>
      <c r="T69" s="192" t="s">
        <v>59</v>
      </c>
      <c r="U69" s="193"/>
    </row>
    <row r="70" spans="2:28" x14ac:dyDescent="0.2">
      <c r="B70" s="448"/>
      <c r="C70" s="449"/>
      <c r="D70" s="391"/>
      <c r="E70" s="392"/>
      <c r="F70" s="391"/>
      <c r="G70" s="392"/>
      <c r="H70" s="391"/>
      <c r="I70" s="392"/>
      <c r="J70" s="452"/>
      <c r="K70" s="453"/>
      <c r="L70" s="330"/>
      <c r="M70" s="172"/>
      <c r="N70" s="194"/>
      <c r="O70" s="194"/>
      <c r="P70" s="194"/>
      <c r="Q70" s="194"/>
      <c r="R70" s="194"/>
      <c r="S70" s="194"/>
      <c r="T70" s="194"/>
      <c r="U70" s="195"/>
    </row>
    <row r="71" spans="2:28" x14ac:dyDescent="0.2">
      <c r="B71" s="393" t="s">
        <v>594</v>
      </c>
      <c r="C71" s="394"/>
      <c r="D71" s="309"/>
      <c r="E71" s="310"/>
      <c r="F71" s="286" t="s">
        <v>332</v>
      </c>
      <c r="G71" s="287"/>
      <c r="H71" s="435" t="s">
        <v>591</v>
      </c>
      <c r="I71" s="435"/>
      <c r="J71" s="436" t="s">
        <v>584</v>
      </c>
      <c r="K71" s="436"/>
      <c r="L71" s="202">
        <v>2</v>
      </c>
      <c r="M71" s="203"/>
      <c r="N71" s="204">
        <v>1</v>
      </c>
      <c r="O71" s="204"/>
      <c r="P71" s="204"/>
      <c r="Q71" s="204"/>
      <c r="R71" s="205">
        <f>L71*3+N71</f>
        <v>7</v>
      </c>
      <c r="S71" s="205"/>
      <c r="T71" s="204">
        <v>3</v>
      </c>
      <c r="U71" s="206"/>
      <c r="W71" s="4" t="s">
        <v>215</v>
      </c>
      <c r="Y71" s="4" t="s">
        <v>43</v>
      </c>
      <c r="AA71" s="4" t="s">
        <v>590</v>
      </c>
    </row>
    <row r="72" spans="2:28" x14ac:dyDescent="0.2">
      <c r="B72" s="395"/>
      <c r="C72" s="396"/>
      <c r="D72" s="311"/>
      <c r="E72" s="312"/>
      <c r="F72" s="430" t="s">
        <v>314</v>
      </c>
      <c r="G72" s="431"/>
      <c r="H72" s="239" t="s">
        <v>312</v>
      </c>
      <c r="I72" s="240"/>
      <c r="J72" s="241" t="s">
        <v>314</v>
      </c>
      <c r="K72" s="194"/>
      <c r="L72" s="202"/>
      <c r="M72" s="203"/>
      <c r="N72" s="204"/>
      <c r="O72" s="204"/>
      <c r="P72" s="204"/>
      <c r="Q72" s="204"/>
      <c r="R72" s="205"/>
      <c r="S72" s="205"/>
      <c r="T72" s="204"/>
      <c r="U72" s="206"/>
      <c r="W72" s="4" t="s">
        <v>561</v>
      </c>
      <c r="X72" s="4" t="s">
        <v>562</v>
      </c>
      <c r="Y72" s="4" t="s">
        <v>561</v>
      </c>
      <c r="Z72" s="4" t="s">
        <v>562</v>
      </c>
      <c r="AA72" s="4" t="s">
        <v>561</v>
      </c>
      <c r="AB72" s="4" t="s">
        <v>562</v>
      </c>
    </row>
    <row r="73" spans="2:28" x14ac:dyDescent="0.2">
      <c r="B73" s="393" t="s">
        <v>582</v>
      </c>
      <c r="C73" s="394"/>
      <c r="D73" s="432" t="s">
        <v>331</v>
      </c>
      <c r="E73" s="433"/>
      <c r="F73" s="317"/>
      <c r="G73" s="455"/>
      <c r="H73" s="435" t="s">
        <v>586</v>
      </c>
      <c r="I73" s="435"/>
      <c r="J73" s="459" t="s">
        <v>485</v>
      </c>
      <c r="K73" s="460"/>
      <c r="L73" s="202">
        <v>2</v>
      </c>
      <c r="M73" s="203"/>
      <c r="N73" s="204">
        <v>1</v>
      </c>
      <c r="O73" s="204"/>
      <c r="P73" s="204"/>
      <c r="Q73" s="204"/>
      <c r="R73" s="205">
        <f t="shared" ref="R73" si="21">L73*3+N73</f>
        <v>7</v>
      </c>
      <c r="S73" s="205"/>
      <c r="T73" s="204">
        <v>2</v>
      </c>
      <c r="U73" s="206"/>
      <c r="W73" s="4">
        <v>45</v>
      </c>
      <c r="X73">
        <v>32</v>
      </c>
      <c r="Y73">
        <v>32</v>
      </c>
      <c r="Z73">
        <v>45</v>
      </c>
      <c r="AA73">
        <v>42</v>
      </c>
      <c r="AB73">
        <v>11</v>
      </c>
    </row>
    <row r="74" spans="2:28" x14ac:dyDescent="0.2">
      <c r="B74" s="395"/>
      <c r="C74" s="396"/>
      <c r="D74" s="336" t="s">
        <v>312</v>
      </c>
      <c r="E74" s="337"/>
      <c r="F74" s="456"/>
      <c r="G74" s="312"/>
      <c r="H74" s="239" t="s">
        <v>314</v>
      </c>
      <c r="I74" s="240"/>
      <c r="J74" s="333" t="s">
        <v>314</v>
      </c>
      <c r="K74" s="334"/>
      <c r="L74" s="202"/>
      <c r="M74" s="203"/>
      <c r="N74" s="204"/>
      <c r="O74" s="204"/>
      <c r="P74" s="204"/>
      <c r="Q74" s="204"/>
      <c r="R74" s="205"/>
      <c r="S74" s="205"/>
      <c r="T74" s="204"/>
      <c r="U74" s="206"/>
      <c r="W74" s="160">
        <v>11</v>
      </c>
      <c r="X74" s="160">
        <v>42</v>
      </c>
      <c r="Y74" s="160">
        <v>36</v>
      </c>
      <c r="Z74" s="160">
        <v>27</v>
      </c>
      <c r="AA74" s="160">
        <v>27</v>
      </c>
      <c r="AB74" s="160">
        <v>36</v>
      </c>
    </row>
    <row r="75" spans="2:28" x14ac:dyDescent="0.2">
      <c r="B75" s="393" t="s">
        <v>156</v>
      </c>
      <c r="C75" s="394"/>
      <c r="D75" s="457" t="s">
        <v>592</v>
      </c>
      <c r="E75" s="458"/>
      <c r="F75" s="340" t="s">
        <v>587</v>
      </c>
      <c r="G75" s="341"/>
      <c r="H75" s="309"/>
      <c r="I75" s="310"/>
      <c r="J75" s="434" t="s">
        <v>541</v>
      </c>
      <c r="K75" s="434"/>
      <c r="L75" s="202">
        <v>2</v>
      </c>
      <c r="M75" s="203"/>
      <c r="N75" s="204">
        <v>1</v>
      </c>
      <c r="O75" s="204"/>
      <c r="P75" s="204"/>
      <c r="Q75" s="204"/>
      <c r="R75" s="205">
        <f t="shared" ref="R75" si="22">L75*3+N75</f>
        <v>7</v>
      </c>
      <c r="S75" s="205"/>
      <c r="T75" s="204">
        <v>1</v>
      </c>
      <c r="U75" s="206"/>
      <c r="W75">
        <f>SUM(W73:W74)</f>
        <v>56</v>
      </c>
      <c r="X75">
        <f t="shared" ref="X75:AB75" si="23">SUM(X73:X74)</f>
        <v>74</v>
      </c>
      <c r="Y75">
        <f t="shared" si="23"/>
        <v>68</v>
      </c>
      <c r="Z75">
        <f t="shared" si="23"/>
        <v>72</v>
      </c>
      <c r="AA75">
        <f t="shared" si="23"/>
        <v>69</v>
      </c>
      <c r="AB75">
        <f t="shared" si="23"/>
        <v>47</v>
      </c>
    </row>
    <row r="76" spans="2:28" x14ac:dyDescent="0.2">
      <c r="B76" s="423"/>
      <c r="C76" s="441"/>
      <c r="D76" s="320" t="s">
        <v>314</v>
      </c>
      <c r="E76" s="321"/>
      <c r="F76" s="320" t="s">
        <v>312</v>
      </c>
      <c r="G76" s="321"/>
      <c r="H76" s="311"/>
      <c r="I76" s="312"/>
      <c r="J76" s="344" t="s">
        <v>314</v>
      </c>
      <c r="K76" s="345"/>
      <c r="L76" s="202"/>
      <c r="M76" s="203"/>
      <c r="N76" s="204"/>
      <c r="O76" s="204"/>
      <c r="P76" s="204"/>
      <c r="Q76" s="204"/>
      <c r="R76" s="205"/>
      <c r="S76" s="205"/>
      <c r="T76" s="204"/>
      <c r="U76" s="206"/>
      <c r="X76">
        <f>W75-X75</f>
        <v>-18</v>
      </c>
      <c r="Z76">
        <f>Y75-Z75</f>
        <v>-4</v>
      </c>
      <c r="AB76">
        <f>AA75-AB75</f>
        <v>22</v>
      </c>
    </row>
    <row r="77" spans="2:28" x14ac:dyDescent="0.2">
      <c r="B77" s="395" t="s">
        <v>14</v>
      </c>
      <c r="C77" s="396"/>
      <c r="D77" s="350" t="s">
        <v>585</v>
      </c>
      <c r="E77" s="351"/>
      <c r="F77" s="350" t="s">
        <v>484</v>
      </c>
      <c r="G77" s="351"/>
      <c r="H77" s="286" t="s">
        <v>542</v>
      </c>
      <c r="I77" s="287"/>
      <c r="J77" s="242"/>
      <c r="K77" s="354"/>
      <c r="L77" s="198"/>
      <c r="M77" s="199"/>
      <c r="N77" s="194">
        <v>3</v>
      </c>
      <c r="O77" s="194"/>
      <c r="P77" s="194"/>
      <c r="Q77" s="194"/>
      <c r="R77" s="272">
        <f t="shared" ref="R77" si="24">L77*3+N77</f>
        <v>3</v>
      </c>
      <c r="S77" s="272"/>
      <c r="T77" s="204">
        <v>4</v>
      </c>
      <c r="U77" s="206"/>
    </row>
    <row r="78" spans="2:28" ht="13.5" thickBot="1" x14ac:dyDescent="0.25">
      <c r="B78" s="406"/>
      <c r="C78" s="407"/>
      <c r="D78" s="352" t="s">
        <v>312</v>
      </c>
      <c r="E78" s="353"/>
      <c r="F78" s="352" t="s">
        <v>312</v>
      </c>
      <c r="G78" s="353"/>
      <c r="H78" s="297" t="s">
        <v>312</v>
      </c>
      <c r="I78" s="296"/>
      <c r="J78" s="355"/>
      <c r="K78" s="356"/>
      <c r="L78" s="225"/>
      <c r="M78" s="218"/>
      <c r="N78" s="226"/>
      <c r="O78" s="226"/>
      <c r="P78" s="226"/>
      <c r="Q78" s="226"/>
      <c r="R78" s="227"/>
      <c r="S78" s="227"/>
      <c r="T78" s="346"/>
      <c r="U78" s="347"/>
    </row>
    <row r="79" spans="2:28" x14ac:dyDescent="0.2">
      <c r="B79" s="4"/>
      <c r="C79" s="56" t="s">
        <v>583</v>
      </c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R79" s="3"/>
      <c r="S79" s="3"/>
      <c r="T79" s="3"/>
      <c r="U79" s="3"/>
    </row>
    <row r="80" spans="2:28" x14ac:dyDescent="0.2">
      <c r="B80" s="12"/>
      <c r="C80" s="12"/>
      <c r="D80" s="2"/>
      <c r="E80" s="2"/>
      <c r="F80" s="2"/>
      <c r="G80" s="2"/>
      <c r="H80" s="2"/>
      <c r="I80" s="2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 spans="2:36" x14ac:dyDescent="0.2">
      <c r="B81" s="4" t="s">
        <v>60</v>
      </c>
      <c r="C81" s="4"/>
    </row>
    <row r="82" spans="2:36" x14ac:dyDescent="0.2">
      <c r="B82" s="4" t="s">
        <v>66</v>
      </c>
      <c r="C82" s="4"/>
    </row>
    <row r="83" spans="2:36" x14ac:dyDescent="0.2">
      <c r="B83" s="4" t="s">
        <v>65</v>
      </c>
      <c r="C83" s="4"/>
    </row>
    <row r="84" spans="2:36" x14ac:dyDescent="0.2">
      <c r="B84" s="4" t="s">
        <v>61</v>
      </c>
      <c r="C84" s="4"/>
    </row>
    <row r="85" spans="2:36" x14ac:dyDescent="0.2">
      <c r="B85" s="4" t="s">
        <v>62</v>
      </c>
      <c r="C85" s="4"/>
    </row>
    <row r="86" spans="2:36" x14ac:dyDescent="0.2">
      <c r="B86" s="4" t="s">
        <v>63</v>
      </c>
      <c r="C86" s="4"/>
    </row>
    <row r="87" spans="2:36" x14ac:dyDescent="0.2">
      <c r="B87" s="4" t="s">
        <v>64</v>
      </c>
      <c r="C87" s="4"/>
    </row>
    <row r="88" spans="2:36" x14ac:dyDescent="0.2">
      <c r="B88" s="396"/>
      <c r="C88" s="396"/>
      <c r="D88" s="261"/>
      <c r="E88" s="261"/>
      <c r="F88" s="439"/>
      <c r="G88" s="440"/>
      <c r="H88" s="439"/>
      <c r="I88" s="440"/>
      <c r="J88" s="328"/>
      <c r="K88" s="328"/>
      <c r="L88" s="437"/>
      <c r="M88" s="437"/>
      <c r="N88" s="437"/>
      <c r="O88" s="437"/>
      <c r="P88" s="199"/>
      <c r="Q88" s="438"/>
      <c r="R88" s="199"/>
      <c r="S88" s="438"/>
      <c r="T88" s="199"/>
      <c r="U88" s="438"/>
    </row>
    <row r="89" spans="2:36" s="7" customFormat="1" x14ac:dyDescent="0.2">
      <c r="B89" s="5" t="s">
        <v>171</v>
      </c>
      <c r="C89" s="5"/>
      <c r="D89" s="5"/>
      <c r="E89" s="5"/>
      <c r="F89" s="6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</row>
    <row r="90" spans="2:36" s="7" customFormat="1" ht="14" x14ac:dyDescent="0.2">
      <c r="B90" s="357"/>
      <c r="C90" s="358"/>
      <c r="D90" s="358"/>
      <c r="E90" s="358"/>
      <c r="F90" s="8" t="s">
        <v>20</v>
      </c>
      <c r="G90" s="9"/>
      <c r="H90" s="359" t="s">
        <v>21</v>
      </c>
      <c r="I90" s="360"/>
      <c r="J90" s="360"/>
      <c r="K90" s="360"/>
      <c r="L90" s="361"/>
      <c r="M90" s="359"/>
      <c r="N90" s="360"/>
      <c r="O90" s="360"/>
      <c r="P90" s="360"/>
      <c r="Q90" s="361"/>
      <c r="R90" s="359" t="s">
        <v>21</v>
      </c>
      <c r="S90" s="360"/>
      <c r="T90" s="360"/>
      <c r="U90" s="360"/>
      <c r="V90" s="361"/>
    </row>
    <row r="91" spans="2:36" s="7" customFormat="1" ht="14" x14ac:dyDescent="0.2">
      <c r="B91" s="362" t="s">
        <v>170</v>
      </c>
      <c r="C91" s="360"/>
      <c r="D91" s="360"/>
      <c r="E91" s="361"/>
      <c r="F91" s="461">
        <v>65</v>
      </c>
      <c r="G91" s="462"/>
      <c r="H91" s="463" t="s">
        <v>29</v>
      </c>
      <c r="I91" s="464"/>
      <c r="J91" s="464"/>
      <c r="K91" s="464"/>
      <c r="L91" s="462"/>
      <c r="M91" s="359">
        <v>41</v>
      </c>
      <c r="N91" s="361"/>
      <c r="O91" s="10" t="s">
        <v>0</v>
      </c>
      <c r="P91" s="580">
        <v>24</v>
      </c>
      <c r="Q91" s="581"/>
      <c r="R91" s="463" t="s">
        <v>594</v>
      </c>
      <c r="S91" s="464"/>
      <c r="T91" s="464"/>
      <c r="U91" s="464"/>
      <c r="V91" s="462"/>
    </row>
    <row r="92" spans="2:36" s="7" customFormat="1" ht="14" x14ac:dyDescent="0.2">
      <c r="B92" s="362" t="s">
        <v>158</v>
      </c>
      <c r="C92" s="360"/>
      <c r="D92" s="360"/>
      <c r="E92" s="361"/>
      <c r="F92" s="461">
        <v>66</v>
      </c>
      <c r="G92" s="462"/>
      <c r="H92" s="463" t="s">
        <v>7</v>
      </c>
      <c r="I92" s="464"/>
      <c r="J92" s="464"/>
      <c r="K92" s="464"/>
      <c r="L92" s="462"/>
      <c r="M92" s="359">
        <v>46</v>
      </c>
      <c r="N92" s="361"/>
      <c r="O92" s="10" t="s">
        <v>0</v>
      </c>
      <c r="P92" s="580">
        <v>15</v>
      </c>
      <c r="Q92" s="581"/>
      <c r="R92" s="463" t="s">
        <v>156</v>
      </c>
      <c r="S92" s="464"/>
      <c r="T92" s="464"/>
      <c r="U92" s="464"/>
      <c r="V92" s="462"/>
    </row>
    <row r="93" spans="2:36" s="7" customFormat="1" ht="14" x14ac:dyDescent="0.2">
      <c r="B93" s="362" t="s">
        <v>159</v>
      </c>
      <c r="C93" s="360"/>
      <c r="D93" s="360"/>
      <c r="E93" s="361"/>
      <c r="F93" s="461">
        <v>67</v>
      </c>
      <c r="G93" s="462"/>
      <c r="H93" s="463" t="s">
        <v>32</v>
      </c>
      <c r="I93" s="464"/>
      <c r="J93" s="464"/>
      <c r="K93" s="464"/>
      <c r="L93" s="462"/>
      <c r="M93" s="359">
        <v>36</v>
      </c>
      <c r="N93" s="361"/>
      <c r="O93" s="10" t="s">
        <v>0</v>
      </c>
      <c r="P93" s="580">
        <v>27</v>
      </c>
      <c r="Q93" s="581"/>
      <c r="R93" s="463" t="s">
        <v>582</v>
      </c>
      <c r="S93" s="464"/>
      <c r="T93" s="464"/>
      <c r="U93" s="464"/>
      <c r="V93" s="462"/>
    </row>
    <row r="94" spans="2:36" s="7" customFormat="1" ht="14" x14ac:dyDescent="0.2">
      <c r="B94" s="362" t="s">
        <v>160</v>
      </c>
      <c r="C94" s="360"/>
      <c r="D94" s="360"/>
      <c r="E94" s="361"/>
      <c r="F94" s="461">
        <v>68</v>
      </c>
      <c r="G94" s="462"/>
      <c r="H94" s="463" t="s">
        <v>8</v>
      </c>
      <c r="I94" s="464"/>
      <c r="J94" s="464"/>
      <c r="K94" s="464"/>
      <c r="L94" s="462"/>
      <c r="M94" s="359">
        <v>6</v>
      </c>
      <c r="N94" s="361"/>
      <c r="O94" s="10" t="s">
        <v>0</v>
      </c>
      <c r="P94" s="580">
        <v>44</v>
      </c>
      <c r="Q94" s="581"/>
      <c r="R94" s="463" t="s">
        <v>7</v>
      </c>
      <c r="S94" s="465"/>
      <c r="T94" s="465"/>
      <c r="U94" s="465"/>
      <c r="V94" s="466"/>
    </row>
    <row r="95" spans="2:36" s="7" customFormat="1" ht="14" x14ac:dyDescent="0.2">
      <c r="B95" s="362" t="s">
        <v>161</v>
      </c>
      <c r="C95" s="360"/>
      <c r="D95" s="360"/>
      <c r="E95" s="361"/>
      <c r="F95" s="461">
        <v>69</v>
      </c>
      <c r="G95" s="462"/>
      <c r="H95" s="463" t="s">
        <v>154</v>
      </c>
      <c r="I95" s="464"/>
      <c r="J95" s="464"/>
      <c r="K95" s="464"/>
      <c r="L95" s="462"/>
      <c r="M95" s="359">
        <v>14</v>
      </c>
      <c r="N95" s="361"/>
      <c r="O95" s="10" t="s">
        <v>0</v>
      </c>
      <c r="P95" s="580">
        <v>59</v>
      </c>
      <c r="Q95" s="581"/>
      <c r="R95" s="463" t="s">
        <v>32</v>
      </c>
      <c r="S95" s="465"/>
      <c r="T95" s="465"/>
      <c r="U95" s="465"/>
      <c r="V95" s="466"/>
    </row>
    <row r="96" spans="2:36" s="7" customFormat="1" x14ac:dyDescent="0.2"/>
    <row r="97" spans="2:25" s="7" customFormat="1" x14ac:dyDescent="0.2"/>
    <row r="98" spans="2:25" s="7" customFormat="1" x14ac:dyDescent="0.2">
      <c r="B98" s="7" t="s">
        <v>162</v>
      </c>
    </row>
    <row r="99" spans="2:25" s="7" customFormat="1" x14ac:dyDescent="0.2">
      <c r="B99" s="7" t="s">
        <v>164</v>
      </c>
    </row>
    <row r="100" spans="2:25" s="7" customFormat="1" x14ac:dyDescent="0.2">
      <c r="B100" s="7" t="s">
        <v>165</v>
      </c>
    </row>
    <row r="101" spans="2:25" s="7" customFormat="1" x14ac:dyDescent="0.2">
      <c r="B101" s="7" t="s">
        <v>167</v>
      </c>
    </row>
    <row r="102" spans="2:25" s="7" customFormat="1" x14ac:dyDescent="0.2">
      <c r="B102" s="7" t="s">
        <v>166</v>
      </c>
    </row>
    <row r="103" spans="2:25" s="7" customFormat="1" x14ac:dyDescent="0.2">
      <c r="B103" s="7" t="s">
        <v>169</v>
      </c>
    </row>
    <row r="104" spans="2:25" s="7" customFormat="1" x14ac:dyDescent="0.2">
      <c r="B104" s="7" t="s">
        <v>168</v>
      </c>
    </row>
    <row r="105" spans="2:25" s="7" customFormat="1" x14ac:dyDescent="0.2"/>
    <row r="106" spans="2:25" s="7" customFormat="1" x14ac:dyDescent="0.2"/>
    <row r="107" spans="2:25" s="7" customFormat="1" ht="13.5" thickBot="1" x14ac:dyDescent="0.25">
      <c r="I107" s="5">
        <v>6</v>
      </c>
      <c r="J107" s="587"/>
      <c r="K107" s="585"/>
      <c r="L107" s="589"/>
      <c r="M107" s="589">
        <v>44</v>
      </c>
      <c r="S107" s="5">
        <v>14</v>
      </c>
      <c r="T107" s="587"/>
      <c r="U107" s="585"/>
      <c r="V107" s="589"/>
      <c r="W107" s="589">
        <v>59</v>
      </c>
    </row>
    <row r="108" spans="2:25" s="7" customFormat="1" x14ac:dyDescent="0.2">
      <c r="I108" s="78"/>
      <c r="J108" s="79"/>
      <c r="K108" s="592">
        <v>68</v>
      </c>
      <c r="L108" s="582"/>
      <c r="M108" s="586"/>
      <c r="S108" s="78"/>
      <c r="T108" s="79"/>
      <c r="U108" s="592">
        <v>69</v>
      </c>
      <c r="V108" s="582"/>
      <c r="W108" s="586"/>
    </row>
    <row r="109" spans="2:25" s="7" customFormat="1" x14ac:dyDescent="0.2">
      <c r="C109" s="582"/>
      <c r="D109" s="586"/>
      <c r="I109" s="81"/>
      <c r="K109" s="437"/>
      <c r="L109" s="582"/>
      <c r="M109" s="586"/>
      <c r="S109" s="81"/>
      <c r="U109" s="437"/>
      <c r="V109" s="582"/>
      <c r="W109" s="586"/>
    </row>
    <row r="110" spans="2:25" s="7" customFormat="1" ht="13.5" thickBot="1" x14ac:dyDescent="0.25">
      <c r="C110" s="591">
        <v>41</v>
      </c>
      <c r="D110" s="590"/>
      <c r="E110" s="7">
        <v>24</v>
      </c>
      <c r="I110" s="81"/>
      <c r="L110" s="591">
        <v>46</v>
      </c>
      <c r="M110" s="590"/>
      <c r="O110" s="7">
        <v>15</v>
      </c>
      <c r="S110" s="81"/>
      <c r="V110" s="591">
        <v>36</v>
      </c>
      <c r="W110" s="590"/>
      <c r="Y110" s="7">
        <v>27</v>
      </c>
    </row>
    <row r="111" spans="2:25" s="7" customFormat="1" x14ac:dyDescent="0.2">
      <c r="B111" s="586"/>
      <c r="C111" s="582"/>
      <c r="D111" s="592">
        <v>65</v>
      </c>
      <c r="E111" s="80"/>
      <c r="I111" s="81"/>
      <c r="K111" s="586"/>
      <c r="L111" s="582"/>
      <c r="M111" s="592">
        <v>66</v>
      </c>
      <c r="N111" s="467"/>
      <c r="O111" s="80"/>
      <c r="S111" s="81"/>
      <c r="U111" s="586"/>
      <c r="V111" s="582"/>
      <c r="W111" s="592">
        <v>67</v>
      </c>
      <c r="X111" s="467"/>
      <c r="Y111" s="80"/>
    </row>
    <row r="112" spans="2:25" s="7" customFormat="1" x14ac:dyDescent="0.2">
      <c r="B112" s="586"/>
      <c r="C112" s="582"/>
      <c r="D112" s="437"/>
      <c r="E112" s="82"/>
      <c r="I112" s="81"/>
      <c r="K112" s="586"/>
      <c r="L112" s="582"/>
      <c r="M112" s="437"/>
      <c r="N112" s="437"/>
      <c r="O112" s="82"/>
      <c r="S112" s="81"/>
      <c r="U112" s="586"/>
      <c r="V112" s="582"/>
      <c r="W112" s="437"/>
      <c r="X112" s="437"/>
      <c r="Y112" s="82"/>
    </row>
    <row r="113" spans="2:35" s="7" customFormat="1" x14ac:dyDescent="0.2">
      <c r="B113" s="587"/>
      <c r="C113" s="582"/>
      <c r="E113" s="82"/>
      <c r="I113" s="81"/>
      <c r="K113" s="587"/>
      <c r="L113" s="582"/>
      <c r="O113" s="82"/>
      <c r="S113" s="81"/>
      <c r="U113" s="587"/>
      <c r="V113" s="582"/>
      <c r="Y113" s="82"/>
    </row>
    <row r="114" spans="2:35" s="7" customFormat="1" ht="13" customHeight="1" x14ac:dyDescent="0.2">
      <c r="B114" s="468" t="s">
        <v>235</v>
      </c>
      <c r="C114" s="469"/>
      <c r="D114" s="83"/>
      <c r="E114" s="468" t="s">
        <v>593</v>
      </c>
      <c r="F114" s="469"/>
      <c r="G114" s="83"/>
      <c r="H114" s="374" t="s">
        <v>224</v>
      </c>
      <c r="I114" s="375"/>
      <c r="J114" s="83"/>
      <c r="K114" s="374" t="s">
        <v>230</v>
      </c>
      <c r="L114" s="375"/>
      <c r="M114" s="77"/>
      <c r="N114" s="83"/>
      <c r="O114" s="374" t="s">
        <v>216</v>
      </c>
      <c r="P114" s="375"/>
      <c r="Q114" s="83"/>
      <c r="R114" s="374" t="s">
        <v>210</v>
      </c>
      <c r="S114" s="375"/>
      <c r="T114" s="83"/>
      <c r="U114" s="374" t="s">
        <v>221</v>
      </c>
      <c r="V114" s="375"/>
      <c r="W114" s="77"/>
      <c r="X114" s="83"/>
      <c r="Y114" s="374" t="s">
        <v>43</v>
      </c>
      <c r="Z114" s="375"/>
    </row>
    <row r="115" spans="2:35" s="7" customFormat="1" x14ac:dyDescent="0.2">
      <c r="B115" s="470"/>
      <c r="C115" s="471"/>
      <c r="D115" s="83"/>
      <c r="E115" s="470"/>
      <c r="F115" s="471"/>
      <c r="G115" s="83"/>
      <c r="H115" s="376"/>
      <c r="I115" s="377"/>
      <c r="J115" s="83"/>
      <c r="K115" s="376"/>
      <c r="L115" s="377"/>
      <c r="M115" s="77"/>
      <c r="N115" s="83"/>
      <c r="O115" s="376"/>
      <c r="P115" s="377"/>
      <c r="Q115" s="83"/>
      <c r="R115" s="376"/>
      <c r="S115" s="377"/>
      <c r="T115" s="83"/>
      <c r="U115" s="376"/>
      <c r="V115" s="377"/>
      <c r="W115" s="77"/>
      <c r="X115" s="83"/>
      <c r="Y115" s="376"/>
      <c r="Z115" s="377"/>
    </row>
    <row r="116" spans="2:35" s="7" customFormat="1" x14ac:dyDescent="0.2">
      <c r="B116" s="470"/>
      <c r="C116" s="471"/>
      <c r="D116" s="83"/>
      <c r="E116" s="470"/>
      <c r="F116" s="471"/>
      <c r="G116" s="83"/>
      <c r="H116" s="376"/>
      <c r="I116" s="377"/>
      <c r="J116" s="83"/>
      <c r="K116" s="376"/>
      <c r="L116" s="377"/>
      <c r="M116" s="77"/>
      <c r="N116" s="83"/>
      <c r="O116" s="376"/>
      <c r="P116" s="377"/>
      <c r="Q116" s="83"/>
      <c r="R116" s="376"/>
      <c r="S116" s="377"/>
      <c r="T116" s="83"/>
      <c r="U116" s="376"/>
      <c r="V116" s="377"/>
      <c r="W116" s="77"/>
      <c r="X116" s="83"/>
      <c r="Y116" s="376"/>
      <c r="Z116" s="377"/>
    </row>
    <row r="117" spans="2:35" s="7" customFormat="1" x14ac:dyDescent="0.2">
      <c r="B117" s="470"/>
      <c r="C117" s="471"/>
      <c r="D117" s="83"/>
      <c r="E117" s="470"/>
      <c r="F117" s="471"/>
      <c r="G117" s="83"/>
      <c r="H117" s="376"/>
      <c r="I117" s="377"/>
      <c r="J117" s="83"/>
      <c r="K117" s="376"/>
      <c r="L117" s="377"/>
      <c r="M117" s="77"/>
      <c r="N117" s="83"/>
      <c r="O117" s="376"/>
      <c r="P117" s="377"/>
      <c r="Q117" s="83"/>
      <c r="R117" s="376"/>
      <c r="S117" s="377"/>
      <c r="T117" s="83"/>
      <c r="U117" s="376"/>
      <c r="V117" s="377"/>
      <c r="W117" s="77"/>
      <c r="X117" s="83"/>
      <c r="Y117" s="376"/>
      <c r="Z117" s="377"/>
    </row>
    <row r="118" spans="2:35" s="7" customFormat="1" x14ac:dyDescent="0.2">
      <c r="B118" s="470"/>
      <c r="C118" s="471"/>
      <c r="D118" s="83"/>
      <c r="E118" s="470"/>
      <c r="F118" s="471"/>
      <c r="G118" s="83"/>
      <c r="H118" s="376"/>
      <c r="I118" s="377"/>
      <c r="J118" s="83"/>
      <c r="K118" s="376"/>
      <c r="L118" s="377"/>
      <c r="M118" s="77"/>
      <c r="N118" s="83"/>
      <c r="O118" s="376"/>
      <c r="P118" s="377"/>
      <c r="Q118" s="83"/>
      <c r="R118" s="376"/>
      <c r="S118" s="377"/>
      <c r="T118" s="83"/>
      <c r="U118" s="376"/>
      <c r="V118" s="377"/>
      <c r="W118" s="77"/>
      <c r="X118" s="83"/>
      <c r="Y118" s="376"/>
      <c r="Z118" s="377"/>
    </row>
    <row r="119" spans="2:35" s="7" customFormat="1" x14ac:dyDescent="0.2">
      <c r="B119" s="472"/>
      <c r="C119" s="473"/>
      <c r="D119" s="83"/>
      <c r="E119" s="472"/>
      <c r="F119" s="473"/>
      <c r="G119" s="83"/>
      <c r="H119" s="378"/>
      <c r="I119" s="379"/>
      <c r="J119" s="83"/>
      <c r="K119" s="378"/>
      <c r="L119" s="379"/>
      <c r="M119" s="77"/>
      <c r="N119" s="83"/>
      <c r="O119" s="378"/>
      <c r="P119" s="379"/>
      <c r="Q119" s="83"/>
      <c r="R119" s="378"/>
      <c r="S119" s="379"/>
      <c r="T119" s="83"/>
      <c r="U119" s="378"/>
      <c r="V119" s="379"/>
      <c r="W119" s="77"/>
      <c r="X119" s="83"/>
      <c r="Y119" s="378"/>
      <c r="Z119" s="379"/>
    </row>
    <row r="120" spans="2:35" x14ac:dyDescent="0.2">
      <c r="Y120" s="161"/>
      <c r="Z120" s="161"/>
      <c r="AA120" s="161"/>
      <c r="AB120" s="162"/>
      <c r="AC120" s="162"/>
      <c r="AD120" s="162"/>
      <c r="AE120" s="162"/>
      <c r="AF120" s="162"/>
      <c r="AG120" s="162"/>
      <c r="AH120" s="162"/>
      <c r="AI120" s="162"/>
    </row>
    <row r="121" spans="2:35" x14ac:dyDescent="0.2">
      <c r="Y121" s="161"/>
      <c r="Z121" s="161"/>
      <c r="AA121" s="161"/>
      <c r="AB121" s="162"/>
      <c r="AC121" s="162"/>
      <c r="AD121" s="162"/>
      <c r="AE121" s="162"/>
      <c r="AF121" s="162"/>
      <c r="AG121" s="162"/>
      <c r="AH121" s="162"/>
      <c r="AI121" s="162"/>
    </row>
  </sheetData>
  <mergeCells count="585">
    <mergeCell ref="K108:K109"/>
    <mergeCell ref="U108:U109"/>
    <mergeCell ref="D111:D112"/>
    <mergeCell ref="M111:N112"/>
    <mergeCell ref="W111:X112"/>
    <mergeCell ref="B114:C119"/>
    <mergeCell ref="E114:F119"/>
    <mergeCell ref="H114:I119"/>
    <mergeCell ref="K114:L119"/>
    <mergeCell ref="O114:P119"/>
    <mergeCell ref="R114:S119"/>
    <mergeCell ref="U114:V119"/>
    <mergeCell ref="B94:E94"/>
    <mergeCell ref="F94:G94"/>
    <mergeCell ref="H94:L94"/>
    <mergeCell ref="M94:N94"/>
    <mergeCell ref="P94:Q94"/>
    <mergeCell ref="R94:V94"/>
    <mergeCell ref="B95:E95"/>
    <mergeCell ref="F95:G95"/>
    <mergeCell ref="H95:L95"/>
    <mergeCell ref="M95:N95"/>
    <mergeCell ref="P95:Q95"/>
    <mergeCell ref="R95:V95"/>
    <mergeCell ref="B92:E92"/>
    <mergeCell ref="F92:G92"/>
    <mergeCell ref="H92:L92"/>
    <mergeCell ref="M92:N92"/>
    <mergeCell ref="P92:Q92"/>
    <mergeCell ref="R92:V92"/>
    <mergeCell ref="B93:E93"/>
    <mergeCell ref="F93:G93"/>
    <mergeCell ref="H93:L93"/>
    <mergeCell ref="M93:N93"/>
    <mergeCell ref="P93:Q93"/>
    <mergeCell ref="R93:V93"/>
    <mergeCell ref="B90:E90"/>
    <mergeCell ref="H90:L90"/>
    <mergeCell ref="M90:Q90"/>
    <mergeCell ref="R90:V90"/>
    <mergeCell ref="B91:E91"/>
    <mergeCell ref="F91:G91"/>
    <mergeCell ref="H91:L91"/>
    <mergeCell ref="M91:N91"/>
    <mergeCell ref="P91:Q91"/>
    <mergeCell ref="R91:V91"/>
    <mergeCell ref="B73:C74"/>
    <mergeCell ref="F73:G74"/>
    <mergeCell ref="L73:M74"/>
    <mergeCell ref="N73:O74"/>
    <mergeCell ref="P73:Q74"/>
    <mergeCell ref="R73:S74"/>
    <mergeCell ref="T73:U74"/>
    <mergeCell ref="B77:C78"/>
    <mergeCell ref="J77:K78"/>
    <mergeCell ref="L77:M78"/>
    <mergeCell ref="N77:O78"/>
    <mergeCell ref="P77:Q78"/>
    <mergeCell ref="R77:S78"/>
    <mergeCell ref="T77:U78"/>
    <mergeCell ref="D78:E78"/>
    <mergeCell ref="F78:G78"/>
    <mergeCell ref="B75:C76"/>
    <mergeCell ref="D75:E75"/>
    <mergeCell ref="J74:K74"/>
    <mergeCell ref="H73:I73"/>
    <mergeCell ref="J73:K73"/>
    <mergeCell ref="D77:E77"/>
    <mergeCell ref="F77:G77"/>
    <mergeCell ref="H75:I76"/>
    <mergeCell ref="P48:Q49"/>
    <mergeCell ref="R48:S49"/>
    <mergeCell ref="T48:U49"/>
    <mergeCell ref="V48:W49"/>
    <mergeCell ref="X48:Y49"/>
    <mergeCell ref="B68:E68"/>
    <mergeCell ref="B69:C70"/>
    <mergeCell ref="D69:E70"/>
    <mergeCell ref="F69:G70"/>
    <mergeCell ref="H69:I70"/>
    <mergeCell ref="J69:K70"/>
    <mergeCell ref="L69:M70"/>
    <mergeCell ref="N69:O70"/>
    <mergeCell ref="P69:Q70"/>
    <mergeCell ref="T69:U70"/>
    <mergeCell ref="N64:O65"/>
    <mergeCell ref="P64:Q65"/>
    <mergeCell ref="R64:S65"/>
    <mergeCell ref="T64:U65"/>
    <mergeCell ref="V64:W65"/>
    <mergeCell ref="R69:S70"/>
    <mergeCell ref="N62:O62"/>
    <mergeCell ref="P62:Q63"/>
    <mergeCell ref="R62:S63"/>
    <mergeCell ref="P40:Q41"/>
    <mergeCell ref="R40:S41"/>
    <mergeCell ref="T40:U41"/>
    <mergeCell ref="V40:W41"/>
    <mergeCell ref="X40:Y41"/>
    <mergeCell ref="P38:Q39"/>
    <mergeCell ref="R38:S39"/>
    <mergeCell ref="T38:U39"/>
    <mergeCell ref="V38:W39"/>
    <mergeCell ref="X38:Y39"/>
    <mergeCell ref="N36:O37"/>
    <mergeCell ref="N38:O38"/>
    <mergeCell ref="N39:O39"/>
    <mergeCell ref="N40:O40"/>
    <mergeCell ref="N41:O41"/>
    <mergeCell ref="N42:O42"/>
    <mergeCell ref="N43:O43"/>
    <mergeCell ref="N44:O44"/>
    <mergeCell ref="N45:O45"/>
    <mergeCell ref="AB37:AC37"/>
    <mergeCell ref="P46:Q47"/>
    <mergeCell ref="R46:S47"/>
    <mergeCell ref="T46:U47"/>
    <mergeCell ref="V46:W47"/>
    <mergeCell ref="X46:Y47"/>
    <mergeCell ref="B46:C47"/>
    <mergeCell ref="D46:E46"/>
    <mergeCell ref="F46:G46"/>
    <mergeCell ref="H46:I46"/>
    <mergeCell ref="J46:K46"/>
    <mergeCell ref="L46:M47"/>
    <mergeCell ref="D47:E47"/>
    <mergeCell ref="F47:G47"/>
    <mergeCell ref="P44:Q45"/>
    <mergeCell ref="R44:S45"/>
    <mergeCell ref="T44:U45"/>
    <mergeCell ref="V44:W45"/>
    <mergeCell ref="X44:Y45"/>
    <mergeCell ref="P42:Q43"/>
    <mergeCell ref="R42:S43"/>
    <mergeCell ref="T42:U43"/>
    <mergeCell ref="V42:W43"/>
    <mergeCell ref="X42:Y43"/>
    <mergeCell ref="N88:O88"/>
    <mergeCell ref="P88:Q88"/>
    <mergeCell ref="R88:S88"/>
    <mergeCell ref="T88:U88"/>
    <mergeCell ref="T75:U76"/>
    <mergeCell ref="B88:C88"/>
    <mergeCell ref="D88:E88"/>
    <mergeCell ref="F88:G88"/>
    <mergeCell ref="H88:I88"/>
    <mergeCell ref="J88:K88"/>
    <mergeCell ref="L88:M88"/>
    <mergeCell ref="H77:I77"/>
    <mergeCell ref="H78:I78"/>
    <mergeCell ref="T71:U72"/>
    <mergeCell ref="H72:I72"/>
    <mergeCell ref="J72:K72"/>
    <mergeCell ref="D71:E72"/>
    <mergeCell ref="L71:M72"/>
    <mergeCell ref="N71:O72"/>
    <mergeCell ref="H74:I74"/>
    <mergeCell ref="H71:I71"/>
    <mergeCell ref="J71:K71"/>
    <mergeCell ref="H65:I65"/>
    <mergeCell ref="J65:K65"/>
    <mergeCell ref="L65:M65"/>
    <mergeCell ref="P75:Q76"/>
    <mergeCell ref="R75:S76"/>
    <mergeCell ref="D76:E76"/>
    <mergeCell ref="F76:G76"/>
    <mergeCell ref="F75:G75"/>
    <mergeCell ref="P71:Q72"/>
    <mergeCell ref="R71:S72"/>
    <mergeCell ref="L75:M76"/>
    <mergeCell ref="N75:O76"/>
    <mergeCell ref="F71:G71"/>
    <mergeCell ref="F72:G72"/>
    <mergeCell ref="D73:E73"/>
    <mergeCell ref="D74:E74"/>
    <mergeCell ref="J75:K75"/>
    <mergeCell ref="J76:K76"/>
    <mergeCell ref="B71:C72"/>
    <mergeCell ref="T62:U63"/>
    <mergeCell ref="V62:W63"/>
    <mergeCell ref="X62:Y63"/>
    <mergeCell ref="N63:O63"/>
    <mergeCell ref="B62:C63"/>
    <mergeCell ref="D62:E62"/>
    <mergeCell ref="F62:G62"/>
    <mergeCell ref="H62:I62"/>
    <mergeCell ref="J62:K62"/>
    <mergeCell ref="L62:M63"/>
    <mergeCell ref="D63:E63"/>
    <mergeCell ref="F63:G63"/>
    <mergeCell ref="H63:I63"/>
    <mergeCell ref="J63:K63"/>
    <mergeCell ref="X64:Y65"/>
    <mergeCell ref="B64:C65"/>
    <mergeCell ref="D64:E64"/>
    <mergeCell ref="F64:G64"/>
    <mergeCell ref="H64:I64"/>
    <mergeCell ref="J64:K64"/>
    <mergeCell ref="L64:M64"/>
    <mergeCell ref="D65:E65"/>
    <mergeCell ref="F65:G65"/>
    <mergeCell ref="N60:O60"/>
    <mergeCell ref="P60:Q61"/>
    <mergeCell ref="R60:S61"/>
    <mergeCell ref="T60:U61"/>
    <mergeCell ref="V60:W61"/>
    <mergeCell ref="X60:Y61"/>
    <mergeCell ref="N61:O61"/>
    <mergeCell ref="B60:C61"/>
    <mergeCell ref="D60:E60"/>
    <mergeCell ref="F60:G60"/>
    <mergeCell ref="H60:I60"/>
    <mergeCell ref="J60:K61"/>
    <mergeCell ref="L60:M60"/>
    <mergeCell ref="D61:E61"/>
    <mergeCell ref="F61:G61"/>
    <mergeCell ref="H61:I61"/>
    <mergeCell ref="L61:M61"/>
    <mergeCell ref="N58:O58"/>
    <mergeCell ref="P58:Q59"/>
    <mergeCell ref="R58:S59"/>
    <mergeCell ref="T58:U59"/>
    <mergeCell ref="V58:W59"/>
    <mergeCell ref="X58:Y59"/>
    <mergeCell ref="N59:O59"/>
    <mergeCell ref="B58:C59"/>
    <mergeCell ref="D58:E58"/>
    <mergeCell ref="F58:G58"/>
    <mergeCell ref="H58:I59"/>
    <mergeCell ref="J58:K58"/>
    <mergeCell ref="L58:M58"/>
    <mergeCell ref="D59:E59"/>
    <mergeCell ref="F59:G59"/>
    <mergeCell ref="J59:K59"/>
    <mergeCell ref="L59:M59"/>
    <mergeCell ref="N56:O56"/>
    <mergeCell ref="P56:Q57"/>
    <mergeCell ref="R56:S57"/>
    <mergeCell ref="T56:U57"/>
    <mergeCell ref="V56:W57"/>
    <mergeCell ref="X56:Y57"/>
    <mergeCell ref="N57:O57"/>
    <mergeCell ref="B56:C57"/>
    <mergeCell ref="D56:E56"/>
    <mergeCell ref="F56:G57"/>
    <mergeCell ref="H56:I56"/>
    <mergeCell ref="J56:K56"/>
    <mergeCell ref="L56:M56"/>
    <mergeCell ref="D57:E57"/>
    <mergeCell ref="H57:I57"/>
    <mergeCell ref="J57:K57"/>
    <mergeCell ref="L57:M57"/>
    <mergeCell ref="B54:C55"/>
    <mergeCell ref="D54:E55"/>
    <mergeCell ref="F54:G54"/>
    <mergeCell ref="H54:I54"/>
    <mergeCell ref="J54:K54"/>
    <mergeCell ref="L54:M54"/>
    <mergeCell ref="F55:G55"/>
    <mergeCell ref="H55:I55"/>
    <mergeCell ref="J55:K55"/>
    <mergeCell ref="L55:M55"/>
    <mergeCell ref="N54:O54"/>
    <mergeCell ref="P54:Q55"/>
    <mergeCell ref="N52:O53"/>
    <mergeCell ref="P52:Q53"/>
    <mergeCell ref="R54:S55"/>
    <mergeCell ref="T54:U55"/>
    <mergeCell ref="V54:W55"/>
    <mergeCell ref="X54:Y55"/>
    <mergeCell ref="N55:O55"/>
    <mergeCell ref="R52:S53"/>
    <mergeCell ref="T52:U53"/>
    <mergeCell ref="V52:W53"/>
    <mergeCell ref="X52:Y53"/>
    <mergeCell ref="F44:G44"/>
    <mergeCell ref="H44:I44"/>
    <mergeCell ref="J44:K45"/>
    <mergeCell ref="L44:M44"/>
    <mergeCell ref="D45:E45"/>
    <mergeCell ref="F45:G45"/>
    <mergeCell ref="H45:I45"/>
    <mergeCell ref="L45:M45"/>
    <mergeCell ref="B51:E51"/>
    <mergeCell ref="J47:K47"/>
    <mergeCell ref="B48:C49"/>
    <mergeCell ref="D48:E48"/>
    <mergeCell ref="F48:G48"/>
    <mergeCell ref="H48:I48"/>
    <mergeCell ref="J48:K48"/>
    <mergeCell ref="D49:E49"/>
    <mergeCell ref="F49:G49"/>
    <mergeCell ref="H49:I49"/>
    <mergeCell ref="J49:K49"/>
    <mergeCell ref="L48:M48"/>
    <mergeCell ref="L49:M49"/>
    <mergeCell ref="B44:C45"/>
    <mergeCell ref="D44:E44"/>
    <mergeCell ref="B52:C53"/>
    <mergeCell ref="D52:E53"/>
    <mergeCell ref="F52:G53"/>
    <mergeCell ref="H52:I53"/>
    <mergeCell ref="J52:K53"/>
    <mergeCell ref="L52:M53"/>
    <mergeCell ref="N46:O46"/>
    <mergeCell ref="N47:O47"/>
    <mergeCell ref="H47:I47"/>
    <mergeCell ref="N48:O49"/>
    <mergeCell ref="B42:C43"/>
    <mergeCell ref="D42:E42"/>
    <mergeCell ref="F42:G42"/>
    <mergeCell ref="H42:I43"/>
    <mergeCell ref="J42:K42"/>
    <mergeCell ref="L42:M42"/>
    <mergeCell ref="D43:E43"/>
    <mergeCell ref="F43:G43"/>
    <mergeCell ref="J43:K43"/>
    <mergeCell ref="L43:M43"/>
    <mergeCell ref="B40:C41"/>
    <mergeCell ref="D40:E40"/>
    <mergeCell ref="F40:G41"/>
    <mergeCell ref="H40:I40"/>
    <mergeCell ref="J40:K40"/>
    <mergeCell ref="L40:M40"/>
    <mergeCell ref="D41:E41"/>
    <mergeCell ref="H41:I41"/>
    <mergeCell ref="J41:K41"/>
    <mergeCell ref="L41:M41"/>
    <mergeCell ref="B38:C39"/>
    <mergeCell ref="D38:E39"/>
    <mergeCell ref="F38:G38"/>
    <mergeCell ref="H38:I38"/>
    <mergeCell ref="J38:K38"/>
    <mergeCell ref="L38:M38"/>
    <mergeCell ref="F39:G39"/>
    <mergeCell ref="H39:I39"/>
    <mergeCell ref="J39:K39"/>
    <mergeCell ref="L39:M39"/>
    <mergeCell ref="P36:Q37"/>
    <mergeCell ref="R36:S37"/>
    <mergeCell ref="T36:U37"/>
    <mergeCell ref="V36:W37"/>
    <mergeCell ref="X36:Y37"/>
    <mergeCell ref="L33:M33"/>
    <mergeCell ref="B35:E35"/>
    <mergeCell ref="B36:C37"/>
    <mergeCell ref="D36:E37"/>
    <mergeCell ref="F36:G37"/>
    <mergeCell ref="H36:I37"/>
    <mergeCell ref="J36:K37"/>
    <mergeCell ref="L36:M37"/>
    <mergeCell ref="N32:O33"/>
    <mergeCell ref="P32:Q33"/>
    <mergeCell ref="R32:S33"/>
    <mergeCell ref="T32:U33"/>
    <mergeCell ref="V32:W33"/>
    <mergeCell ref="X32:Y33"/>
    <mergeCell ref="B32:C33"/>
    <mergeCell ref="D32:E32"/>
    <mergeCell ref="F32:G32"/>
    <mergeCell ref="H32:I32"/>
    <mergeCell ref="J32:K32"/>
    <mergeCell ref="L32:M32"/>
    <mergeCell ref="D33:E33"/>
    <mergeCell ref="F33:G33"/>
    <mergeCell ref="H33:I33"/>
    <mergeCell ref="J33:K33"/>
    <mergeCell ref="N30:O30"/>
    <mergeCell ref="P30:Q31"/>
    <mergeCell ref="R30:S31"/>
    <mergeCell ref="T30:U31"/>
    <mergeCell ref="V30:W31"/>
    <mergeCell ref="X30:Y31"/>
    <mergeCell ref="N31:O31"/>
    <mergeCell ref="B30:C31"/>
    <mergeCell ref="D30:E30"/>
    <mergeCell ref="F30:G30"/>
    <mergeCell ref="H30:I30"/>
    <mergeCell ref="J30:K30"/>
    <mergeCell ref="L30:M31"/>
    <mergeCell ref="D31:E31"/>
    <mergeCell ref="F31:G31"/>
    <mergeCell ref="H31:I31"/>
    <mergeCell ref="J31:K31"/>
    <mergeCell ref="N28:O28"/>
    <mergeCell ref="P28:Q29"/>
    <mergeCell ref="R28:S29"/>
    <mergeCell ref="T28:U29"/>
    <mergeCell ref="V28:W29"/>
    <mergeCell ref="X28:Y29"/>
    <mergeCell ref="N29:O29"/>
    <mergeCell ref="B28:C29"/>
    <mergeCell ref="D28:E28"/>
    <mergeCell ref="F28:G28"/>
    <mergeCell ref="H28:I28"/>
    <mergeCell ref="J28:K29"/>
    <mergeCell ref="L28:M28"/>
    <mergeCell ref="D29:E29"/>
    <mergeCell ref="F29:G29"/>
    <mergeCell ref="H29:I29"/>
    <mergeCell ref="L29:M29"/>
    <mergeCell ref="N26:O26"/>
    <mergeCell ref="P26:Q27"/>
    <mergeCell ref="R26:S27"/>
    <mergeCell ref="T26:U27"/>
    <mergeCell ref="V26:W27"/>
    <mergeCell ref="X26:Y27"/>
    <mergeCell ref="N27:O27"/>
    <mergeCell ref="B26:C27"/>
    <mergeCell ref="D26:E26"/>
    <mergeCell ref="F26:G26"/>
    <mergeCell ref="H26:I27"/>
    <mergeCell ref="J26:K26"/>
    <mergeCell ref="L26:M26"/>
    <mergeCell ref="D27:E27"/>
    <mergeCell ref="F27:G27"/>
    <mergeCell ref="J27:K27"/>
    <mergeCell ref="L27:M27"/>
    <mergeCell ref="N24:O24"/>
    <mergeCell ref="P24:Q25"/>
    <mergeCell ref="R24:S25"/>
    <mergeCell ref="T24:U25"/>
    <mergeCell ref="V24:W25"/>
    <mergeCell ref="X24:Y25"/>
    <mergeCell ref="N25:O25"/>
    <mergeCell ref="B24:C25"/>
    <mergeCell ref="D24:E24"/>
    <mergeCell ref="F24:G25"/>
    <mergeCell ref="H24:I24"/>
    <mergeCell ref="J24:K24"/>
    <mergeCell ref="L24:M24"/>
    <mergeCell ref="D25:E25"/>
    <mergeCell ref="H25:I25"/>
    <mergeCell ref="J25:K25"/>
    <mergeCell ref="L25:M25"/>
    <mergeCell ref="N22:O22"/>
    <mergeCell ref="P22:Q23"/>
    <mergeCell ref="R22:S23"/>
    <mergeCell ref="T22:U23"/>
    <mergeCell ref="V22:W23"/>
    <mergeCell ref="X22:Y23"/>
    <mergeCell ref="N23:O23"/>
    <mergeCell ref="B22:C23"/>
    <mergeCell ref="D22:E23"/>
    <mergeCell ref="F22:G22"/>
    <mergeCell ref="H22:I22"/>
    <mergeCell ref="J22:K22"/>
    <mergeCell ref="L22:M22"/>
    <mergeCell ref="F23:G23"/>
    <mergeCell ref="H23:I23"/>
    <mergeCell ref="J23:K23"/>
    <mergeCell ref="L23:M23"/>
    <mergeCell ref="N20:O21"/>
    <mergeCell ref="P20:Q21"/>
    <mergeCell ref="R20:S21"/>
    <mergeCell ref="T20:U21"/>
    <mergeCell ref="V20:W21"/>
    <mergeCell ref="X20:Y21"/>
    <mergeCell ref="L17:M17"/>
    <mergeCell ref="B19:E19"/>
    <mergeCell ref="B20:C21"/>
    <mergeCell ref="D20:E21"/>
    <mergeCell ref="F20:G21"/>
    <mergeCell ref="H20:I21"/>
    <mergeCell ref="J20:K21"/>
    <mergeCell ref="L20:M21"/>
    <mergeCell ref="N16:O17"/>
    <mergeCell ref="P16:Q17"/>
    <mergeCell ref="R16:S17"/>
    <mergeCell ref="T16:U17"/>
    <mergeCell ref="V16:W17"/>
    <mergeCell ref="X16:Y17"/>
    <mergeCell ref="B16:C17"/>
    <mergeCell ref="D16:E16"/>
    <mergeCell ref="F16:G16"/>
    <mergeCell ref="H16:I16"/>
    <mergeCell ref="J16:K16"/>
    <mergeCell ref="L16:M16"/>
    <mergeCell ref="D17:E17"/>
    <mergeCell ref="F17:G17"/>
    <mergeCell ref="H17:I17"/>
    <mergeCell ref="J17:K17"/>
    <mergeCell ref="N14:O14"/>
    <mergeCell ref="P14:Q15"/>
    <mergeCell ref="R14:S15"/>
    <mergeCell ref="T14:U15"/>
    <mergeCell ref="V14:W15"/>
    <mergeCell ref="X14:Y15"/>
    <mergeCell ref="N15:O15"/>
    <mergeCell ref="B14:C15"/>
    <mergeCell ref="D14:E14"/>
    <mergeCell ref="F14:G14"/>
    <mergeCell ref="H14:I14"/>
    <mergeCell ref="J14:K14"/>
    <mergeCell ref="L14:M15"/>
    <mergeCell ref="D15:E15"/>
    <mergeCell ref="F15:G15"/>
    <mergeCell ref="H15:I15"/>
    <mergeCell ref="J15:K15"/>
    <mergeCell ref="B12:C13"/>
    <mergeCell ref="D12:E12"/>
    <mergeCell ref="F12:G12"/>
    <mergeCell ref="H12:I12"/>
    <mergeCell ref="J12:K13"/>
    <mergeCell ref="L12:M12"/>
    <mergeCell ref="D13:E13"/>
    <mergeCell ref="F13:G13"/>
    <mergeCell ref="H13:I13"/>
    <mergeCell ref="L13:M13"/>
    <mergeCell ref="B10:C11"/>
    <mergeCell ref="D10:E10"/>
    <mergeCell ref="F10:G10"/>
    <mergeCell ref="H10:I11"/>
    <mergeCell ref="J10:K10"/>
    <mergeCell ref="L10:M10"/>
    <mergeCell ref="D11:E11"/>
    <mergeCell ref="F11:G11"/>
    <mergeCell ref="J11:K11"/>
    <mergeCell ref="L11:M11"/>
    <mergeCell ref="B8:C9"/>
    <mergeCell ref="D8:E8"/>
    <mergeCell ref="F8:G9"/>
    <mergeCell ref="H8:I8"/>
    <mergeCell ref="J8:K8"/>
    <mergeCell ref="L8:M8"/>
    <mergeCell ref="D9:E9"/>
    <mergeCell ref="H9:I9"/>
    <mergeCell ref="J9:K9"/>
    <mergeCell ref="L9:M9"/>
    <mergeCell ref="X4:Y5"/>
    <mergeCell ref="L4:M5"/>
    <mergeCell ref="N4:O5"/>
    <mergeCell ref="P4:Q5"/>
    <mergeCell ref="R4:S5"/>
    <mergeCell ref="T4:U5"/>
    <mergeCell ref="V4:W5"/>
    <mergeCell ref="N8:O8"/>
    <mergeCell ref="P8:Q9"/>
    <mergeCell ref="R8:S9"/>
    <mergeCell ref="T8:U9"/>
    <mergeCell ref="V8:W9"/>
    <mergeCell ref="X8:Y9"/>
    <mergeCell ref="N9:O9"/>
    <mergeCell ref="L6:M6"/>
    <mergeCell ref="N6:O6"/>
    <mergeCell ref="P6:Q7"/>
    <mergeCell ref="R6:S7"/>
    <mergeCell ref="T6:U7"/>
    <mergeCell ref="V6:W7"/>
    <mergeCell ref="X6:Y7"/>
    <mergeCell ref="B3:E3"/>
    <mergeCell ref="B4:C5"/>
    <mergeCell ref="D4:E5"/>
    <mergeCell ref="F4:G5"/>
    <mergeCell ref="H4:I5"/>
    <mergeCell ref="J4:K5"/>
    <mergeCell ref="B6:C7"/>
    <mergeCell ref="D6:E7"/>
    <mergeCell ref="F6:G6"/>
    <mergeCell ref="H6:I6"/>
    <mergeCell ref="J6:K6"/>
    <mergeCell ref="Y121:AA121"/>
    <mergeCell ref="AB121:AI121"/>
    <mergeCell ref="Y120:AA120"/>
    <mergeCell ref="AB120:AI120"/>
    <mergeCell ref="Y114:Z119"/>
    <mergeCell ref="F7:G7"/>
    <mergeCell ref="H7:I7"/>
    <mergeCell ref="J7:K7"/>
    <mergeCell ref="L7:M7"/>
    <mergeCell ref="N7:O7"/>
    <mergeCell ref="N10:O10"/>
    <mergeCell ref="P10:Q11"/>
    <mergeCell ref="R10:S11"/>
    <mergeCell ref="T10:U11"/>
    <mergeCell ref="V10:W11"/>
    <mergeCell ref="X10:Y11"/>
    <mergeCell ref="N11:O11"/>
    <mergeCell ref="N12:O12"/>
    <mergeCell ref="P12:Q13"/>
    <mergeCell ref="R12:S13"/>
    <mergeCell ref="T12:U13"/>
    <mergeCell ref="V12:W13"/>
    <mergeCell ref="X12:Y13"/>
    <mergeCell ref="N13:O13"/>
  </mergeCells>
  <phoneticPr fontId="6"/>
  <pageMargins left="0.25" right="0.25" top="0.75" bottom="0.75" header="0.3" footer="0.3"/>
  <pageSetup paperSize="9" scale="87" fitToHeight="0" orientation="portrait" horizontalDpi="4294967293" verticalDpi="0" r:id="rId1"/>
  <rowBreaks count="1" manualBreakCount="1">
    <brk id="66" max="25" man="1"/>
  </rowBreaks>
  <ignoredErrors>
    <ignoredError sqref="J56 J22 J26 L26 N6 F10 N10 F42 J54 J58 D75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O30"/>
  <sheetViews>
    <sheetView showGridLines="0" topLeftCell="A10" zoomScaleNormal="100" workbookViewId="0">
      <selection activeCell="I30" sqref="I30"/>
    </sheetView>
  </sheetViews>
  <sheetFormatPr defaultColWidth="9.90625" defaultRowHeight="13" x14ac:dyDescent="0.2"/>
  <cols>
    <col min="1" max="1" width="9" style="13" customWidth="1"/>
    <col min="2" max="2" width="14.453125" style="13" customWidth="1"/>
    <col min="3" max="3" width="12.6328125" style="13" customWidth="1"/>
    <col min="4" max="4" width="14.453125" style="15" customWidth="1"/>
    <col min="5" max="5" width="4.453125" style="15" customWidth="1"/>
    <col min="6" max="7" width="14.453125" style="15" customWidth="1"/>
    <col min="8" max="8" width="4.453125" style="15" customWidth="1"/>
    <col min="9" max="9" width="14.453125" style="15" customWidth="1"/>
    <col min="10" max="10" width="2.90625" style="13" customWidth="1"/>
    <col min="11" max="11" width="4.08984375" style="13" customWidth="1"/>
    <col min="12" max="12" width="4.6328125" style="13" customWidth="1"/>
    <col min="13" max="16384" width="9.90625" style="13"/>
  </cols>
  <sheetData>
    <row r="1" spans="1:15" ht="35.25" customHeight="1" x14ac:dyDescent="0.3">
      <c r="A1" s="489" t="s">
        <v>142</v>
      </c>
      <c r="B1" s="489"/>
      <c r="C1" s="489"/>
      <c r="D1" s="489"/>
      <c r="E1" s="489"/>
      <c r="F1" s="489"/>
      <c r="G1" s="489"/>
      <c r="H1" s="489"/>
      <c r="I1" s="489"/>
      <c r="J1" s="489"/>
    </row>
    <row r="2" spans="1:15" ht="24.75" customHeight="1" x14ac:dyDescent="0.2">
      <c r="A2" s="14"/>
      <c r="B2" s="14"/>
      <c r="C2" s="14"/>
      <c r="D2" s="14"/>
      <c r="E2" s="14"/>
      <c r="F2" s="14"/>
      <c r="G2" s="14"/>
      <c r="H2" s="14"/>
      <c r="I2" s="14"/>
      <c r="L2" s="58" t="s">
        <v>92</v>
      </c>
    </row>
    <row r="3" spans="1:15" ht="21" customHeight="1" x14ac:dyDescent="0.2">
      <c r="B3" s="13" t="s">
        <v>193</v>
      </c>
      <c r="C3" s="13" t="s">
        <v>194</v>
      </c>
      <c r="G3" s="13" t="s">
        <v>67</v>
      </c>
    </row>
    <row r="4" spans="1:15" ht="21" customHeight="1" x14ac:dyDescent="0.2">
      <c r="B4" s="493" t="s">
        <v>131</v>
      </c>
      <c r="C4" s="493"/>
      <c r="D4" s="493"/>
      <c r="E4" s="493"/>
      <c r="F4" s="493"/>
      <c r="G4" s="15" t="s">
        <v>91</v>
      </c>
      <c r="L4" s="41" t="s">
        <v>93</v>
      </c>
      <c r="M4" s="13" t="s">
        <v>183</v>
      </c>
    </row>
    <row r="5" spans="1:15" ht="21" customHeight="1" x14ac:dyDescent="0.2">
      <c r="B5" s="16" t="s">
        <v>56</v>
      </c>
      <c r="L5" s="41"/>
      <c r="M5" s="13" t="s">
        <v>94</v>
      </c>
    </row>
    <row r="6" spans="1:15" ht="21" customHeight="1" x14ac:dyDescent="0.2">
      <c r="B6" s="13" t="s">
        <v>58</v>
      </c>
      <c r="L6" s="41"/>
      <c r="M6" s="13" t="s">
        <v>95</v>
      </c>
    </row>
    <row r="7" spans="1:15" ht="21" customHeight="1" x14ac:dyDescent="0.2">
      <c r="B7" s="13" t="s">
        <v>255</v>
      </c>
      <c r="L7" s="41" t="s">
        <v>96</v>
      </c>
      <c r="M7" s="13" t="s">
        <v>98</v>
      </c>
    </row>
    <row r="8" spans="1:15" ht="18.75" customHeight="1" thickBot="1" x14ac:dyDescent="0.25">
      <c r="L8" s="41"/>
      <c r="M8" s="13" t="s">
        <v>97</v>
      </c>
    </row>
    <row r="9" spans="1:15" ht="21" customHeight="1" thickBot="1" x14ac:dyDescent="0.25">
      <c r="B9" s="17" t="s">
        <v>45</v>
      </c>
      <c r="C9" s="18"/>
      <c r="D9" s="490" t="s">
        <v>46</v>
      </c>
      <c r="E9" s="491"/>
      <c r="F9" s="492"/>
      <c r="G9" s="490" t="s">
        <v>47</v>
      </c>
      <c r="H9" s="491"/>
      <c r="I9" s="492"/>
      <c r="L9" s="41" t="s">
        <v>99</v>
      </c>
      <c r="M9" s="13" t="s">
        <v>100</v>
      </c>
    </row>
    <row r="10" spans="1:15" ht="20.25" customHeight="1" x14ac:dyDescent="0.2">
      <c r="B10" s="474">
        <v>0.41666666666666669</v>
      </c>
      <c r="C10" s="19">
        <v>1</v>
      </c>
      <c r="D10" s="483">
        <v>62</v>
      </c>
      <c r="E10" s="484"/>
      <c r="F10" s="485"/>
      <c r="G10" s="483">
        <v>63</v>
      </c>
      <c r="H10" s="484"/>
      <c r="I10" s="485"/>
      <c r="L10" s="41" t="s">
        <v>101</v>
      </c>
      <c r="M10" s="13" t="s">
        <v>109</v>
      </c>
    </row>
    <row r="11" spans="1:15" ht="21" customHeight="1" x14ac:dyDescent="0.2">
      <c r="B11" s="475"/>
      <c r="C11" s="20" t="s">
        <v>48</v>
      </c>
      <c r="D11" s="71" t="s">
        <v>581</v>
      </c>
      <c r="E11" s="25" t="s">
        <v>0</v>
      </c>
      <c r="F11" s="72" t="s">
        <v>39</v>
      </c>
      <c r="G11" s="71" t="s">
        <v>43</v>
      </c>
      <c r="H11" s="25" t="s">
        <v>0</v>
      </c>
      <c r="I11" s="72" t="s">
        <v>216</v>
      </c>
      <c r="L11" s="41"/>
      <c r="M11" s="13" t="s">
        <v>110</v>
      </c>
    </row>
    <row r="12" spans="1:15" ht="21" customHeight="1" x14ac:dyDescent="0.2">
      <c r="B12" s="475"/>
      <c r="C12" s="20" t="s">
        <v>200</v>
      </c>
      <c r="D12" s="486" t="s">
        <v>31</v>
      </c>
      <c r="E12" s="487"/>
      <c r="F12" s="488"/>
      <c r="G12" s="486" t="s">
        <v>40</v>
      </c>
      <c r="H12" s="487"/>
      <c r="I12" s="488"/>
      <c r="L12" s="41" t="s">
        <v>107</v>
      </c>
      <c r="M12" s="13" t="s">
        <v>118</v>
      </c>
    </row>
    <row r="13" spans="1:15" ht="21" customHeight="1" x14ac:dyDescent="0.2">
      <c r="B13" s="475"/>
      <c r="C13" s="20" t="s">
        <v>49</v>
      </c>
      <c r="D13" s="153" t="s">
        <v>218</v>
      </c>
      <c r="E13" s="25" t="s">
        <v>50</v>
      </c>
      <c r="F13" s="154" t="s">
        <v>218</v>
      </c>
      <c r="G13" s="153" t="s">
        <v>218</v>
      </c>
      <c r="H13" s="25" t="s">
        <v>50</v>
      </c>
      <c r="I13" s="154" t="s">
        <v>218</v>
      </c>
      <c r="L13" s="41" t="s">
        <v>111</v>
      </c>
      <c r="M13" s="13" t="s">
        <v>112</v>
      </c>
      <c r="N13" s="7"/>
    </row>
    <row r="14" spans="1:15" ht="21" customHeight="1" thickBot="1" x14ac:dyDescent="0.25">
      <c r="B14" s="476"/>
      <c r="C14" s="21" t="s">
        <v>51</v>
      </c>
      <c r="D14" s="22">
        <v>36</v>
      </c>
      <c r="E14" s="23" t="s">
        <v>52</v>
      </c>
      <c r="F14" s="24">
        <v>24</v>
      </c>
      <c r="G14" s="22">
        <v>36</v>
      </c>
      <c r="H14" s="23" t="s">
        <v>52</v>
      </c>
      <c r="I14" s="24">
        <v>27</v>
      </c>
      <c r="K14" s="40"/>
      <c r="L14" s="41"/>
      <c r="M14" s="13" t="s">
        <v>119</v>
      </c>
      <c r="O14" s="56"/>
    </row>
    <row r="15" spans="1:15" ht="21" customHeight="1" x14ac:dyDescent="0.2">
      <c r="B15" s="474">
        <v>0.47222222222222227</v>
      </c>
      <c r="C15" s="19">
        <v>2</v>
      </c>
      <c r="D15" s="477">
        <v>74</v>
      </c>
      <c r="E15" s="478"/>
      <c r="F15" s="479"/>
      <c r="G15" s="477">
        <v>75</v>
      </c>
      <c r="H15" s="478"/>
      <c r="I15" s="479"/>
      <c r="L15" s="41" t="s">
        <v>113</v>
      </c>
      <c r="M15" s="13" t="s">
        <v>114</v>
      </c>
    </row>
    <row r="16" spans="1:15" ht="21" customHeight="1" x14ac:dyDescent="0.2">
      <c r="B16" s="475"/>
      <c r="C16" s="20" t="s">
        <v>48</v>
      </c>
      <c r="D16" s="26" t="s">
        <v>31</v>
      </c>
      <c r="E16" s="25" t="s">
        <v>0</v>
      </c>
      <c r="F16" s="27" t="s">
        <v>242</v>
      </c>
      <c r="G16" s="26" t="s">
        <v>235</v>
      </c>
      <c r="H16" s="25" t="s">
        <v>0</v>
      </c>
      <c r="I16" s="27" t="s">
        <v>40</v>
      </c>
      <c r="N16" s="56"/>
      <c r="O16" s="56"/>
    </row>
    <row r="17" spans="2:15" ht="21" customHeight="1" x14ac:dyDescent="0.25">
      <c r="B17" s="475"/>
      <c r="C17" s="20" t="s">
        <v>200</v>
      </c>
      <c r="D17" s="480" t="s">
        <v>581</v>
      </c>
      <c r="E17" s="481"/>
      <c r="F17" s="482"/>
      <c r="G17" s="480" t="s">
        <v>216</v>
      </c>
      <c r="H17" s="481"/>
      <c r="I17" s="482"/>
      <c r="K17" s="32"/>
      <c r="L17" s="59" t="s">
        <v>195</v>
      </c>
      <c r="N17" s="56"/>
    </row>
    <row r="18" spans="2:15" ht="21" customHeight="1" x14ac:dyDescent="0.25">
      <c r="B18" s="475"/>
      <c r="C18" s="20" t="s">
        <v>49</v>
      </c>
      <c r="D18" s="153" t="s">
        <v>218</v>
      </c>
      <c r="E18" s="25" t="s">
        <v>50</v>
      </c>
      <c r="F18" s="154" t="s">
        <v>218</v>
      </c>
      <c r="G18" s="153" t="s">
        <v>218</v>
      </c>
      <c r="H18" s="25" t="s">
        <v>50</v>
      </c>
      <c r="I18" s="154" t="s">
        <v>218</v>
      </c>
      <c r="K18" s="33"/>
      <c r="N18" s="56"/>
    </row>
    <row r="19" spans="2:15" ht="21" customHeight="1" thickBot="1" x14ac:dyDescent="0.3">
      <c r="B19" s="476"/>
      <c r="C19" s="21" t="s">
        <v>51</v>
      </c>
      <c r="D19" s="22">
        <v>46</v>
      </c>
      <c r="E19" s="23" t="s">
        <v>52</v>
      </c>
      <c r="F19" s="24">
        <v>23</v>
      </c>
      <c r="G19" s="22">
        <v>33</v>
      </c>
      <c r="H19" s="23" t="s">
        <v>52</v>
      </c>
      <c r="I19" s="24">
        <v>29</v>
      </c>
      <c r="K19" s="31"/>
      <c r="L19" s="100" t="s">
        <v>102</v>
      </c>
      <c r="M19" s="98" t="s">
        <v>251</v>
      </c>
      <c r="N19" s="94"/>
    </row>
    <row r="20" spans="2:15" ht="21" customHeight="1" x14ac:dyDescent="0.2">
      <c r="B20" s="474">
        <v>0.52777777777777779</v>
      </c>
      <c r="C20" s="19">
        <v>3</v>
      </c>
      <c r="D20" s="483">
        <v>61</v>
      </c>
      <c r="E20" s="484"/>
      <c r="F20" s="485"/>
      <c r="G20" s="483">
        <v>64</v>
      </c>
      <c r="H20" s="484"/>
      <c r="I20" s="485"/>
      <c r="L20" s="100" t="s">
        <v>103</v>
      </c>
      <c r="M20" s="85" t="s">
        <v>116</v>
      </c>
      <c r="N20" s="94"/>
    </row>
    <row r="21" spans="2:15" ht="21" customHeight="1" x14ac:dyDescent="0.2">
      <c r="B21" s="475"/>
      <c r="C21" s="20" t="s">
        <v>48</v>
      </c>
      <c r="D21" s="71" t="s">
        <v>581</v>
      </c>
      <c r="E21" s="25" t="s">
        <v>0</v>
      </c>
      <c r="F21" s="72" t="s">
        <v>216</v>
      </c>
      <c r="G21" s="71" t="s">
        <v>43</v>
      </c>
      <c r="H21" s="25" t="s">
        <v>0</v>
      </c>
      <c r="I21" s="72" t="s">
        <v>39</v>
      </c>
      <c r="L21" s="100" t="s">
        <v>104</v>
      </c>
      <c r="M21" s="98" t="s">
        <v>252</v>
      </c>
      <c r="N21" s="94"/>
    </row>
    <row r="22" spans="2:15" ht="21" customHeight="1" x14ac:dyDescent="0.2">
      <c r="B22" s="475"/>
      <c r="C22" s="20" t="s">
        <v>200</v>
      </c>
      <c r="D22" s="486" t="s">
        <v>235</v>
      </c>
      <c r="E22" s="487"/>
      <c r="F22" s="488"/>
      <c r="G22" s="486" t="s">
        <v>242</v>
      </c>
      <c r="H22" s="487"/>
      <c r="I22" s="488"/>
      <c r="L22" s="100" t="s">
        <v>101</v>
      </c>
      <c r="M22" s="98" t="s">
        <v>253</v>
      </c>
      <c r="N22" s="94"/>
    </row>
    <row r="23" spans="2:15" ht="21" customHeight="1" x14ac:dyDescent="0.2">
      <c r="B23" s="475"/>
      <c r="C23" s="20" t="s">
        <v>49</v>
      </c>
      <c r="D23" s="153" t="s">
        <v>218</v>
      </c>
      <c r="E23" s="25" t="s">
        <v>50</v>
      </c>
      <c r="F23" s="154" t="s">
        <v>218</v>
      </c>
      <c r="G23" s="153" t="s">
        <v>218</v>
      </c>
      <c r="H23" s="25" t="s">
        <v>50</v>
      </c>
      <c r="I23" s="154" t="s">
        <v>218</v>
      </c>
      <c r="L23" s="100" t="s">
        <v>107</v>
      </c>
      <c r="M23" s="98" t="s">
        <v>254</v>
      </c>
      <c r="N23" s="94"/>
      <c r="O23" s="56"/>
    </row>
    <row r="24" spans="2:15" ht="21" customHeight="1" thickBot="1" x14ac:dyDescent="0.25">
      <c r="B24" s="476"/>
      <c r="C24" s="21" t="s">
        <v>51</v>
      </c>
      <c r="D24" s="22">
        <v>11</v>
      </c>
      <c r="E24" s="23" t="s">
        <v>52</v>
      </c>
      <c r="F24" s="24">
        <v>42</v>
      </c>
      <c r="G24" s="22">
        <v>46</v>
      </c>
      <c r="H24" s="23" t="s">
        <v>52</v>
      </c>
      <c r="I24" s="24">
        <v>23</v>
      </c>
      <c r="L24" s="100"/>
      <c r="M24" s="85"/>
      <c r="N24" s="85"/>
      <c r="O24" s="56"/>
    </row>
    <row r="25" spans="2:15" ht="21" customHeight="1" x14ac:dyDescent="0.2">
      <c r="B25" s="474">
        <v>0.58333333333333337</v>
      </c>
      <c r="C25" s="19">
        <v>4</v>
      </c>
      <c r="D25" s="477">
        <v>73</v>
      </c>
      <c r="E25" s="478"/>
      <c r="F25" s="479"/>
      <c r="G25" s="477">
        <v>76</v>
      </c>
      <c r="H25" s="478"/>
      <c r="I25" s="479"/>
      <c r="L25" s="96" t="s">
        <v>115</v>
      </c>
      <c r="M25" s="85"/>
      <c r="N25" s="85"/>
      <c r="O25" s="56"/>
    </row>
    <row r="26" spans="2:15" ht="21" customHeight="1" x14ac:dyDescent="0.2">
      <c r="B26" s="475"/>
      <c r="C26" s="20" t="s">
        <v>48</v>
      </c>
      <c r="D26" s="26" t="s">
        <v>31</v>
      </c>
      <c r="E26" s="25" t="s">
        <v>0</v>
      </c>
      <c r="F26" s="27" t="s">
        <v>40</v>
      </c>
      <c r="G26" s="26" t="s">
        <v>235</v>
      </c>
      <c r="H26" s="25" t="s">
        <v>0</v>
      </c>
      <c r="I26" s="27" t="s">
        <v>242</v>
      </c>
      <c r="J26" s="34"/>
      <c r="L26" s="94" t="s">
        <v>248</v>
      </c>
      <c r="M26" s="85"/>
      <c r="N26" s="85"/>
      <c r="O26" s="56"/>
    </row>
    <row r="27" spans="2:15" ht="21" customHeight="1" x14ac:dyDescent="0.2">
      <c r="B27" s="475"/>
      <c r="C27" s="20" t="s">
        <v>200</v>
      </c>
      <c r="D27" s="480" t="s">
        <v>43</v>
      </c>
      <c r="E27" s="481"/>
      <c r="F27" s="482"/>
      <c r="G27" s="480" t="s">
        <v>39</v>
      </c>
      <c r="H27" s="481"/>
      <c r="I27" s="482"/>
      <c r="L27" s="94"/>
      <c r="M27" s="85" t="s">
        <v>249</v>
      </c>
      <c r="N27" s="85"/>
      <c r="O27" s="56"/>
    </row>
    <row r="28" spans="2:15" ht="21" customHeight="1" x14ac:dyDescent="0.2">
      <c r="B28" s="475"/>
      <c r="C28" s="20" t="s">
        <v>49</v>
      </c>
      <c r="D28" s="153" t="s">
        <v>218</v>
      </c>
      <c r="E28" s="25" t="s">
        <v>50</v>
      </c>
      <c r="F28" s="154" t="s">
        <v>218</v>
      </c>
      <c r="G28" s="153" t="s">
        <v>218</v>
      </c>
      <c r="H28" s="25" t="s">
        <v>50</v>
      </c>
      <c r="I28" s="154" t="s">
        <v>218</v>
      </c>
      <c r="L28" s="94"/>
      <c r="M28" s="94" t="s">
        <v>250</v>
      </c>
      <c r="N28" s="85"/>
      <c r="O28" s="56"/>
    </row>
    <row r="29" spans="2:15" ht="21" customHeight="1" thickBot="1" x14ac:dyDescent="0.25">
      <c r="B29" s="476"/>
      <c r="C29" s="21" t="s">
        <v>51</v>
      </c>
      <c r="D29" s="22">
        <v>49</v>
      </c>
      <c r="E29" s="23" t="s">
        <v>52</v>
      </c>
      <c r="F29" s="24">
        <v>23</v>
      </c>
      <c r="G29" s="22">
        <v>36</v>
      </c>
      <c r="H29" s="23" t="s">
        <v>52</v>
      </c>
      <c r="I29" s="24">
        <v>23</v>
      </c>
      <c r="L29" s="85"/>
      <c r="M29" s="94" t="s">
        <v>106</v>
      </c>
      <c r="N29" s="85"/>
      <c r="O29" s="56"/>
    </row>
    <row r="30" spans="2:15" x14ac:dyDescent="0.2">
      <c r="L30" s="85" t="s">
        <v>117</v>
      </c>
      <c r="M30" s="94"/>
    </row>
  </sheetData>
  <mergeCells count="24">
    <mergeCell ref="A1:J1"/>
    <mergeCell ref="D9:F9"/>
    <mergeCell ref="G9:I9"/>
    <mergeCell ref="B10:B14"/>
    <mergeCell ref="D10:F10"/>
    <mergeCell ref="G10:I10"/>
    <mergeCell ref="D12:F12"/>
    <mergeCell ref="G12:I12"/>
    <mergeCell ref="B4:F4"/>
    <mergeCell ref="B20:B24"/>
    <mergeCell ref="D20:F20"/>
    <mergeCell ref="G20:I20"/>
    <mergeCell ref="D22:F22"/>
    <mergeCell ref="G22:I22"/>
    <mergeCell ref="B15:B19"/>
    <mergeCell ref="D15:F15"/>
    <mergeCell ref="G15:I15"/>
    <mergeCell ref="D17:F17"/>
    <mergeCell ref="G17:I17"/>
    <mergeCell ref="B25:B29"/>
    <mergeCell ref="D25:F25"/>
    <mergeCell ref="G25:I25"/>
    <mergeCell ref="D27:F27"/>
    <mergeCell ref="G27:I27"/>
  </mergeCells>
  <phoneticPr fontId="4"/>
  <pageMargins left="0.25" right="0.25" top="0.75" bottom="0.75" header="0.3" footer="0.3"/>
  <pageSetup paperSize="9" scale="75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O49"/>
  <sheetViews>
    <sheetView showGridLines="0" topLeftCell="A13" zoomScaleNormal="100" workbookViewId="0">
      <selection activeCell="D35" sqref="D35:I39"/>
    </sheetView>
  </sheetViews>
  <sheetFormatPr defaultColWidth="9.90625" defaultRowHeight="13" x14ac:dyDescent="0.2"/>
  <cols>
    <col min="1" max="1" width="9" style="13" customWidth="1"/>
    <col min="2" max="2" width="14.453125" style="13" customWidth="1"/>
    <col min="3" max="3" width="12.6328125" style="13" customWidth="1"/>
    <col min="4" max="4" width="14.453125" style="15" customWidth="1"/>
    <col min="5" max="5" width="4.453125" style="15" customWidth="1"/>
    <col min="6" max="7" width="14.453125" style="15" customWidth="1"/>
    <col min="8" max="8" width="4.453125" style="15" customWidth="1"/>
    <col min="9" max="9" width="14.453125" style="15" customWidth="1"/>
    <col min="10" max="10" width="2.90625" style="13" customWidth="1"/>
    <col min="11" max="11" width="4.08984375" style="13" customWidth="1"/>
    <col min="12" max="12" width="4.6328125" style="13" customWidth="1"/>
    <col min="13" max="16384" width="9.90625" style="13"/>
  </cols>
  <sheetData>
    <row r="1" spans="1:15" ht="35.25" customHeight="1" x14ac:dyDescent="0.3">
      <c r="A1" s="489" t="s">
        <v>142</v>
      </c>
      <c r="B1" s="489"/>
      <c r="C1" s="489"/>
      <c r="D1" s="489"/>
      <c r="E1" s="489"/>
      <c r="F1" s="489"/>
      <c r="G1" s="489"/>
      <c r="H1" s="489"/>
      <c r="I1" s="489"/>
      <c r="J1" s="489"/>
    </row>
    <row r="2" spans="1:15" ht="24.75" customHeight="1" x14ac:dyDescent="0.2">
      <c r="A2" s="14"/>
      <c r="B2" s="14"/>
      <c r="C2" s="14"/>
      <c r="D2" s="14"/>
      <c r="E2" s="14"/>
      <c r="F2" s="14"/>
      <c r="G2" s="14"/>
      <c r="H2" s="14"/>
      <c r="I2" s="14"/>
      <c r="L2" s="58" t="s">
        <v>92</v>
      </c>
    </row>
    <row r="3" spans="1:15" ht="21" customHeight="1" x14ac:dyDescent="0.2">
      <c r="B3" s="13" t="s">
        <v>197</v>
      </c>
      <c r="C3" s="13" t="s">
        <v>194</v>
      </c>
      <c r="G3" s="13" t="s">
        <v>67</v>
      </c>
    </row>
    <row r="4" spans="1:15" ht="21" customHeight="1" x14ac:dyDescent="0.2">
      <c r="B4" s="493" t="s">
        <v>131</v>
      </c>
      <c r="C4" s="493"/>
      <c r="D4" s="493"/>
      <c r="E4" s="493"/>
      <c r="F4" s="493"/>
      <c r="G4" s="15" t="s">
        <v>91</v>
      </c>
      <c r="L4" s="41" t="s">
        <v>93</v>
      </c>
      <c r="M4" s="13" t="s">
        <v>183</v>
      </c>
    </row>
    <row r="5" spans="1:15" ht="21" customHeight="1" x14ac:dyDescent="0.2">
      <c r="B5" s="16" t="s">
        <v>56</v>
      </c>
      <c r="L5" s="41"/>
      <c r="M5" s="13" t="s">
        <v>94</v>
      </c>
    </row>
    <row r="6" spans="1:15" ht="21" customHeight="1" x14ac:dyDescent="0.2">
      <c r="B6" s="13" t="s">
        <v>58</v>
      </c>
      <c r="L6" s="41"/>
      <c r="M6" s="13" t="s">
        <v>95</v>
      </c>
    </row>
    <row r="7" spans="1:15" ht="21" customHeight="1" x14ac:dyDescent="0.2">
      <c r="B7" s="13" t="s">
        <v>255</v>
      </c>
      <c r="L7" s="41" t="s">
        <v>96</v>
      </c>
      <c r="M7" s="13" t="s">
        <v>98</v>
      </c>
    </row>
    <row r="8" spans="1:15" ht="18.75" customHeight="1" thickBot="1" x14ac:dyDescent="0.25">
      <c r="L8" s="41"/>
      <c r="M8" s="13" t="s">
        <v>97</v>
      </c>
    </row>
    <row r="9" spans="1:15" ht="21" customHeight="1" thickBot="1" x14ac:dyDescent="0.25">
      <c r="B9" s="17" t="s">
        <v>45</v>
      </c>
      <c r="C9" s="18"/>
      <c r="D9" s="490" t="s">
        <v>46</v>
      </c>
      <c r="E9" s="491"/>
      <c r="F9" s="492"/>
      <c r="G9" s="490" t="s">
        <v>47</v>
      </c>
      <c r="H9" s="491"/>
      <c r="I9" s="492"/>
      <c r="L9" s="41" t="s">
        <v>99</v>
      </c>
      <c r="M9" s="13" t="s">
        <v>100</v>
      </c>
    </row>
    <row r="10" spans="1:15" ht="20.25" customHeight="1" x14ac:dyDescent="0.2">
      <c r="B10" s="474">
        <v>0.39583333333333331</v>
      </c>
      <c r="C10" s="19">
        <v>1</v>
      </c>
      <c r="D10" s="477">
        <v>78</v>
      </c>
      <c r="E10" s="478"/>
      <c r="F10" s="479"/>
      <c r="G10" s="477">
        <v>79</v>
      </c>
      <c r="H10" s="478"/>
      <c r="I10" s="479"/>
      <c r="L10" s="41" t="s">
        <v>101</v>
      </c>
      <c r="M10" s="13" t="s">
        <v>109</v>
      </c>
    </row>
    <row r="11" spans="1:15" ht="21" customHeight="1" x14ac:dyDescent="0.2">
      <c r="B11" s="475"/>
      <c r="C11" s="20" t="s">
        <v>48</v>
      </c>
      <c r="D11" s="26" t="s">
        <v>217</v>
      </c>
      <c r="E11" s="25" t="s">
        <v>0</v>
      </c>
      <c r="F11" s="27" t="s">
        <v>219</v>
      </c>
      <c r="G11" s="26" t="s">
        <v>220</v>
      </c>
      <c r="H11" s="25" t="s">
        <v>0</v>
      </c>
      <c r="I11" s="27" t="s">
        <v>235</v>
      </c>
      <c r="L11" s="41"/>
      <c r="M11" s="13" t="s">
        <v>110</v>
      </c>
    </row>
    <row r="12" spans="1:15" ht="21" customHeight="1" x14ac:dyDescent="0.2">
      <c r="B12" s="475"/>
      <c r="C12" s="20" t="s">
        <v>200</v>
      </c>
      <c r="D12" s="480" t="s">
        <v>235</v>
      </c>
      <c r="E12" s="481"/>
      <c r="F12" s="482"/>
      <c r="G12" s="486" t="s">
        <v>229</v>
      </c>
      <c r="H12" s="487"/>
      <c r="I12" s="488"/>
      <c r="L12" s="41" t="s">
        <v>107</v>
      </c>
      <c r="M12" s="13" t="s">
        <v>118</v>
      </c>
    </row>
    <row r="13" spans="1:15" ht="21" customHeight="1" x14ac:dyDescent="0.2">
      <c r="B13" s="475"/>
      <c r="C13" s="20" t="s">
        <v>49</v>
      </c>
      <c r="D13" s="153" t="s">
        <v>218</v>
      </c>
      <c r="E13" s="25" t="s">
        <v>50</v>
      </c>
      <c r="F13" s="154" t="s">
        <v>218</v>
      </c>
      <c r="G13" s="153" t="s">
        <v>218</v>
      </c>
      <c r="H13" s="25" t="s">
        <v>50</v>
      </c>
      <c r="I13" s="154" t="s">
        <v>218</v>
      </c>
      <c r="L13" s="41" t="s">
        <v>111</v>
      </c>
      <c r="M13" s="13" t="s">
        <v>112</v>
      </c>
      <c r="N13" s="7"/>
    </row>
    <row r="14" spans="1:15" ht="21" customHeight="1" thickBot="1" x14ac:dyDescent="0.25">
      <c r="B14" s="476"/>
      <c r="C14" s="21" t="s">
        <v>51</v>
      </c>
      <c r="D14" s="22">
        <v>40</v>
      </c>
      <c r="E14" s="23" t="s">
        <v>52</v>
      </c>
      <c r="F14" s="24">
        <v>36</v>
      </c>
      <c r="G14" s="22">
        <v>58</v>
      </c>
      <c r="H14" s="23" t="s">
        <v>52</v>
      </c>
      <c r="I14" s="24">
        <v>16</v>
      </c>
      <c r="K14" s="40"/>
      <c r="L14" s="41"/>
      <c r="M14" s="13" t="s">
        <v>119</v>
      </c>
      <c r="O14" s="56"/>
    </row>
    <row r="15" spans="1:15" ht="21" customHeight="1" x14ac:dyDescent="0.2">
      <c r="B15" s="474">
        <v>0.44444444444444442</v>
      </c>
      <c r="C15" s="19">
        <v>2</v>
      </c>
      <c r="D15" s="483">
        <v>66</v>
      </c>
      <c r="E15" s="484"/>
      <c r="F15" s="485"/>
      <c r="G15" s="483">
        <v>67</v>
      </c>
      <c r="H15" s="484"/>
      <c r="I15" s="485"/>
      <c r="L15" s="41" t="s">
        <v>113</v>
      </c>
      <c r="M15" s="13" t="s">
        <v>114</v>
      </c>
    </row>
    <row r="16" spans="1:15" ht="21" customHeight="1" x14ac:dyDescent="0.2">
      <c r="B16" s="475"/>
      <c r="C16" s="20" t="s">
        <v>48</v>
      </c>
      <c r="D16" s="71" t="s">
        <v>230</v>
      </c>
      <c r="E16" s="25" t="s">
        <v>0</v>
      </c>
      <c r="F16" s="72" t="s">
        <v>216</v>
      </c>
      <c r="G16" s="71" t="s">
        <v>221</v>
      </c>
      <c r="H16" s="25" t="s">
        <v>0</v>
      </c>
      <c r="I16" s="72" t="s">
        <v>43</v>
      </c>
      <c r="N16" s="56"/>
      <c r="O16" s="56"/>
    </row>
    <row r="17" spans="2:15" ht="21" customHeight="1" x14ac:dyDescent="0.25">
      <c r="B17" s="475"/>
      <c r="C17" s="20" t="s">
        <v>200</v>
      </c>
      <c r="D17" s="486" t="s">
        <v>295</v>
      </c>
      <c r="E17" s="487"/>
      <c r="F17" s="488"/>
      <c r="G17" s="486" t="s">
        <v>296</v>
      </c>
      <c r="H17" s="487"/>
      <c r="I17" s="488"/>
      <c r="K17" s="32"/>
      <c r="L17" s="59" t="s">
        <v>195</v>
      </c>
      <c r="N17" s="56"/>
    </row>
    <row r="18" spans="2:15" ht="21" customHeight="1" x14ac:dyDescent="0.25">
      <c r="B18" s="475"/>
      <c r="C18" s="20" t="s">
        <v>49</v>
      </c>
      <c r="D18" s="153" t="s">
        <v>218</v>
      </c>
      <c r="E18" s="25" t="s">
        <v>50</v>
      </c>
      <c r="F18" s="154" t="s">
        <v>218</v>
      </c>
      <c r="G18" s="153" t="s">
        <v>218</v>
      </c>
      <c r="H18" s="25" t="s">
        <v>50</v>
      </c>
      <c r="I18" s="154" t="s">
        <v>218</v>
      </c>
      <c r="K18" s="33"/>
      <c r="N18" s="56"/>
    </row>
    <row r="19" spans="2:15" ht="21" customHeight="1" thickBot="1" x14ac:dyDescent="0.3">
      <c r="B19" s="476"/>
      <c r="C19" s="21" t="s">
        <v>51</v>
      </c>
      <c r="D19" s="22">
        <v>46</v>
      </c>
      <c r="E19" s="23" t="s">
        <v>52</v>
      </c>
      <c r="F19" s="24">
        <v>15</v>
      </c>
      <c r="G19" s="22">
        <v>36</v>
      </c>
      <c r="H19" s="23" t="s">
        <v>52</v>
      </c>
      <c r="I19" s="24">
        <v>27</v>
      </c>
      <c r="K19" s="31"/>
      <c r="L19" s="100" t="s">
        <v>102</v>
      </c>
      <c r="M19" s="98" t="s">
        <v>251</v>
      </c>
      <c r="N19" s="56"/>
    </row>
    <row r="20" spans="2:15" ht="21" customHeight="1" x14ac:dyDescent="0.2">
      <c r="B20" s="474">
        <v>0.49305555555555558</v>
      </c>
      <c r="C20" s="19">
        <v>3</v>
      </c>
      <c r="D20" s="477">
        <v>77</v>
      </c>
      <c r="E20" s="478"/>
      <c r="F20" s="479"/>
      <c r="G20" s="483">
        <v>65</v>
      </c>
      <c r="H20" s="484"/>
      <c r="I20" s="485"/>
      <c r="L20" s="100" t="s">
        <v>103</v>
      </c>
      <c r="M20" s="85" t="s">
        <v>116</v>
      </c>
      <c r="N20" s="56"/>
    </row>
    <row r="21" spans="2:15" ht="21" customHeight="1" x14ac:dyDescent="0.2">
      <c r="B21" s="475"/>
      <c r="C21" s="20" t="s">
        <v>48</v>
      </c>
      <c r="D21" s="26" t="s">
        <v>229</v>
      </c>
      <c r="E21" s="25" t="s">
        <v>0</v>
      </c>
      <c r="F21" s="27" t="s">
        <v>40</v>
      </c>
      <c r="G21" s="71" t="s">
        <v>235</v>
      </c>
      <c r="H21" s="25" t="s">
        <v>0</v>
      </c>
      <c r="I21" s="72" t="s">
        <v>593</v>
      </c>
      <c r="L21" s="100" t="s">
        <v>104</v>
      </c>
      <c r="M21" s="98" t="s">
        <v>252</v>
      </c>
      <c r="N21" s="56"/>
    </row>
    <row r="22" spans="2:15" ht="21" customHeight="1" x14ac:dyDescent="0.2">
      <c r="B22" s="475"/>
      <c r="C22" s="20" t="s">
        <v>200</v>
      </c>
      <c r="D22" s="480" t="s">
        <v>297</v>
      </c>
      <c r="E22" s="481"/>
      <c r="F22" s="482"/>
      <c r="G22" s="480" t="s">
        <v>298</v>
      </c>
      <c r="H22" s="481"/>
      <c r="I22" s="482"/>
      <c r="L22" s="100" t="s">
        <v>101</v>
      </c>
      <c r="M22" s="98" t="s">
        <v>253</v>
      </c>
    </row>
    <row r="23" spans="2:15" ht="21" customHeight="1" x14ac:dyDescent="0.2">
      <c r="B23" s="475"/>
      <c r="C23" s="20" t="s">
        <v>49</v>
      </c>
      <c r="D23" s="153" t="s">
        <v>218</v>
      </c>
      <c r="E23" s="25" t="s">
        <v>50</v>
      </c>
      <c r="F23" s="154" t="s">
        <v>218</v>
      </c>
      <c r="G23" s="153" t="s">
        <v>218</v>
      </c>
      <c r="H23" s="25" t="s">
        <v>50</v>
      </c>
      <c r="I23" s="154" t="s">
        <v>218</v>
      </c>
      <c r="L23" s="100" t="s">
        <v>107</v>
      </c>
      <c r="M23" s="98" t="s">
        <v>254</v>
      </c>
      <c r="O23" s="56"/>
    </row>
    <row r="24" spans="2:15" ht="21" customHeight="1" thickBot="1" x14ac:dyDescent="0.25">
      <c r="B24" s="476"/>
      <c r="C24" s="21" t="s">
        <v>51</v>
      </c>
      <c r="D24" s="22">
        <v>30</v>
      </c>
      <c r="E24" s="23" t="s">
        <v>52</v>
      </c>
      <c r="F24" s="24">
        <v>40</v>
      </c>
      <c r="G24" s="22">
        <v>41</v>
      </c>
      <c r="H24" s="23" t="s">
        <v>52</v>
      </c>
      <c r="I24" s="24">
        <v>24</v>
      </c>
      <c r="L24" s="100"/>
      <c r="M24" s="85"/>
      <c r="O24" s="56"/>
    </row>
    <row r="25" spans="2:15" ht="21" customHeight="1" x14ac:dyDescent="0.2">
      <c r="B25" s="474">
        <v>0.54166666666666663</v>
      </c>
      <c r="C25" s="19">
        <v>4</v>
      </c>
      <c r="D25" s="477">
        <v>80</v>
      </c>
      <c r="E25" s="478"/>
      <c r="F25" s="479"/>
      <c r="G25" s="477">
        <v>81</v>
      </c>
      <c r="H25" s="478"/>
      <c r="I25" s="479"/>
      <c r="L25" s="85"/>
      <c r="M25" s="85"/>
      <c r="O25" s="56"/>
    </row>
    <row r="26" spans="2:15" ht="21" customHeight="1" x14ac:dyDescent="0.2">
      <c r="B26" s="475"/>
      <c r="C26" s="20" t="s">
        <v>48</v>
      </c>
      <c r="D26" s="26" t="s">
        <v>231</v>
      </c>
      <c r="E26" s="25" t="s">
        <v>0</v>
      </c>
      <c r="F26" s="27" t="s">
        <v>217</v>
      </c>
      <c r="G26" s="26" t="s">
        <v>234</v>
      </c>
      <c r="H26" s="25" t="s">
        <v>0</v>
      </c>
      <c r="I26" s="27" t="s">
        <v>220</v>
      </c>
      <c r="J26" s="34"/>
      <c r="L26" s="96" t="s">
        <v>115</v>
      </c>
      <c r="M26" s="85"/>
      <c r="O26" s="56"/>
    </row>
    <row r="27" spans="2:15" ht="21" customHeight="1" x14ac:dyDescent="0.2">
      <c r="B27" s="475"/>
      <c r="C27" s="20" t="s">
        <v>200</v>
      </c>
      <c r="D27" s="486" t="s">
        <v>299</v>
      </c>
      <c r="E27" s="487"/>
      <c r="F27" s="488"/>
      <c r="G27" s="480" t="s">
        <v>300</v>
      </c>
      <c r="H27" s="481"/>
      <c r="I27" s="482"/>
      <c r="L27" s="94" t="s">
        <v>248</v>
      </c>
      <c r="M27" s="85"/>
      <c r="O27" s="56"/>
    </row>
    <row r="28" spans="2:15" ht="21" customHeight="1" x14ac:dyDescent="0.2">
      <c r="B28" s="475"/>
      <c r="C28" s="20" t="s">
        <v>49</v>
      </c>
      <c r="D28" s="153" t="s">
        <v>218</v>
      </c>
      <c r="E28" s="25" t="s">
        <v>50</v>
      </c>
      <c r="F28" s="154" t="s">
        <v>218</v>
      </c>
      <c r="G28" s="153" t="s">
        <v>218</v>
      </c>
      <c r="H28" s="25" t="s">
        <v>50</v>
      </c>
      <c r="I28" s="154" t="s">
        <v>218</v>
      </c>
      <c r="L28" s="94"/>
      <c r="M28" s="85" t="s">
        <v>249</v>
      </c>
      <c r="N28" s="56"/>
      <c r="O28" s="56"/>
    </row>
    <row r="29" spans="2:15" ht="21" customHeight="1" thickBot="1" x14ac:dyDescent="0.25">
      <c r="B29" s="476"/>
      <c r="C29" s="21" t="s">
        <v>51</v>
      </c>
      <c r="D29" s="22">
        <v>19</v>
      </c>
      <c r="E29" s="23" t="s">
        <v>52</v>
      </c>
      <c r="F29" s="24">
        <v>59</v>
      </c>
      <c r="G29" s="22">
        <v>7</v>
      </c>
      <c r="H29" s="23" t="s">
        <v>52</v>
      </c>
      <c r="I29" s="24">
        <v>74</v>
      </c>
      <c r="L29" s="94"/>
      <c r="M29" s="94" t="s">
        <v>250</v>
      </c>
      <c r="N29" s="56"/>
      <c r="O29" s="56"/>
    </row>
    <row r="30" spans="2:15" ht="21" customHeight="1" x14ac:dyDescent="0.2">
      <c r="B30" s="474">
        <v>0.59027777777777779</v>
      </c>
      <c r="C30" s="19">
        <v>5</v>
      </c>
      <c r="D30" s="483">
        <v>68</v>
      </c>
      <c r="E30" s="484"/>
      <c r="F30" s="485"/>
      <c r="G30" s="483">
        <v>69</v>
      </c>
      <c r="H30" s="484"/>
      <c r="I30" s="485"/>
      <c r="L30" s="85"/>
      <c r="M30" s="94" t="s">
        <v>106</v>
      </c>
      <c r="N30" s="56"/>
      <c r="O30" s="56"/>
    </row>
    <row r="31" spans="2:15" ht="21" customHeight="1" x14ac:dyDescent="0.2">
      <c r="B31" s="475"/>
      <c r="C31" s="20" t="s">
        <v>48</v>
      </c>
      <c r="D31" s="71" t="s">
        <v>224</v>
      </c>
      <c r="E31" s="25" t="s">
        <v>0</v>
      </c>
      <c r="F31" s="72" t="s">
        <v>230</v>
      </c>
      <c r="G31" s="71" t="s">
        <v>210</v>
      </c>
      <c r="H31" s="25" t="s">
        <v>0</v>
      </c>
      <c r="I31" s="72" t="s">
        <v>221</v>
      </c>
      <c r="L31" s="85" t="s">
        <v>117</v>
      </c>
      <c r="M31" s="94"/>
      <c r="N31" s="56"/>
      <c r="O31" s="56"/>
    </row>
    <row r="32" spans="2:15" ht="21" customHeight="1" x14ac:dyDescent="0.2">
      <c r="B32" s="475"/>
      <c r="C32" s="20" t="s">
        <v>200</v>
      </c>
      <c r="D32" s="486" t="s">
        <v>301</v>
      </c>
      <c r="E32" s="487"/>
      <c r="F32" s="488"/>
      <c r="G32" s="486" t="s">
        <v>302</v>
      </c>
      <c r="H32" s="487"/>
      <c r="I32" s="488"/>
      <c r="L32" s="56"/>
      <c r="M32" s="56"/>
      <c r="N32" s="56"/>
      <c r="O32" s="56"/>
    </row>
    <row r="33" spans="2:15" ht="21" customHeight="1" x14ac:dyDescent="0.2">
      <c r="B33" s="475"/>
      <c r="C33" s="20" t="s">
        <v>49</v>
      </c>
      <c r="D33" s="153" t="s">
        <v>218</v>
      </c>
      <c r="E33" s="25" t="s">
        <v>50</v>
      </c>
      <c r="F33" s="154" t="s">
        <v>218</v>
      </c>
      <c r="G33" s="153" t="s">
        <v>218</v>
      </c>
      <c r="H33" s="25" t="s">
        <v>50</v>
      </c>
      <c r="I33" s="154" t="s">
        <v>218</v>
      </c>
      <c r="L33" s="56"/>
      <c r="M33" s="56"/>
      <c r="N33" s="56"/>
      <c r="O33" s="56"/>
    </row>
    <row r="34" spans="2:15" ht="21" customHeight="1" thickBot="1" x14ac:dyDescent="0.25">
      <c r="B34" s="476"/>
      <c r="C34" s="21" t="s">
        <v>51</v>
      </c>
      <c r="D34" s="22">
        <v>6</v>
      </c>
      <c r="E34" s="23" t="s">
        <v>52</v>
      </c>
      <c r="F34" s="24">
        <v>44</v>
      </c>
      <c r="G34" s="22">
        <v>14</v>
      </c>
      <c r="H34" s="23" t="s">
        <v>52</v>
      </c>
      <c r="I34" s="24">
        <v>59</v>
      </c>
      <c r="N34" s="56"/>
      <c r="O34" s="56"/>
    </row>
    <row r="35" spans="2:15" ht="21" customHeight="1" x14ac:dyDescent="0.2">
      <c r="B35" s="474">
        <v>0.66666666666666663</v>
      </c>
      <c r="C35" s="19"/>
      <c r="D35" s="494" t="s">
        <v>196</v>
      </c>
      <c r="E35" s="495"/>
      <c r="F35" s="495"/>
      <c r="G35" s="495"/>
      <c r="H35" s="495"/>
      <c r="I35" s="496"/>
      <c r="N35" s="56"/>
      <c r="O35" s="56"/>
    </row>
    <row r="36" spans="2:15" ht="21" customHeight="1" x14ac:dyDescent="0.2">
      <c r="B36" s="475"/>
      <c r="C36" s="20" t="s">
        <v>48</v>
      </c>
      <c r="D36" s="497"/>
      <c r="E36" s="498"/>
      <c r="F36" s="498"/>
      <c r="G36" s="498"/>
      <c r="H36" s="498"/>
      <c r="I36" s="499"/>
    </row>
    <row r="37" spans="2:15" ht="21" customHeight="1" x14ac:dyDescent="0.2">
      <c r="B37" s="475"/>
      <c r="C37" s="20" t="s">
        <v>200</v>
      </c>
      <c r="D37" s="497"/>
      <c r="E37" s="498"/>
      <c r="F37" s="498"/>
      <c r="G37" s="498"/>
      <c r="H37" s="498"/>
      <c r="I37" s="499"/>
    </row>
    <row r="38" spans="2:15" x14ac:dyDescent="0.2">
      <c r="B38" s="475"/>
      <c r="C38" s="20" t="s">
        <v>49</v>
      </c>
      <c r="D38" s="497"/>
      <c r="E38" s="498"/>
      <c r="F38" s="498"/>
      <c r="G38" s="498"/>
      <c r="H38" s="498"/>
      <c r="I38" s="499"/>
    </row>
    <row r="39" spans="2:15" ht="18" customHeight="1" thickBot="1" x14ac:dyDescent="0.25">
      <c r="B39" s="476"/>
      <c r="C39" s="21" t="s">
        <v>51</v>
      </c>
      <c r="D39" s="500"/>
      <c r="E39" s="501"/>
      <c r="F39" s="501"/>
      <c r="G39" s="501"/>
      <c r="H39" s="501"/>
      <c r="I39" s="502"/>
    </row>
    <row r="40" spans="2:15" x14ac:dyDescent="0.2">
      <c r="C40" s="15"/>
      <c r="F40" s="13"/>
      <c r="G40" s="13"/>
      <c r="H40" s="13"/>
      <c r="I40" s="13"/>
    </row>
    <row r="41" spans="2:15" x14ac:dyDescent="0.2">
      <c r="C41" s="15"/>
      <c r="F41" s="13"/>
      <c r="G41" s="13"/>
      <c r="H41" s="13"/>
      <c r="I41" s="13"/>
    </row>
    <row r="42" spans="2:15" x14ac:dyDescent="0.2">
      <c r="C42" s="15"/>
      <c r="I42" s="13"/>
    </row>
    <row r="43" spans="2:15" x14ac:dyDescent="0.2">
      <c r="C43" s="15"/>
      <c r="I43" s="13"/>
    </row>
    <row r="44" spans="2:15" x14ac:dyDescent="0.2">
      <c r="C44" s="15"/>
      <c r="I44" s="13"/>
    </row>
    <row r="45" spans="2:15" x14ac:dyDescent="0.2">
      <c r="C45" s="15"/>
      <c r="I45" s="13"/>
    </row>
    <row r="46" spans="2:15" x14ac:dyDescent="0.2">
      <c r="C46" s="15"/>
      <c r="I46" s="13"/>
    </row>
    <row r="47" spans="2:15" x14ac:dyDescent="0.2">
      <c r="C47" s="15"/>
      <c r="I47" s="13"/>
    </row>
    <row r="48" spans="2:15" x14ac:dyDescent="0.2">
      <c r="C48" s="15"/>
      <c r="I48" s="13"/>
    </row>
    <row r="49" spans="3:9" x14ac:dyDescent="0.2">
      <c r="C49" s="15"/>
      <c r="I49" s="13"/>
    </row>
  </sheetData>
  <mergeCells count="31">
    <mergeCell ref="A1:J1"/>
    <mergeCell ref="D9:F9"/>
    <mergeCell ref="G9:I9"/>
    <mergeCell ref="B10:B14"/>
    <mergeCell ref="D10:F10"/>
    <mergeCell ref="G10:I10"/>
    <mergeCell ref="D12:F12"/>
    <mergeCell ref="G12:I12"/>
    <mergeCell ref="B4:F4"/>
    <mergeCell ref="B20:B24"/>
    <mergeCell ref="D20:F20"/>
    <mergeCell ref="G20:I20"/>
    <mergeCell ref="D22:F22"/>
    <mergeCell ref="G22:I22"/>
    <mergeCell ref="B15:B19"/>
    <mergeCell ref="D15:F15"/>
    <mergeCell ref="G15:I15"/>
    <mergeCell ref="D17:F17"/>
    <mergeCell ref="G17:I17"/>
    <mergeCell ref="B35:B39"/>
    <mergeCell ref="D35:I39"/>
    <mergeCell ref="B25:B29"/>
    <mergeCell ref="D25:F25"/>
    <mergeCell ref="G25:I25"/>
    <mergeCell ref="D27:F27"/>
    <mergeCell ref="G27:I27"/>
    <mergeCell ref="B30:B34"/>
    <mergeCell ref="D30:F30"/>
    <mergeCell ref="G30:I30"/>
    <mergeCell ref="D32:F32"/>
    <mergeCell ref="G32:I32"/>
  </mergeCells>
  <phoneticPr fontId="7"/>
  <pageMargins left="0.25" right="0.25" top="0.75" bottom="0.75" header="0.3" footer="0.3"/>
  <pageSetup paperSize="9" scale="65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53"/>
  <sheetViews>
    <sheetView showGridLines="0" topLeftCell="A5" zoomScale="80" zoomScaleNormal="80" workbookViewId="0">
      <selection activeCell="L33" sqref="L33"/>
    </sheetView>
  </sheetViews>
  <sheetFormatPr defaultColWidth="9.90625" defaultRowHeight="13" x14ac:dyDescent="0.2"/>
  <cols>
    <col min="1" max="1" width="4.08984375" style="98" customWidth="1"/>
    <col min="2" max="2" width="14" style="98" customWidth="1"/>
    <col min="3" max="3" width="12.36328125" style="98" customWidth="1"/>
    <col min="4" max="4" width="14" style="94" customWidth="1"/>
    <col min="5" max="5" width="4.453125" style="94" customWidth="1"/>
    <col min="6" max="7" width="14" style="94" customWidth="1"/>
    <col min="8" max="8" width="4.453125" style="94" customWidth="1"/>
    <col min="9" max="10" width="14" style="94" customWidth="1"/>
    <col min="11" max="11" width="4.453125" style="94" customWidth="1"/>
    <col min="12" max="13" width="14" style="94" customWidth="1"/>
    <col min="14" max="14" width="4.453125" style="94" customWidth="1"/>
    <col min="15" max="15" width="14" style="94" customWidth="1"/>
    <col min="16" max="16" width="4.08984375" style="85" customWidth="1"/>
    <col min="17" max="17" width="4.6328125" style="85" customWidth="1"/>
    <col min="18" max="27" width="9.90625" style="85"/>
    <col min="28" max="16384" width="9.90625" style="98"/>
  </cols>
  <sheetData>
    <row r="1" spans="1:20" ht="34.5" customHeight="1" x14ac:dyDescent="0.25">
      <c r="A1" s="530" t="s">
        <v>136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</row>
    <row r="2" spans="1:20" ht="16.5" x14ac:dyDescent="0.2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</row>
    <row r="3" spans="1:20" ht="21" customHeight="1" x14ac:dyDescent="0.2">
      <c r="B3" s="98" t="s">
        <v>137</v>
      </c>
      <c r="M3" s="98" t="s">
        <v>172</v>
      </c>
    </row>
    <row r="4" spans="1:20" ht="21" customHeight="1" x14ac:dyDescent="0.2">
      <c r="B4" s="98" t="s">
        <v>131</v>
      </c>
      <c r="G4" s="98"/>
      <c r="M4" s="94" t="s">
        <v>204</v>
      </c>
    </row>
    <row r="5" spans="1:20" ht="21" customHeight="1" x14ac:dyDescent="0.2">
      <c r="B5" s="131" t="s">
        <v>259</v>
      </c>
      <c r="E5" s="94" t="s">
        <v>257</v>
      </c>
      <c r="M5" s="94" t="s">
        <v>203</v>
      </c>
    </row>
    <row r="6" spans="1:20" ht="21" customHeight="1" x14ac:dyDescent="0.2">
      <c r="B6" s="98" t="s">
        <v>260</v>
      </c>
      <c r="E6" s="94" t="s">
        <v>258</v>
      </c>
    </row>
    <row r="7" spans="1:20" ht="21" customHeight="1" x14ac:dyDescent="0.2">
      <c r="B7" s="85" t="s">
        <v>255</v>
      </c>
      <c r="D7" s="98"/>
      <c r="E7" s="94" t="s">
        <v>256</v>
      </c>
    </row>
    <row r="8" spans="1:20" ht="13.5" thickBot="1" x14ac:dyDescent="0.25"/>
    <row r="9" spans="1:20" ht="27.75" customHeight="1" thickBot="1" x14ac:dyDescent="0.25">
      <c r="B9" s="130" t="s">
        <v>45</v>
      </c>
      <c r="C9" s="129"/>
      <c r="D9" s="531" t="s">
        <v>46</v>
      </c>
      <c r="E9" s="532"/>
      <c r="F9" s="533"/>
      <c r="G9" s="531" t="s">
        <v>132</v>
      </c>
      <c r="H9" s="532"/>
      <c r="I9" s="533"/>
      <c r="J9" s="531" t="s">
        <v>133</v>
      </c>
      <c r="K9" s="532"/>
      <c r="L9" s="533"/>
      <c r="M9" s="531" t="s">
        <v>134</v>
      </c>
      <c r="N9" s="532"/>
      <c r="O9" s="533"/>
      <c r="Q9" s="96" t="s">
        <v>92</v>
      </c>
    </row>
    <row r="10" spans="1:20" ht="21" customHeight="1" x14ac:dyDescent="0.2">
      <c r="B10" s="509">
        <v>0.38541666666666669</v>
      </c>
      <c r="C10" s="111">
        <v>1</v>
      </c>
      <c r="D10" s="128"/>
      <c r="E10" s="127"/>
      <c r="F10" s="126"/>
      <c r="G10" s="127"/>
      <c r="H10" s="127"/>
      <c r="I10" s="126"/>
      <c r="J10" s="127"/>
      <c r="K10" s="127"/>
      <c r="L10" s="126"/>
      <c r="M10" s="524"/>
      <c r="N10" s="525"/>
      <c r="O10" s="526"/>
    </row>
    <row r="11" spans="1:20" ht="21" customHeight="1" x14ac:dyDescent="0.2">
      <c r="B11" s="510"/>
      <c r="C11" s="110" t="s">
        <v>48</v>
      </c>
      <c r="D11" s="123"/>
      <c r="E11" s="122"/>
      <c r="F11" s="121"/>
      <c r="G11" s="122"/>
      <c r="H11" s="122"/>
      <c r="I11" s="121"/>
      <c r="J11" s="122"/>
      <c r="K11" s="122"/>
      <c r="L11" s="121"/>
      <c r="M11" s="125"/>
      <c r="N11" s="119"/>
      <c r="O11" s="124"/>
      <c r="Q11" s="99" t="s">
        <v>93</v>
      </c>
      <c r="R11" s="85" t="s">
        <v>183</v>
      </c>
    </row>
    <row r="12" spans="1:20" ht="21" customHeight="1" x14ac:dyDescent="0.2">
      <c r="B12" s="510"/>
      <c r="C12" s="20" t="s">
        <v>55</v>
      </c>
      <c r="D12" s="123"/>
      <c r="E12" s="122"/>
      <c r="F12" s="121"/>
      <c r="G12" s="122"/>
      <c r="H12" s="122"/>
      <c r="I12" s="121"/>
      <c r="J12" s="122"/>
      <c r="K12" s="122"/>
      <c r="L12" s="121"/>
      <c r="M12" s="527" t="s">
        <v>202</v>
      </c>
      <c r="N12" s="528"/>
      <c r="O12" s="529"/>
      <c r="Q12" s="99"/>
      <c r="R12" s="85" t="s">
        <v>94</v>
      </c>
    </row>
    <row r="13" spans="1:20" ht="21" customHeight="1" x14ac:dyDescent="0.2">
      <c r="B13" s="510"/>
      <c r="C13" s="110" t="s">
        <v>49</v>
      </c>
      <c r="D13" s="123"/>
      <c r="E13" s="122"/>
      <c r="F13" s="121"/>
      <c r="G13" s="122"/>
      <c r="H13" s="122"/>
      <c r="I13" s="121"/>
      <c r="J13" s="122"/>
      <c r="K13" s="122"/>
      <c r="L13" s="121"/>
      <c r="M13" s="120"/>
      <c r="N13" s="119"/>
      <c r="O13" s="118"/>
      <c r="Q13" s="99"/>
      <c r="R13" s="85" t="s">
        <v>95</v>
      </c>
    </row>
    <row r="14" spans="1:20" ht="21" customHeight="1" thickBot="1" x14ac:dyDescent="0.25">
      <c r="B14" s="511"/>
      <c r="C14" s="109" t="s">
        <v>51</v>
      </c>
      <c r="D14" s="117"/>
      <c r="E14" s="116"/>
      <c r="F14" s="115"/>
      <c r="G14" s="116"/>
      <c r="H14" s="116"/>
      <c r="I14" s="115"/>
      <c r="J14" s="116"/>
      <c r="K14" s="116"/>
      <c r="L14" s="115"/>
      <c r="M14" s="114"/>
      <c r="N14" s="113"/>
      <c r="O14" s="112"/>
      <c r="Q14" s="99" t="s">
        <v>96</v>
      </c>
      <c r="R14" s="85" t="s">
        <v>98</v>
      </c>
      <c r="S14" s="98"/>
    </row>
    <row r="15" spans="1:20" ht="21" customHeight="1" x14ac:dyDescent="0.2">
      <c r="B15" s="509">
        <v>0.44444444444444442</v>
      </c>
      <c r="C15" s="111">
        <v>2</v>
      </c>
      <c r="D15" s="503">
        <v>52</v>
      </c>
      <c r="E15" s="504"/>
      <c r="F15" s="505"/>
      <c r="G15" s="503"/>
      <c r="H15" s="504"/>
      <c r="I15" s="505"/>
      <c r="J15" s="515">
        <v>28</v>
      </c>
      <c r="K15" s="516"/>
      <c r="L15" s="517"/>
      <c r="M15" s="503"/>
      <c r="N15" s="504"/>
      <c r="O15" s="505"/>
      <c r="P15" s="105"/>
      <c r="Q15" s="99"/>
      <c r="R15" s="85" t="s">
        <v>97</v>
      </c>
      <c r="T15" s="94"/>
    </row>
    <row r="16" spans="1:20" ht="21" customHeight="1" x14ac:dyDescent="0.2">
      <c r="B16" s="510"/>
      <c r="C16" s="110" t="s">
        <v>48</v>
      </c>
      <c r="D16" s="71" t="s">
        <v>216</v>
      </c>
      <c r="E16" s="25" t="s">
        <v>0</v>
      </c>
      <c r="F16" s="72" t="s">
        <v>36</v>
      </c>
      <c r="G16" s="71"/>
      <c r="H16" s="25" t="s">
        <v>0</v>
      </c>
      <c r="I16" s="72"/>
      <c r="J16" s="26" t="s">
        <v>217</v>
      </c>
      <c r="K16" s="25" t="s">
        <v>0</v>
      </c>
      <c r="L16" s="27" t="s">
        <v>39</v>
      </c>
      <c r="M16" s="71"/>
      <c r="N16" s="25" t="s">
        <v>0</v>
      </c>
      <c r="O16" s="72"/>
      <c r="Q16" s="99" t="s">
        <v>99</v>
      </c>
      <c r="R16" s="85" t="s">
        <v>100</v>
      </c>
    </row>
    <row r="17" spans="2:20" ht="21" customHeight="1" x14ac:dyDescent="0.2">
      <c r="B17" s="510"/>
      <c r="C17" s="20" t="s">
        <v>55</v>
      </c>
      <c r="D17" s="486" t="s">
        <v>35</v>
      </c>
      <c r="E17" s="487"/>
      <c r="F17" s="488"/>
      <c r="G17" s="486"/>
      <c r="H17" s="487"/>
      <c r="I17" s="488"/>
      <c r="J17" s="486" t="s">
        <v>209</v>
      </c>
      <c r="K17" s="487"/>
      <c r="L17" s="488"/>
      <c r="M17" s="486"/>
      <c r="N17" s="487"/>
      <c r="O17" s="488"/>
      <c r="Q17" s="99" t="s">
        <v>101</v>
      </c>
      <c r="R17" s="85" t="s">
        <v>109</v>
      </c>
      <c r="S17" s="94"/>
      <c r="T17" s="94"/>
    </row>
    <row r="18" spans="2:20" ht="21" customHeight="1" x14ac:dyDescent="0.25">
      <c r="B18" s="510"/>
      <c r="C18" s="110" t="s">
        <v>49</v>
      </c>
      <c r="D18" s="71" t="s">
        <v>210</v>
      </c>
      <c r="E18" s="25" t="s">
        <v>135</v>
      </c>
      <c r="F18" s="72" t="s">
        <v>212</v>
      </c>
      <c r="G18" s="26"/>
      <c r="H18" s="25" t="s">
        <v>135</v>
      </c>
      <c r="I18" s="27"/>
      <c r="J18" s="71" t="s">
        <v>43</v>
      </c>
      <c r="K18" s="25" t="s">
        <v>135</v>
      </c>
      <c r="L18" s="72" t="s">
        <v>35</v>
      </c>
      <c r="M18" s="26"/>
      <c r="N18" s="25" t="s">
        <v>135</v>
      </c>
      <c r="O18" s="27"/>
      <c r="P18" s="104"/>
      <c r="Q18" s="99"/>
      <c r="R18" s="85" t="s">
        <v>110</v>
      </c>
    </row>
    <row r="19" spans="2:20" ht="21" customHeight="1" thickBot="1" x14ac:dyDescent="0.3">
      <c r="B19" s="511"/>
      <c r="C19" s="109" t="s">
        <v>51</v>
      </c>
      <c r="D19" s="28">
        <v>64</v>
      </c>
      <c r="E19" s="29" t="s">
        <v>53</v>
      </c>
      <c r="F19" s="30">
        <v>2</v>
      </c>
      <c r="G19" s="28"/>
      <c r="H19" s="29" t="s">
        <v>53</v>
      </c>
      <c r="I19" s="30"/>
      <c r="J19" s="28">
        <v>47</v>
      </c>
      <c r="K19" s="29" t="s">
        <v>53</v>
      </c>
      <c r="L19" s="30">
        <v>35</v>
      </c>
      <c r="M19" s="28"/>
      <c r="N19" s="29" t="s">
        <v>53</v>
      </c>
      <c r="O19" s="30"/>
      <c r="P19" s="102"/>
      <c r="Q19" s="99" t="s">
        <v>107</v>
      </c>
      <c r="R19" s="85" t="s">
        <v>118</v>
      </c>
    </row>
    <row r="20" spans="2:20" ht="21" customHeight="1" x14ac:dyDescent="0.25">
      <c r="B20" s="509">
        <v>0.49305555555555558</v>
      </c>
      <c r="C20" s="111">
        <v>3</v>
      </c>
      <c r="D20" s="503">
        <v>7</v>
      </c>
      <c r="E20" s="504"/>
      <c r="F20" s="505"/>
      <c r="G20" s="515"/>
      <c r="H20" s="516"/>
      <c r="I20" s="517"/>
      <c r="J20" s="503">
        <v>41</v>
      </c>
      <c r="K20" s="504"/>
      <c r="L20" s="505"/>
      <c r="M20" s="503"/>
      <c r="N20" s="504"/>
      <c r="O20" s="505"/>
      <c r="P20" s="101"/>
      <c r="Q20" s="99" t="s">
        <v>111</v>
      </c>
      <c r="R20" s="85" t="s">
        <v>112</v>
      </c>
    </row>
    <row r="21" spans="2:20" ht="21" customHeight="1" x14ac:dyDescent="0.2">
      <c r="B21" s="510"/>
      <c r="C21" s="110" t="s">
        <v>48</v>
      </c>
      <c r="D21" s="71" t="s">
        <v>210</v>
      </c>
      <c r="E21" s="25" t="s">
        <v>0</v>
      </c>
      <c r="F21" s="72" t="s">
        <v>212</v>
      </c>
      <c r="G21" s="26"/>
      <c r="H21" s="25" t="s">
        <v>0</v>
      </c>
      <c r="I21" s="27"/>
      <c r="J21" s="71" t="s">
        <v>43</v>
      </c>
      <c r="K21" s="25" t="s">
        <v>0</v>
      </c>
      <c r="L21" s="72" t="s">
        <v>35</v>
      </c>
      <c r="M21" s="71"/>
      <c r="N21" s="25" t="s">
        <v>0</v>
      </c>
      <c r="O21" s="72"/>
      <c r="Q21" s="99"/>
      <c r="R21" s="85" t="s">
        <v>119</v>
      </c>
    </row>
    <row r="22" spans="2:20" ht="21" customHeight="1" x14ac:dyDescent="0.2">
      <c r="B22" s="510"/>
      <c r="C22" s="20" t="s">
        <v>55</v>
      </c>
      <c r="D22" s="480" t="s">
        <v>213</v>
      </c>
      <c r="E22" s="481"/>
      <c r="F22" s="482"/>
      <c r="G22" s="486"/>
      <c r="H22" s="487"/>
      <c r="I22" s="488"/>
      <c r="J22" s="480" t="s">
        <v>215</v>
      </c>
      <c r="K22" s="481"/>
      <c r="L22" s="482"/>
      <c r="M22" s="486"/>
      <c r="N22" s="487"/>
      <c r="O22" s="488"/>
      <c r="Q22" s="99" t="s">
        <v>113</v>
      </c>
      <c r="R22" s="85" t="s">
        <v>114</v>
      </c>
    </row>
    <row r="23" spans="2:20" ht="21" customHeight="1" x14ac:dyDescent="0.2">
      <c r="B23" s="510"/>
      <c r="C23" s="110" t="s">
        <v>49</v>
      </c>
      <c r="D23" s="71" t="s">
        <v>216</v>
      </c>
      <c r="E23" s="25" t="s">
        <v>135</v>
      </c>
      <c r="F23" s="72" t="s">
        <v>36</v>
      </c>
      <c r="G23" s="26"/>
      <c r="H23" s="25" t="s">
        <v>135</v>
      </c>
      <c r="I23" s="27"/>
      <c r="J23" s="26" t="s">
        <v>217</v>
      </c>
      <c r="K23" s="25" t="s">
        <v>135</v>
      </c>
      <c r="L23" s="27" t="s">
        <v>39</v>
      </c>
      <c r="M23" s="26"/>
      <c r="N23" s="25" t="s">
        <v>135</v>
      </c>
      <c r="O23" s="27"/>
    </row>
    <row r="24" spans="2:20" ht="21" customHeight="1" thickBot="1" x14ac:dyDescent="0.25">
      <c r="B24" s="511"/>
      <c r="C24" s="109" t="s">
        <v>51</v>
      </c>
      <c r="D24" s="28">
        <v>26</v>
      </c>
      <c r="E24" s="29" t="s">
        <v>53</v>
      </c>
      <c r="F24" s="30">
        <v>44</v>
      </c>
      <c r="G24" s="28"/>
      <c r="H24" s="29" t="s">
        <v>53</v>
      </c>
      <c r="I24" s="30"/>
      <c r="J24" s="28">
        <v>20</v>
      </c>
      <c r="K24" s="29" t="s">
        <v>53</v>
      </c>
      <c r="L24" s="30">
        <v>0</v>
      </c>
      <c r="M24" s="28"/>
      <c r="N24" s="29" t="s">
        <v>53</v>
      </c>
      <c r="O24" s="30"/>
      <c r="Q24" s="103" t="s">
        <v>185</v>
      </c>
      <c r="T24" s="94"/>
    </row>
    <row r="25" spans="2:20" ht="21" customHeight="1" x14ac:dyDescent="0.2">
      <c r="B25" s="509">
        <v>0.54166666666666663</v>
      </c>
      <c r="C25" s="111">
        <v>4</v>
      </c>
      <c r="D25" s="512">
        <v>31</v>
      </c>
      <c r="E25" s="513"/>
      <c r="F25" s="514"/>
      <c r="G25" s="515"/>
      <c r="H25" s="516"/>
      <c r="I25" s="517"/>
      <c r="J25" s="512">
        <v>43</v>
      </c>
      <c r="K25" s="513"/>
      <c r="L25" s="514"/>
      <c r="M25" s="503"/>
      <c r="N25" s="504"/>
      <c r="O25" s="505"/>
      <c r="S25" s="94"/>
      <c r="T25" s="94"/>
    </row>
    <row r="26" spans="2:20" ht="21" customHeight="1" x14ac:dyDescent="0.2">
      <c r="B26" s="510"/>
      <c r="C26" s="110" t="s">
        <v>48</v>
      </c>
      <c r="D26" s="26" t="s">
        <v>206</v>
      </c>
      <c r="E26" s="25" t="s">
        <v>0</v>
      </c>
      <c r="F26" s="27" t="s">
        <v>35</v>
      </c>
      <c r="G26" s="26"/>
      <c r="H26" s="25" t="s">
        <v>0</v>
      </c>
      <c r="I26" s="27"/>
      <c r="J26" s="26" t="s">
        <v>209</v>
      </c>
      <c r="K26" s="25" t="s">
        <v>0</v>
      </c>
      <c r="L26" s="27" t="s">
        <v>208</v>
      </c>
      <c r="M26" s="71"/>
      <c r="N26" s="25" t="s">
        <v>0</v>
      </c>
      <c r="O26" s="72"/>
      <c r="Q26" s="100" t="s">
        <v>102</v>
      </c>
      <c r="R26" s="98" t="s">
        <v>251</v>
      </c>
      <c r="S26" s="94"/>
      <c r="T26" s="94"/>
    </row>
    <row r="27" spans="2:20" ht="21" customHeight="1" x14ac:dyDescent="0.2">
      <c r="B27" s="510"/>
      <c r="C27" s="20" t="s">
        <v>55</v>
      </c>
      <c r="D27" s="506" t="s">
        <v>217</v>
      </c>
      <c r="E27" s="507"/>
      <c r="F27" s="508"/>
      <c r="G27" s="486"/>
      <c r="H27" s="487"/>
      <c r="I27" s="488"/>
      <c r="J27" s="480" t="s">
        <v>216</v>
      </c>
      <c r="K27" s="481"/>
      <c r="L27" s="482"/>
      <c r="M27" s="486"/>
      <c r="N27" s="487"/>
      <c r="O27" s="488"/>
      <c r="Q27" s="100" t="s">
        <v>103</v>
      </c>
      <c r="R27" s="85" t="s">
        <v>116</v>
      </c>
      <c r="S27" s="94"/>
      <c r="T27" s="94"/>
    </row>
    <row r="28" spans="2:20" ht="21" customHeight="1" x14ac:dyDescent="0.2">
      <c r="B28" s="510"/>
      <c r="C28" s="110" t="s">
        <v>49</v>
      </c>
      <c r="D28" s="71" t="s">
        <v>213</v>
      </c>
      <c r="E28" s="25" t="s">
        <v>135</v>
      </c>
      <c r="F28" s="72" t="s">
        <v>210</v>
      </c>
      <c r="G28" s="71"/>
      <c r="H28" s="25" t="s">
        <v>135</v>
      </c>
      <c r="I28" s="72"/>
      <c r="J28" s="71" t="s">
        <v>35</v>
      </c>
      <c r="K28" s="25" t="s">
        <v>135</v>
      </c>
      <c r="L28" s="72" t="s">
        <v>215</v>
      </c>
      <c r="M28" s="26"/>
      <c r="N28" s="25" t="s">
        <v>135</v>
      </c>
      <c r="O28" s="27"/>
      <c r="Q28" s="100" t="s">
        <v>104</v>
      </c>
      <c r="R28" s="98" t="s">
        <v>252</v>
      </c>
      <c r="S28" s="94"/>
      <c r="T28" s="94"/>
    </row>
    <row r="29" spans="2:20" ht="21" customHeight="1" thickBot="1" x14ac:dyDescent="0.25">
      <c r="B29" s="511"/>
      <c r="C29" s="109" t="s">
        <v>51</v>
      </c>
      <c r="D29" s="28">
        <v>21</v>
      </c>
      <c r="E29" s="29" t="s">
        <v>53</v>
      </c>
      <c r="F29" s="30">
        <v>27</v>
      </c>
      <c r="G29" s="28"/>
      <c r="H29" s="29" t="s">
        <v>53</v>
      </c>
      <c r="I29" s="30"/>
      <c r="J29" s="28">
        <v>14</v>
      </c>
      <c r="K29" s="29" t="s">
        <v>53</v>
      </c>
      <c r="L29" s="30">
        <v>66</v>
      </c>
      <c r="M29" s="28"/>
      <c r="N29" s="29" t="s">
        <v>53</v>
      </c>
      <c r="O29" s="30"/>
      <c r="Q29" s="100" t="s">
        <v>101</v>
      </c>
      <c r="R29" s="98" t="s">
        <v>253</v>
      </c>
      <c r="S29" s="94"/>
      <c r="T29" s="94"/>
    </row>
    <row r="30" spans="2:20" ht="21" customHeight="1" x14ac:dyDescent="0.2">
      <c r="B30" s="509">
        <v>0.59027777777777779</v>
      </c>
      <c r="C30" s="111">
        <v>5</v>
      </c>
      <c r="D30" s="518">
        <v>8</v>
      </c>
      <c r="E30" s="519"/>
      <c r="F30" s="520"/>
      <c r="G30" s="515"/>
      <c r="H30" s="516"/>
      <c r="I30" s="517"/>
      <c r="J30" s="518">
        <v>45</v>
      </c>
      <c r="K30" s="519"/>
      <c r="L30" s="520"/>
      <c r="M30" s="503"/>
      <c r="N30" s="504"/>
      <c r="O30" s="505"/>
      <c r="Q30" s="100" t="s">
        <v>107</v>
      </c>
      <c r="R30" s="98" t="s">
        <v>254</v>
      </c>
      <c r="S30" s="94"/>
      <c r="T30" s="94"/>
    </row>
    <row r="31" spans="2:20" ht="21" customHeight="1" x14ac:dyDescent="0.2">
      <c r="B31" s="510"/>
      <c r="C31" s="110" t="s">
        <v>48</v>
      </c>
      <c r="D31" s="71" t="s">
        <v>213</v>
      </c>
      <c r="E31" s="25" t="s">
        <v>0</v>
      </c>
      <c r="F31" s="72" t="s">
        <v>210</v>
      </c>
      <c r="G31" s="26"/>
      <c r="H31" s="25" t="s">
        <v>0</v>
      </c>
      <c r="I31" s="27"/>
      <c r="J31" s="71" t="s">
        <v>35</v>
      </c>
      <c r="K31" s="25" t="s">
        <v>0</v>
      </c>
      <c r="L31" s="72" t="s">
        <v>215</v>
      </c>
      <c r="M31" s="71"/>
      <c r="N31" s="25" t="s">
        <v>0</v>
      </c>
      <c r="O31" s="72"/>
      <c r="Q31" s="100"/>
      <c r="T31" s="94"/>
    </row>
    <row r="32" spans="2:20" ht="21" customHeight="1" x14ac:dyDescent="0.2">
      <c r="B32" s="510"/>
      <c r="C32" s="20" t="s">
        <v>55</v>
      </c>
      <c r="D32" s="521" t="s">
        <v>211</v>
      </c>
      <c r="E32" s="522"/>
      <c r="F32" s="523"/>
      <c r="G32" s="486"/>
      <c r="H32" s="487"/>
      <c r="I32" s="488"/>
      <c r="J32" s="521" t="s">
        <v>214</v>
      </c>
      <c r="K32" s="522"/>
      <c r="L32" s="523"/>
      <c r="M32" s="486"/>
      <c r="N32" s="487"/>
      <c r="O32" s="488"/>
      <c r="T32" s="94"/>
    </row>
    <row r="33" spans="2:20" ht="21" customHeight="1" x14ac:dyDescent="0.2">
      <c r="B33" s="510"/>
      <c r="C33" s="110" t="s">
        <v>49</v>
      </c>
      <c r="D33" s="26" t="s">
        <v>206</v>
      </c>
      <c r="E33" s="25" t="s">
        <v>135</v>
      </c>
      <c r="F33" s="27" t="s">
        <v>35</v>
      </c>
      <c r="G33" s="26"/>
      <c r="H33" s="25" t="s">
        <v>135</v>
      </c>
      <c r="I33" s="27"/>
      <c r="J33" s="26" t="s">
        <v>209</v>
      </c>
      <c r="K33" s="25" t="s">
        <v>135</v>
      </c>
      <c r="L33" s="27" t="s">
        <v>208</v>
      </c>
      <c r="M33" s="26"/>
      <c r="N33" s="25" t="s">
        <v>135</v>
      </c>
      <c r="O33" s="27"/>
      <c r="Q33" s="96" t="s">
        <v>115</v>
      </c>
      <c r="T33" s="94"/>
    </row>
    <row r="34" spans="2:20" ht="21" customHeight="1" thickBot="1" x14ac:dyDescent="0.25">
      <c r="B34" s="511"/>
      <c r="C34" s="109" t="s">
        <v>51</v>
      </c>
      <c r="D34" s="28">
        <v>80</v>
      </c>
      <c r="E34" s="29" t="s">
        <v>53</v>
      </c>
      <c r="F34" s="30">
        <v>17</v>
      </c>
      <c r="G34" s="28"/>
      <c r="H34" s="29" t="s">
        <v>53</v>
      </c>
      <c r="I34" s="30"/>
      <c r="J34" s="28">
        <v>0</v>
      </c>
      <c r="K34" s="29" t="s">
        <v>53</v>
      </c>
      <c r="L34" s="30">
        <v>20</v>
      </c>
      <c r="M34" s="28"/>
      <c r="N34" s="29" t="s">
        <v>53</v>
      </c>
      <c r="O34" s="30"/>
      <c r="Q34" s="94" t="s">
        <v>248</v>
      </c>
      <c r="T34" s="94"/>
    </row>
    <row r="35" spans="2:20" ht="21" customHeight="1" x14ac:dyDescent="0.2">
      <c r="B35" s="509">
        <v>0.63888888888888895</v>
      </c>
      <c r="C35" s="111">
        <v>6</v>
      </c>
      <c r="D35" s="512">
        <v>32</v>
      </c>
      <c r="E35" s="513"/>
      <c r="F35" s="514"/>
      <c r="G35" s="503"/>
      <c r="H35" s="504"/>
      <c r="I35" s="505"/>
      <c r="J35" s="512">
        <v>39</v>
      </c>
      <c r="K35" s="513"/>
      <c r="L35" s="514"/>
      <c r="M35" s="503"/>
      <c r="N35" s="504"/>
      <c r="O35" s="505"/>
      <c r="Q35" s="94"/>
      <c r="R35" s="85" t="s">
        <v>249</v>
      </c>
      <c r="T35" s="94"/>
    </row>
    <row r="36" spans="2:20" ht="21" customHeight="1" x14ac:dyDescent="0.2">
      <c r="B36" s="510"/>
      <c r="C36" s="110" t="s">
        <v>48</v>
      </c>
      <c r="D36" s="26" t="s">
        <v>208</v>
      </c>
      <c r="E36" s="25" t="s">
        <v>0</v>
      </c>
      <c r="F36" s="27" t="s">
        <v>206</v>
      </c>
      <c r="G36" s="71"/>
      <c r="H36" s="25" t="s">
        <v>0</v>
      </c>
      <c r="I36" s="72"/>
      <c r="J36" s="26" t="s">
        <v>35</v>
      </c>
      <c r="K36" s="25" t="s">
        <v>0</v>
      </c>
      <c r="L36" s="27" t="s">
        <v>209</v>
      </c>
      <c r="M36" s="71"/>
      <c r="N36" s="25" t="s">
        <v>0</v>
      </c>
      <c r="O36" s="72"/>
      <c r="Q36" s="94"/>
      <c r="R36" s="94" t="s">
        <v>250</v>
      </c>
      <c r="T36" s="94"/>
    </row>
    <row r="37" spans="2:20" ht="21" customHeight="1" x14ac:dyDescent="0.2">
      <c r="B37" s="510"/>
      <c r="C37" s="20" t="s">
        <v>55</v>
      </c>
      <c r="D37" s="521" t="s">
        <v>35</v>
      </c>
      <c r="E37" s="522"/>
      <c r="F37" s="523"/>
      <c r="G37" s="486"/>
      <c r="H37" s="487"/>
      <c r="I37" s="488"/>
      <c r="J37" s="521" t="s">
        <v>210</v>
      </c>
      <c r="K37" s="522"/>
      <c r="L37" s="523"/>
      <c r="M37" s="486"/>
      <c r="N37" s="487"/>
      <c r="O37" s="488"/>
      <c r="R37" s="94" t="s">
        <v>106</v>
      </c>
      <c r="S37" s="94"/>
    </row>
    <row r="38" spans="2:20" ht="21" customHeight="1" x14ac:dyDescent="0.2">
      <c r="B38" s="510"/>
      <c r="C38" s="110" t="s">
        <v>49</v>
      </c>
      <c r="D38" s="71" t="s">
        <v>212</v>
      </c>
      <c r="E38" s="25" t="s">
        <v>135</v>
      </c>
      <c r="F38" s="72" t="s">
        <v>213</v>
      </c>
      <c r="G38" s="26"/>
      <c r="H38" s="25" t="s">
        <v>135</v>
      </c>
      <c r="I38" s="27"/>
      <c r="J38" s="71" t="s">
        <v>215</v>
      </c>
      <c r="K38" s="25" t="s">
        <v>135</v>
      </c>
      <c r="L38" s="72" t="s">
        <v>43</v>
      </c>
      <c r="M38" s="26"/>
      <c r="N38" s="25" t="s">
        <v>135</v>
      </c>
      <c r="O38" s="27"/>
      <c r="Q38" s="85" t="s">
        <v>117</v>
      </c>
      <c r="R38" s="94"/>
      <c r="S38" s="94"/>
    </row>
    <row r="39" spans="2:20" ht="21" customHeight="1" thickBot="1" x14ac:dyDescent="0.25">
      <c r="B39" s="511"/>
      <c r="C39" s="109" t="s">
        <v>51</v>
      </c>
      <c r="D39" s="28">
        <v>43</v>
      </c>
      <c r="E39" s="29" t="s">
        <v>53</v>
      </c>
      <c r="F39" s="30">
        <v>32</v>
      </c>
      <c r="G39" s="28"/>
      <c r="H39" s="29" t="s">
        <v>53</v>
      </c>
      <c r="I39" s="30"/>
      <c r="J39" s="28">
        <v>61</v>
      </c>
      <c r="K39" s="29" t="s">
        <v>53</v>
      </c>
      <c r="L39" s="30">
        <v>16</v>
      </c>
      <c r="M39" s="28"/>
      <c r="N39" s="29" t="s">
        <v>53</v>
      </c>
      <c r="O39" s="30"/>
      <c r="Q39" s="94"/>
      <c r="R39" s="94"/>
      <c r="S39" s="94"/>
    </row>
    <row r="40" spans="2:20" ht="21" customHeight="1" x14ac:dyDescent="0.2">
      <c r="B40" s="509">
        <v>0.6875</v>
      </c>
      <c r="C40" s="111">
        <v>7</v>
      </c>
      <c r="D40" s="518">
        <v>13</v>
      </c>
      <c r="E40" s="519"/>
      <c r="F40" s="520"/>
      <c r="G40" s="503"/>
      <c r="H40" s="504"/>
      <c r="I40" s="505"/>
      <c r="J40" s="518">
        <v>42</v>
      </c>
      <c r="K40" s="519"/>
      <c r="L40" s="520"/>
      <c r="M40" s="503"/>
      <c r="N40" s="504"/>
      <c r="O40" s="505"/>
      <c r="S40" s="94"/>
    </row>
    <row r="41" spans="2:20" ht="21" customHeight="1" x14ac:dyDescent="0.2">
      <c r="B41" s="510"/>
      <c r="C41" s="110" t="s">
        <v>48</v>
      </c>
      <c r="D41" s="71" t="s">
        <v>212</v>
      </c>
      <c r="E41" s="25" t="s">
        <v>0</v>
      </c>
      <c r="F41" s="72" t="s">
        <v>213</v>
      </c>
      <c r="G41" s="71"/>
      <c r="H41" s="25" t="s">
        <v>0</v>
      </c>
      <c r="I41" s="72"/>
      <c r="J41" s="71" t="s">
        <v>215</v>
      </c>
      <c r="K41" s="25" t="s">
        <v>0</v>
      </c>
      <c r="L41" s="72" t="s">
        <v>43</v>
      </c>
      <c r="M41" s="71"/>
      <c r="N41" s="25" t="s">
        <v>0</v>
      </c>
      <c r="O41" s="72"/>
      <c r="S41" s="94"/>
    </row>
    <row r="42" spans="2:20" ht="21" customHeight="1" x14ac:dyDescent="0.2">
      <c r="B42" s="510"/>
      <c r="C42" s="20" t="s">
        <v>55</v>
      </c>
      <c r="D42" s="506" t="s">
        <v>205</v>
      </c>
      <c r="E42" s="507"/>
      <c r="F42" s="508"/>
      <c r="G42" s="486"/>
      <c r="H42" s="487"/>
      <c r="I42" s="488"/>
      <c r="J42" s="506" t="s">
        <v>207</v>
      </c>
      <c r="K42" s="507"/>
      <c r="L42" s="508"/>
      <c r="M42" s="486"/>
      <c r="N42" s="487"/>
      <c r="O42" s="488"/>
      <c r="S42" s="94"/>
    </row>
    <row r="43" spans="2:20" ht="21" customHeight="1" x14ac:dyDescent="0.2">
      <c r="B43" s="510"/>
      <c r="C43" s="110" t="s">
        <v>49</v>
      </c>
      <c r="D43" s="26" t="s">
        <v>218</v>
      </c>
      <c r="E43" s="25" t="s">
        <v>135</v>
      </c>
      <c r="F43" s="27" t="s">
        <v>218</v>
      </c>
      <c r="G43" s="26"/>
      <c r="H43" s="25" t="s">
        <v>135</v>
      </c>
      <c r="I43" s="27"/>
      <c r="J43" s="26" t="s">
        <v>35</v>
      </c>
      <c r="K43" s="25" t="s">
        <v>135</v>
      </c>
      <c r="L43" s="27" t="s">
        <v>209</v>
      </c>
      <c r="M43" s="26"/>
      <c r="N43" s="25" t="s">
        <v>135</v>
      </c>
      <c r="O43" s="27"/>
      <c r="S43" s="94"/>
    </row>
    <row r="44" spans="2:20" ht="21" customHeight="1" thickBot="1" x14ac:dyDescent="0.25">
      <c r="B44" s="511"/>
      <c r="C44" s="109" t="s">
        <v>51</v>
      </c>
      <c r="D44" s="28">
        <v>20</v>
      </c>
      <c r="E44" s="29" t="s">
        <v>53</v>
      </c>
      <c r="F44" s="30">
        <v>35</v>
      </c>
      <c r="G44" s="28"/>
      <c r="H44" s="29" t="s">
        <v>53</v>
      </c>
      <c r="I44" s="30"/>
      <c r="J44" s="28">
        <v>45</v>
      </c>
      <c r="K44" s="29" t="s">
        <v>53</v>
      </c>
      <c r="L44" s="30">
        <v>32</v>
      </c>
      <c r="M44" s="28"/>
      <c r="N44" s="29" t="s">
        <v>53</v>
      </c>
      <c r="O44" s="30"/>
      <c r="S44" s="94"/>
    </row>
    <row r="45" spans="2:20" ht="21" customHeight="1" x14ac:dyDescent="0.2">
      <c r="C45" s="100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</row>
    <row r="46" spans="2:20" ht="21" customHeight="1" x14ac:dyDescent="0.2">
      <c r="J46" s="73"/>
      <c r="K46" s="73"/>
      <c r="L46" s="73"/>
      <c r="M46" s="73"/>
      <c r="N46" s="73"/>
      <c r="O46" s="73"/>
    </row>
    <row r="47" spans="2:20" x14ac:dyDescent="0.2">
      <c r="D47" s="98"/>
      <c r="E47" s="98"/>
      <c r="F47" s="98"/>
      <c r="G47" s="98"/>
      <c r="H47" s="98"/>
      <c r="I47" s="98"/>
    </row>
    <row r="48" spans="2:20" x14ac:dyDescent="0.2">
      <c r="D48" s="98"/>
      <c r="E48" s="98"/>
      <c r="F48" s="98"/>
      <c r="G48" s="98"/>
      <c r="H48" s="98"/>
      <c r="I48" s="98"/>
    </row>
    <row r="50" spans="2:15" x14ac:dyDescent="0.2">
      <c r="J50" s="98"/>
      <c r="K50" s="98"/>
      <c r="L50" s="98"/>
      <c r="M50" s="98"/>
      <c r="N50" s="98"/>
      <c r="O50" s="98"/>
    </row>
    <row r="51" spans="2:15" x14ac:dyDescent="0.2">
      <c r="J51" s="98"/>
      <c r="K51" s="98"/>
      <c r="L51" s="98"/>
      <c r="M51" s="98"/>
      <c r="N51" s="98"/>
      <c r="O51" s="98"/>
    </row>
    <row r="53" spans="2:15" x14ac:dyDescent="0.2">
      <c r="B53" s="74"/>
    </row>
  </sheetData>
  <mergeCells count="62">
    <mergeCell ref="D15:F15"/>
    <mergeCell ref="M15:O15"/>
    <mergeCell ref="D17:F17"/>
    <mergeCell ref="G17:I17"/>
    <mergeCell ref="J17:L17"/>
    <mergeCell ref="A1:O1"/>
    <mergeCell ref="D9:F9"/>
    <mergeCell ref="G9:I9"/>
    <mergeCell ref="J9:L9"/>
    <mergeCell ref="M9:O9"/>
    <mergeCell ref="B10:B14"/>
    <mergeCell ref="M10:O10"/>
    <mergeCell ref="M12:O12"/>
    <mergeCell ref="B20:B24"/>
    <mergeCell ref="D20:F20"/>
    <mergeCell ref="G20:I20"/>
    <mergeCell ref="J20:L20"/>
    <mergeCell ref="M20:O20"/>
    <mergeCell ref="D22:F22"/>
    <mergeCell ref="G22:I22"/>
    <mergeCell ref="J22:L22"/>
    <mergeCell ref="M22:O22"/>
    <mergeCell ref="G15:I15"/>
    <mergeCell ref="M17:O17"/>
    <mergeCell ref="J15:L15"/>
    <mergeCell ref="B15:B19"/>
    <mergeCell ref="M30:O30"/>
    <mergeCell ref="D32:F32"/>
    <mergeCell ref="G32:I32"/>
    <mergeCell ref="J32:L32"/>
    <mergeCell ref="M32:O32"/>
    <mergeCell ref="M25:O25"/>
    <mergeCell ref="D27:F27"/>
    <mergeCell ref="G27:I27"/>
    <mergeCell ref="J27:L27"/>
    <mergeCell ref="M27:O27"/>
    <mergeCell ref="M35:O35"/>
    <mergeCell ref="D37:F37"/>
    <mergeCell ref="G37:I37"/>
    <mergeCell ref="J37:L37"/>
    <mergeCell ref="M37:O37"/>
    <mergeCell ref="B25:B29"/>
    <mergeCell ref="D25:F25"/>
    <mergeCell ref="G25:I25"/>
    <mergeCell ref="J25:L25"/>
    <mergeCell ref="B40:B44"/>
    <mergeCell ref="D40:F40"/>
    <mergeCell ref="G40:I40"/>
    <mergeCell ref="J40:L40"/>
    <mergeCell ref="B35:B39"/>
    <mergeCell ref="D35:F35"/>
    <mergeCell ref="B30:B34"/>
    <mergeCell ref="D30:F30"/>
    <mergeCell ref="G30:I30"/>
    <mergeCell ref="J30:L30"/>
    <mergeCell ref="G35:I35"/>
    <mergeCell ref="J35:L35"/>
    <mergeCell ref="M40:O40"/>
    <mergeCell ref="D42:F42"/>
    <mergeCell ref="G42:I42"/>
    <mergeCell ref="J42:L42"/>
    <mergeCell ref="M42:O42"/>
  </mergeCells>
  <phoneticPr fontId="4"/>
  <pageMargins left="0.25" right="0.25" top="0.75" bottom="0.75" header="0.3" footer="0.3"/>
  <pageSetup paperSize="9" scale="57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39"/>
  <sheetViews>
    <sheetView showGridLines="0" zoomScaleNormal="100" workbookViewId="0">
      <selection activeCell="I40" sqref="I40"/>
    </sheetView>
  </sheetViews>
  <sheetFormatPr defaultColWidth="9.90625" defaultRowHeight="13" x14ac:dyDescent="0.2"/>
  <cols>
    <col min="1" max="1" width="9" style="13" customWidth="1"/>
    <col min="2" max="2" width="14.453125" style="13" customWidth="1"/>
    <col min="3" max="3" width="12.6328125" style="13" customWidth="1"/>
    <col min="4" max="4" width="14.453125" style="15" customWidth="1"/>
    <col min="5" max="5" width="4.453125" style="15" customWidth="1"/>
    <col min="6" max="7" width="14.453125" style="15" customWidth="1"/>
    <col min="8" max="8" width="4.453125" style="15" customWidth="1"/>
    <col min="9" max="9" width="14.453125" style="15" customWidth="1"/>
    <col min="10" max="10" width="2.90625" style="13" customWidth="1"/>
    <col min="11" max="11" width="4.08984375" style="13" customWidth="1"/>
    <col min="12" max="12" width="4.6328125" style="13" customWidth="1"/>
    <col min="13" max="16384" width="9.90625" style="13"/>
  </cols>
  <sheetData>
    <row r="1" spans="1:15" ht="35.25" customHeight="1" x14ac:dyDescent="0.3">
      <c r="A1" s="489" t="s">
        <v>142</v>
      </c>
      <c r="B1" s="489"/>
      <c r="C1" s="489"/>
      <c r="D1" s="489"/>
      <c r="E1" s="489"/>
      <c r="F1" s="489"/>
      <c r="G1" s="489"/>
      <c r="H1" s="489"/>
      <c r="I1" s="489"/>
      <c r="J1" s="489"/>
    </row>
    <row r="2" spans="1:15" ht="24.75" customHeight="1" x14ac:dyDescent="0.2">
      <c r="A2" s="14"/>
      <c r="B2" s="14"/>
      <c r="C2" s="14"/>
      <c r="D2" s="14"/>
      <c r="E2" s="14"/>
      <c r="F2" s="14"/>
      <c r="G2" s="14"/>
      <c r="H2" s="14"/>
      <c r="I2" s="14"/>
      <c r="L2" s="58"/>
    </row>
    <row r="3" spans="1:15" ht="21" customHeight="1" x14ac:dyDescent="0.2">
      <c r="B3" s="13" t="s">
        <v>144</v>
      </c>
      <c r="C3" s="13" t="s">
        <v>143</v>
      </c>
      <c r="G3" s="13" t="s">
        <v>67</v>
      </c>
    </row>
    <row r="4" spans="1:15" ht="21" customHeight="1" x14ac:dyDescent="0.2">
      <c r="B4" s="13" t="s">
        <v>265</v>
      </c>
      <c r="G4" s="15" t="s">
        <v>91</v>
      </c>
      <c r="L4" s="41"/>
    </row>
    <row r="5" spans="1:15" ht="21" customHeight="1" x14ac:dyDescent="0.2">
      <c r="B5" s="16" t="s">
        <v>266</v>
      </c>
      <c r="L5" s="41"/>
    </row>
    <row r="6" spans="1:15" ht="21" customHeight="1" x14ac:dyDescent="0.2">
      <c r="B6" s="13" t="s">
        <v>267</v>
      </c>
      <c r="L6" s="41"/>
    </row>
    <row r="7" spans="1:15" ht="21" customHeight="1" x14ac:dyDescent="0.2">
      <c r="B7" s="13" t="s">
        <v>268</v>
      </c>
      <c r="L7" s="41"/>
    </row>
    <row r="8" spans="1:15" ht="18.75" customHeight="1" thickBot="1" x14ac:dyDescent="0.25">
      <c r="L8" s="41"/>
    </row>
    <row r="9" spans="1:15" ht="21" customHeight="1" thickBot="1" x14ac:dyDescent="0.25">
      <c r="B9" s="17" t="s">
        <v>45</v>
      </c>
      <c r="C9" s="18"/>
      <c r="D9" s="490" t="s">
        <v>46</v>
      </c>
      <c r="E9" s="491"/>
      <c r="F9" s="492"/>
      <c r="G9" s="490" t="s">
        <v>47</v>
      </c>
      <c r="H9" s="491"/>
      <c r="I9" s="492"/>
      <c r="L9" s="58" t="s">
        <v>92</v>
      </c>
    </row>
    <row r="10" spans="1:15" ht="20.25" customHeight="1" x14ac:dyDescent="0.2">
      <c r="B10" s="474">
        <v>0.39583333333333331</v>
      </c>
      <c r="C10" s="19">
        <v>1</v>
      </c>
      <c r="D10" s="477">
        <v>51</v>
      </c>
      <c r="E10" s="478"/>
      <c r="F10" s="479"/>
      <c r="G10" s="483">
        <v>5</v>
      </c>
      <c r="H10" s="484"/>
      <c r="I10" s="485"/>
    </row>
    <row r="11" spans="1:15" ht="21" customHeight="1" x14ac:dyDescent="0.2">
      <c r="B11" s="475"/>
      <c r="C11" s="20" t="s">
        <v>48</v>
      </c>
      <c r="D11" s="135" t="s">
        <v>219</v>
      </c>
      <c r="E11" s="36" t="s">
        <v>0</v>
      </c>
      <c r="F11" s="136" t="s">
        <v>227</v>
      </c>
      <c r="G11" s="38" t="s">
        <v>222</v>
      </c>
      <c r="H11" s="36" t="s">
        <v>0</v>
      </c>
      <c r="I11" s="76" t="s">
        <v>224</v>
      </c>
      <c r="L11" s="41" t="s">
        <v>93</v>
      </c>
      <c r="M11" s="13" t="s">
        <v>173</v>
      </c>
    </row>
    <row r="12" spans="1:15" ht="21" customHeight="1" x14ac:dyDescent="0.2">
      <c r="B12" s="475"/>
      <c r="C12" s="20" t="s">
        <v>55</v>
      </c>
      <c r="D12" s="534" t="s">
        <v>205</v>
      </c>
      <c r="E12" s="535"/>
      <c r="F12" s="536"/>
      <c r="G12" s="537" t="s">
        <v>225</v>
      </c>
      <c r="H12" s="538"/>
      <c r="I12" s="539"/>
      <c r="L12" s="41"/>
      <c r="M12" s="13" t="s">
        <v>94</v>
      </c>
    </row>
    <row r="13" spans="1:15" ht="21" customHeight="1" x14ac:dyDescent="0.2">
      <c r="B13" s="475"/>
      <c r="C13" s="20" t="s">
        <v>49</v>
      </c>
      <c r="D13" s="135" t="s">
        <v>41</v>
      </c>
      <c r="E13" s="36" t="s">
        <v>50</v>
      </c>
      <c r="F13" s="136" t="s">
        <v>229</v>
      </c>
      <c r="G13" s="38" t="s">
        <v>220</v>
      </c>
      <c r="H13" s="36" t="s">
        <v>50</v>
      </c>
      <c r="I13" s="76" t="s">
        <v>221</v>
      </c>
      <c r="L13" s="41"/>
      <c r="M13" s="13" t="s">
        <v>95</v>
      </c>
      <c r="N13" s="7"/>
    </row>
    <row r="14" spans="1:15" ht="21" customHeight="1" thickBot="1" x14ac:dyDescent="0.25">
      <c r="B14" s="476"/>
      <c r="C14" s="21" t="s">
        <v>51</v>
      </c>
      <c r="D14" s="22">
        <v>42</v>
      </c>
      <c r="E14" s="23" t="s">
        <v>52</v>
      </c>
      <c r="F14" s="24">
        <v>17</v>
      </c>
      <c r="G14" s="22">
        <v>54</v>
      </c>
      <c r="H14" s="23" t="s">
        <v>52</v>
      </c>
      <c r="I14" s="24">
        <v>10</v>
      </c>
      <c r="K14" s="40"/>
      <c r="L14" s="41" t="s">
        <v>96</v>
      </c>
      <c r="M14" s="13" t="s">
        <v>98</v>
      </c>
      <c r="O14" s="56"/>
    </row>
    <row r="15" spans="1:15" ht="21" customHeight="1" x14ac:dyDescent="0.2">
      <c r="B15" s="474">
        <v>0.44444444444444442</v>
      </c>
      <c r="C15" s="19">
        <v>2</v>
      </c>
      <c r="D15" s="477">
        <v>17</v>
      </c>
      <c r="E15" s="478"/>
      <c r="F15" s="479"/>
      <c r="G15" s="483">
        <v>27</v>
      </c>
      <c r="H15" s="484"/>
      <c r="I15" s="485"/>
      <c r="L15" s="41"/>
      <c r="M15" s="13" t="s">
        <v>97</v>
      </c>
    </row>
    <row r="16" spans="1:15" ht="21" customHeight="1" x14ac:dyDescent="0.2">
      <c r="B16" s="475"/>
      <c r="C16" s="20" t="s">
        <v>48</v>
      </c>
      <c r="D16" s="135" t="s">
        <v>41</v>
      </c>
      <c r="E16" s="36" t="s">
        <v>0</v>
      </c>
      <c r="F16" s="136" t="s">
        <v>229</v>
      </c>
      <c r="G16" s="38" t="s">
        <v>220</v>
      </c>
      <c r="H16" s="36" t="s">
        <v>0</v>
      </c>
      <c r="I16" s="76" t="s">
        <v>221</v>
      </c>
      <c r="L16" s="41" t="s">
        <v>99</v>
      </c>
      <c r="M16" s="13" t="s">
        <v>100</v>
      </c>
      <c r="N16" s="56"/>
      <c r="O16" s="56"/>
    </row>
    <row r="17" spans="2:15" ht="21" customHeight="1" x14ac:dyDescent="0.25">
      <c r="B17" s="475"/>
      <c r="C17" s="20" t="s">
        <v>55</v>
      </c>
      <c r="D17" s="534" t="s">
        <v>220</v>
      </c>
      <c r="E17" s="535"/>
      <c r="F17" s="536"/>
      <c r="G17" s="537" t="s">
        <v>219</v>
      </c>
      <c r="H17" s="538"/>
      <c r="I17" s="539"/>
      <c r="K17" s="32"/>
      <c r="L17" s="41" t="s">
        <v>101</v>
      </c>
      <c r="M17" s="13" t="s">
        <v>109</v>
      </c>
      <c r="N17" s="56"/>
    </row>
    <row r="18" spans="2:15" ht="21" customHeight="1" x14ac:dyDescent="0.25">
      <c r="B18" s="475"/>
      <c r="C18" s="20" t="s">
        <v>49</v>
      </c>
      <c r="D18" s="135" t="s">
        <v>219</v>
      </c>
      <c r="E18" s="36" t="s">
        <v>50</v>
      </c>
      <c r="F18" s="136" t="s">
        <v>227</v>
      </c>
      <c r="G18" s="38" t="s">
        <v>222</v>
      </c>
      <c r="H18" s="36" t="s">
        <v>50</v>
      </c>
      <c r="I18" s="76" t="s">
        <v>224</v>
      </c>
      <c r="K18" s="33"/>
      <c r="L18" s="41"/>
      <c r="M18" s="13" t="s">
        <v>110</v>
      </c>
      <c r="N18" s="56"/>
    </row>
    <row r="19" spans="2:15" ht="21" customHeight="1" thickBot="1" x14ac:dyDescent="0.3">
      <c r="B19" s="476"/>
      <c r="C19" s="21" t="s">
        <v>51</v>
      </c>
      <c r="D19" s="22">
        <v>55</v>
      </c>
      <c r="E19" s="23" t="s">
        <v>52</v>
      </c>
      <c r="F19" s="24">
        <v>15</v>
      </c>
      <c r="G19" s="22">
        <v>16</v>
      </c>
      <c r="H19" s="23" t="s">
        <v>52</v>
      </c>
      <c r="I19" s="24">
        <v>38</v>
      </c>
      <c r="K19" s="31"/>
      <c r="L19" s="41" t="s">
        <v>107</v>
      </c>
      <c r="M19" s="13" t="s">
        <v>118</v>
      </c>
      <c r="N19" s="56"/>
    </row>
    <row r="20" spans="2:15" ht="21" customHeight="1" x14ac:dyDescent="0.2">
      <c r="B20" s="474">
        <v>0.49305555555555558</v>
      </c>
      <c r="C20" s="19">
        <v>3</v>
      </c>
      <c r="D20" s="477">
        <v>35</v>
      </c>
      <c r="E20" s="478"/>
      <c r="F20" s="479"/>
      <c r="G20" s="483">
        <v>2</v>
      </c>
      <c r="H20" s="484"/>
      <c r="I20" s="485"/>
      <c r="L20" s="41" t="s">
        <v>111</v>
      </c>
      <c r="M20" s="13" t="s">
        <v>112</v>
      </c>
      <c r="N20" s="56"/>
    </row>
    <row r="21" spans="2:15" ht="21" customHeight="1" x14ac:dyDescent="0.2">
      <c r="B21" s="475"/>
      <c r="C21" s="20" t="s">
        <v>48</v>
      </c>
      <c r="D21" s="135" t="s">
        <v>206</v>
      </c>
      <c r="E21" s="36" t="s">
        <v>0</v>
      </c>
      <c r="F21" s="136" t="s">
        <v>219</v>
      </c>
      <c r="G21" s="38" t="s">
        <v>225</v>
      </c>
      <c r="H21" s="36" t="s">
        <v>0</v>
      </c>
      <c r="I21" s="76" t="s">
        <v>222</v>
      </c>
      <c r="L21" s="41"/>
      <c r="M21" s="13" t="s">
        <v>119</v>
      </c>
      <c r="N21" s="56"/>
    </row>
    <row r="22" spans="2:15" ht="21" customHeight="1" x14ac:dyDescent="0.2">
      <c r="B22" s="475"/>
      <c r="C22" s="20" t="s">
        <v>55</v>
      </c>
      <c r="D22" s="534" t="s">
        <v>226</v>
      </c>
      <c r="E22" s="535"/>
      <c r="F22" s="536"/>
      <c r="G22" s="540" t="s">
        <v>223</v>
      </c>
      <c r="H22" s="541"/>
      <c r="I22" s="542"/>
      <c r="L22" s="41" t="s">
        <v>113</v>
      </c>
      <c r="M22" s="13" t="s">
        <v>114</v>
      </c>
    </row>
    <row r="23" spans="2:15" ht="21" customHeight="1" x14ac:dyDescent="0.2">
      <c r="B23" s="475"/>
      <c r="C23" s="20" t="s">
        <v>49</v>
      </c>
      <c r="D23" s="135" t="s">
        <v>229</v>
      </c>
      <c r="E23" s="36" t="s">
        <v>50</v>
      </c>
      <c r="F23" s="136" t="s">
        <v>220</v>
      </c>
      <c r="G23" s="38" t="s">
        <v>220</v>
      </c>
      <c r="H23" s="36" t="s">
        <v>50</v>
      </c>
      <c r="I23" s="76" t="s">
        <v>219</v>
      </c>
      <c r="O23" s="56"/>
    </row>
    <row r="24" spans="2:15" ht="21" customHeight="1" thickBot="1" x14ac:dyDescent="0.25">
      <c r="B24" s="476"/>
      <c r="C24" s="21" t="s">
        <v>51</v>
      </c>
      <c r="D24" s="22">
        <v>15</v>
      </c>
      <c r="E24" s="23" t="s">
        <v>52</v>
      </c>
      <c r="F24" s="24">
        <v>62</v>
      </c>
      <c r="G24" s="22">
        <v>41</v>
      </c>
      <c r="H24" s="23" t="s">
        <v>52</v>
      </c>
      <c r="I24" s="24">
        <v>23</v>
      </c>
      <c r="L24" s="59" t="s">
        <v>174</v>
      </c>
      <c r="O24" s="56"/>
    </row>
    <row r="25" spans="2:15" ht="21" customHeight="1" x14ac:dyDescent="0.2">
      <c r="B25" s="474">
        <v>0.54166666666666663</v>
      </c>
      <c r="C25" s="19">
        <v>4</v>
      </c>
      <c r="D25" s="477">
        <v>27</v>
      </c>
      <c r="E25" s="478"/>
      <c r="F25" s="479"/>
      <c r="G25" s="483">
        <v>26</v>
      </c>
      <c r="H25" s="484"/>
      <c r="I25" s="485"/>
      <c r="O25" s="56"/>
    </row>
    <row r="26" spans="2:15" ht="21" customHeight="1" x14ac:dyDescent="0.2">
      <c r="B26" s="475"/>
      <c r="C26" s="20" t="s">
        <v>48</v>
      </c>
      <c r="D26" s="135" t="s">
        <v>229</v>
      </c>
      <c r="E26" s="36" t="s">
        <v>0</v>
      </c>
      <c r="F26" s="136" t="s">
        <v>220</v>
      </c>
      <c r="G26" s="38" t="s">
        <v>221</v>
      </c>
      <c r="H26" s="36" t="s">
        <v>0</v>
      </c>
      <c r="I26" s="76" t="s">
        <v>219</v>
      </c>
      <c r="J26" s="34"/>
      <c r="L26" s="57" t="s">
        <v>102</v>
      </c>
      <c r="M26" s="7" t="s">
        <v>261</v>
      </c>
      <c r="N26" s="56"/>
      <c r="O26" s="56"/>
    </row>
    <row r="27" spans="2:15" ht="21" customHeight="1" x14ac:dyDescent="0.2">
      <c r="B27" s="475"/>
      <c r="C27" s="20" t="s">
        <v>55</v>
      </c>
      <c r="D27" s="534" t="s">
        <v>41</v>
      </c>
      <c r="E27" s="535"/>
      <c r="F27" s="536"/>
      <c r="G27" s="537" t="s">
        <v>220</v>
      </c>
      <c r="H27" s="538"/>
      <c r="I27" s="539"/>
      <c r="L27" s="57" t="s">
        <v>103</v>
      </c>
      <c r="M27" s="7" t="s">
        <v>262</v>
      </c>
      <c r="N27" s="56"/>
      <c r="O27" s="56"/>
    </row>
    <row r="28" spans="2:15" ht="21" customHeight="1" x14ac:dyDescent="0.2">
      <c r="B28" s="475"/>
      <c r="C28" s="20" t="s">
        <v>49</v>
      </c>
      <c r="D28" s="135" t="s">
        <v>206</v>
      </c>
      <c r="E28" s="36" t="s">
        <v>50</v>
      </c>
      <c r="F28" s="136" t="s">
        <v>219</v>
      </c>
      <c r="G28" s="38" t="s">
        <v>225</v>
      </c>
      <c r="H28" s="36" t="s">
        <v>50</v>
      </c>
      <c r="I28" s="76" t="s">
        <v>222</v>
      </c>
      <c r="L28" s="57" t="s">
        <v>104</v>
      </c>
      <c r="M28" s="7" t="s">
        <v>263</v>
      </c>
      <c r="N28" s="56"/>
      <c r="O28" s="56"/>
    </row>
    <row r="29" spans="2:15" ht="21" customHeight="1" thickBot="1" x14ac:dyDescent="0.25">
      <c r="B29" s="476"/>
      <c r="C29" s="21" t="s">
        <v>51</v>
      </c>
      <c r="D29" s="22">
        <v>27</v>
      </c>
      <c r="E29" s="23" t="s">
        <v>52</v>
      </c>
      <c r="F29" s="24">
        <v>70</v>
      </c>
      <c r="G29" s="22">
        <v>62</v>
      </c>
      <c r="H29" s="23" t="s">
        <v>52</v>
      </c>
      <c r="I29" s="24">
        <v>12</v>
      </c>
      <c r="L29" s="57" t="s">
        <v>101</v>
      </c>
      <c r="M29" s="7" t="s">
        <v>264</v>
      </c>
      <c r="O29" s="56"/>
    </row>
    <row r="30" spans="2:15" ht="21" customHeight="1" x14ac:dyDescent="0.2">
      <c r="B30" s="474">
        <v>0.59027777777777779</v>
      </c>
      <c r="C30" s="19">
        <v>5</v>
      </c>
      <c r="D30" s="477">
        <v>36</v>
      </c>
      <c r="E30" s="478"/>
      <c r="F30" s="479"/>
      <c r="G30" s="483">
        <v>12</v>
      </c>
      <c r="H30" s="484"/>
      <c r="I30" s="485"/>
      <c r="L30" s="57" t="s">
        <v>107</v>
      </c>
      <c r="M30" s="13" t="s">
        <v>116</v>
      </c>
      <c r="O30" s="56"/>
    </row>
    <row r="31" spans="2:15" ht="21" customHeight="1" x14ac:dyDescent="0.2">
      <c r="B31" s="475"/>
      <c r="C31" s="20" t="s">
        <v>48</v>
      </c>
      <c r="D31" s="135" t="s">
        <v>227</v>
      </c>
      <c r="E31" s="36" t="s">
        <v>0</v>
      </c>
      <c r="F31" s="136" t="s">
        <v>206</v>
      </c>
      <c r="G31" s="38" t="s">
        <v>224</v>
      </c>
      <c r="H31" s="36" t="s">
        <v>0</v>
      </c>
      <c r="I31" s="76" t="s">
        <v>225</v>
      </c>
      <c r="L31" s="41" t="s">
        <v>111</v>
      </c>
      <c r="M31" s="98" t="s">
        <v>253</v>
      </c>
      <c r="O31" s="56"/>
    </row>
    <row r="32" spans="2:15" ht="21" customHeight="1" x14ac:dyDescent="0.2">
      <c r="B32" s="475"/>
      <c r="C32" s="20" t="s">
        <v>55</v>
      </c>
      <c r="D32" s="534" t="s">
        <v>219</v>
      </c>
      <c r="E32" s="535"/>
      <c r="F32" s="536"/>
      <c r="G32" s="537" t="s">
        <v>222</v>
      </c>
      <c r="H32" s="538"/>
      <c r="I32" s="539"/>
      <c r="L32" s="41" t="s">
        <v>113</v>
      </c>
      <c r="M32" s="98" t="s">
        <v>254</v>
      </c>
      <c r="N32" s="56"/>
      <c r="O32" s="56"/>
    </row>
    <row r="33" spans="2:15" ht="21" customHeight="1" x14ac:dyDescent="0.2">
      <c r="B33" s="475"/>
      <c r="C33" s="20" t="s">
        <v>49</v>
      </c>
      <c r="D33" s="135" t="s">
        <v>220</v>
      </c>
      <c r="E33" s="36" t="s">
        <v>50</v>
      </c>
      <c r="F33" s="136" t="s">
        <v>41</v>
      </c>
      <c r="G33" s="38" t="s">
        <v>221</v>
      </c>
      <c r="H33" s="36" t="s">
        <v>50</v>
      </c>
      <c r="I33" s="76" t="s">
        <v>219</v>
      </c>
      <c r="N33" s="56"/>
      <c r="O33" s="56"/>
    </row>
    <row r="34" spans="2:15" ht="21" customHeight="1" thickBot="1" x14ac:dyDescent="0.25">
      <c r="B34" s="476"/>
      <c r="C34" s="21" t="s">
        <v>51</v>
      </c>
      <c r="D34" s="22">
        <v>39</v>
      </c>
      <c r="E34" s="23" t="s">
        <v>52</v>
      </c>
      <c r="F34" s="24">
        <v>40</v>
      </c>
      <c r="G34" s="22">
        <v>10</v>
      </c>
      <c r="H34" s="23" t="s">
        <v>52</v>
      </c>
      <c r="I34" s="24">
        <v>56</v>
      </c>
      <c r="L34" s="96" t="s">
        <v>115</v>
      </c>
      <c r="M34" s="85"/>
      <c r="N34" s="56"/>
      <c r="O34" s="56"/>
    </row>
    <row r="35" spans="2:15" ht="21.65" customHeight="1" x14ac:dyDescent="0.2">
      <c r="B35" s="474">
        <v>0.63888888888888895</v>
      </c>
      <c r="C35" s="19">
        <v>6</v>
      </c>
      <c r="D35" s="477">
        <v>20</v>
      </c>
      <c r="E35" s="478"/>
      <c r="F35" s="479"/>
      <c r="G35" s="483">
        <v>30</v>
      </c>
      <c r="H35" s="484"/>
      <c r="I35" s="485"/>
      <c r="L35" s="94" t="s">
        <v>248</v>
      </c>
      <c r="M35" s="85"/>
      <c r="N35" s="56"/>
      <c r="O35" s="56"/>
    </row>
    <row r="36" spans="2:15" ht="21.65" customHeight="1" x14ac:dyDescent="0.2">
      <c r="B36" s="475"/>
      <c r="C36" s="20" t="s">
        <v>48</v>
      </c>
      <c r="D36" s="135" t="s">
        <v>220</v>
      </c>
      <c r="E36" s="36" t="s">
        <v>0</v>
      </c>
      <c r="F36" s="136" t="s">
        <v>41</v>
      </c>
      <c r="G36" s="38" t="s">
        <v>219</v>
      </c>
      <c r="H36" s="36" t="s">
        <v>0</v>
      </c>
      <c r="I36" s="76" t="s">
        <v>220</v>
      </c>
      <c r="L36" s="94"/>
      <c r="M36" s="85" t="s">
        <v>249</v>
      </c>
    </row>
    <row r="37" spans="2:15" ht="21.65" customHeight="1" x14ac:dyDescent="0.2">
      <c r="B37" s="475"/>
      <c r="C37" s="20" t="s">
        <v>55</v>
      </c>
      <c r="D37" s="534" t="s">
        <v>228</v>
      </c>
      <c r="E37" s="535"/>
      <c r="F37" s="536"/>
      <c r="G37" s="537" t="s">
        <v>221</v>
      </c>
      <c r="H37" s="538"/>
      <c r="I37" s="539"/>
      <c r="L37" s="94"/>
      <c r="M37" s="94" t="s">
        <v>250</v>
      </c>
    </row>
    <row r="38" spans="2:15" ht="21.65" customHeight="1" x14ac:dyDescent="0.2">
      <c r="B38" s="475"/>
      <c r="C38" s="20" t="s">
        <v>49</v>
      </c>
      <c r="D38" s="135" t="s">
        <v>227</v>
      </c>
      <c r="E38" s="36" t="s">
        <v>50</v>
      </c>
      <c r="F38" s="136" t="s">
        <v>206</v>
      </c>
      <c r="G38" s="38" t="s">
        <v>224</v>
      </c>
      <c r="H38" s="36" t="s">
        <v>50</v>
      </c>
      <c r="I38" s="76" t="s">
        <v>225</v>
      </c>
      <c r="L38" s="85"/>
      <c r="M38" s="94" t="s">
        <v>106</v>
      </c>
    </row>
    <row r="39" spans="2:15" ht="21.65" customHeight="1" thickBot="1" x14ac:dyDescent="0.25">
      <c r="B39" s="476"/>
      <c r="C39" s="21" t="s">
        <v>51</v>
      </c>
      <c r="D39" s="22">
        <v>51</v>
      </c>
      <c r="E39" s="23" t="s">
        <v>52</v>
      </c>
      <c r="F39" s="24">
        <v>27</v>
      </c>
      <c r="G39" s="22">
        <v>20</v>
      </c>
      <c r="H39" s="23" t="s">
        <v>52</v>
      </c>
      <c r="I39" s="24">
        <v>26</v>
      </c>
      <c r="L39" s="85" t="s">
        <v>117</v>
      </c>
      <c r="M39" s="94"/>
    </row>
  </sheetData>
  <mergeCells count="33">
    <mergeCell ref="A1:J1"/>
    <mergeCell ref="D9:F9"/>
    <mergeCell ref="G9:I9"/>
    <mergeCell ref="B10:B14"/>
    <mergeCell ref="D10:F10"/>
    <mergeCell ref="G10:I10"/>
    <mergeCell ref="D12:F12"/>
    <mergeCell ref="G12:I12"/>
    <mergeCell ref="B20:B24"/>
    <mergeCell ref="D20:F20"/>
    <mergeCell ref="G20:I20"/>
    <mergeCell ref="D22:F22"/>
    <mergeCell ref="G22:I22"/>
    <mergeCell ref="B15:B19"/>
    <mergeCell ref="D15:F15"/>
    <mergeCell ref="G15:I15"/>
    <mergeCell ref="D17:F17"/>
    <mergeCell ref="G17:I17"/>
    <mergeCell ref="B30:B34"/>
    <mergeCell ref="D30:F30"/>
    <mergeCell ref="G30:I30"/>
    <mergeCell ref="D32:F32"/>
    <mergeCell ref="G32:I32"/>
    <mergeCell ref="B25:B29"/>
    <mergeCell ref="D25:F25"/>
    <mergeCell ref="G25:I25"/>
    <mergeCell ref="D27:F27"/>
    <mergeCell ref="G27:I27"/>
    <mergeCell ref="B35:B39"/>
    <mergeCell ref="D35:F35"/>
    <mergeCell ref="G35:I35"/>
    <mergeCell ref="D37:F37"/>
    <mergeCell ref="G37:I37"/>
  </mergeCells>
  <phoneticPr fontId="4"/>
  <pageMargins left="0.25" right="0.25" top="0.75" bottom="0.75" header="0.3" footer="0.3"/>
  <pageSetup paperSize="9" scale="64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44"/>
  <sheetViews>
    <sheetView showGridLines="0" topLeftCell="B1" zoomScaleNormal="100" workbookViewId="0">
      <selection activeCell="J19" sqref="J19"/>
    </sheetView>
  </sheetViews>
  <sheetFormatPr defaultColWidth="9.90625" defaultRowHeight="13" x14ac:dyDescent="0.2"/>
  <cols>
    <col min="1" max="1" width="9" style="85" customWidth="1"/>
    <col min="2" max="2" width="14.453125" style="85" customWidth="1"/>
    <col min="3" max="3" width="12.6328125" style="85" customWidth="1"/>
    <col min="4" max="4" width="14.453125" style="86" customWidth="1"/>
    <col min="5" max="5" width="4.453125" style="86" customWidth="1"/>
    <col min="6" max="6" width="14.453125" style="86" customWidth="1"/>
    <col min="7" max="9" width="2.36328125" style="86" customWidth="1"/>
    <col min="10" max="10" width="14.453125" style="94" customWidth="1"/>
    <col min="11" max="11" width="4.453125" style="94" customWidth="1"/>
    <col min="12" max="12" width="14.453125" style="94" customWidth="1"/>
    <col min="13" max="13" width="2.90625" style="85" customWidth="1"/>
    <col min="14" max="14" width="4.08984375" style="85" customWidth="1"/>
    <col min="15" max="15" width="4.6328125" style="85" customWidth="1"/>
    <col min="16" max="16384" width="9.90625" style="85"/>
  </cols>
  <sheetData>
    <row r="1" spans="1:18" ht="35.25" customHeight="1" x14ac:dyDescent="0.3">
      <c r="A1" s="566" t="s">
        <v>142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</row>
    <row r="2" spans="1:18" ht="24.75" customHeight="1" x14ac:dyDescent="0.2">
      <c r="A2" s="108"/>
      <c r="B2" s="108"/>
      <c r="C2" s="108"/>
      <c r="D2" s="108"/>
      <c r="E2" s="108"/>
      <c r="F2" s="108"/>
      <c r="G2" s="108"/>
      <c r="H2" s="108"/>
      <c r="I2" s="108"/>
      <c r="J2" s="132"/>
      <c r="K2" s="132"/>
      <c r="L2" s="132"/>
      <c r="O2" s="96"/>
    </row>
    <row r="3" spans="1:18" ht="21" customHeight="1" x14ac:dyDescent="0.2">
      <c r="B3" s="85" t="s">
        <v>144</v>
      </c>
      <c r="C3" s="85" t="s">
        <v>175</v>
      </c>
      <c r="J3" s="85" t="s">
        <v>176</v>
      </c>
    </row>
    <row r="4" spans="1:18" ht="21" customHeight="1" x14ac:dyDescent="0.2">
      <c r="B4" s="85" t="s">
        <v>57</v>
      </c>
      <c r="J4" s="94" t="s">
        <v>204</v>
      </c>
      <c r="O4" s="99"/>
    </row>
    <row r="5" spans="1:18" ht="21" customHeight="1" x14ac:dyDescent="0.2">
      <c r="B5" s="133" t="s">
        <v>269</v>
      </c>
      <c r="D5" s="86" t="s">
        <v>270</v>
      </c>
      <c r="J5" s="94" t="s">
        <v>272</v>
      </c>
      <c r="O5" s="99"/>
    </row>
    <row r="6" spans="1:18" ht="21" customHeight="1" x14ac:dyDescent="0.2">
      <c r="B6" s="85" t="s">
        <v>58</v>
      </c>
      <c r="D6" s="86" t="s">
        <v>258</v>
      </c>
      <c r="O6" s="99"/>
    </row>
    <row r="7" spans="1:18" ht="21" customHeight="1" x14ac:dyDescent="0.2">
      <c r="B7" s="85" t="s">
        <v>255</v>
      </c>
      <c r="D7" s="86" t="s">
        <v>271</v>
      </c>
      <c r="O7" s="96" t="s">
        <v>92</v>
      </c>
    </row>
    <row r="8" spans="1:18" ht="18.75" customHeight="1" thickBot="1" x14ac:dyDescent="0.25"/>
    <row r="9" spans="1:18" ht="21" customHeight="1" thickBot="1" x14ac:dyDescent="0.25">
      <c r="B9" s="107" t="s">
        <v>45</v>
      </c>
      <c r="C9" s="106"/>
      <c r="D9" s="567" t="s">
        <v>46</v>
      </c>
      <c r="E9" s="568"/>
      <c r="F9" s="569"/>
      <c r="G9" s="567" t="s">
        <v>47</v>
      </c>
      <c r="H9" s="568"/>
      <c r="I9" s="569"/>
      <c r="J9" s="531" t="s">
        <v>133</v>
      </c>
      <c r="K9" s="532"/>
      <c r="L9" s="533"/>
      <c r="O9" s="99" t="s">
        <v>93</v>
      </c>
      <c r="P9" s="85" t="s">
        <v>183</v>
      </c>
    </row>
    <row r="10" spans="1:18" ht="20.25" customHeight="1" x14ac:dyDescent="0.2">
      <c r="B10" s="474">
        <v>0.4375</v>
      </c>
      <c r="C10" s="95">
        <v>1</v>
      </c>
      <c r="D10" s="555">
        <v>7</v>
      </c>
      <c r="E10" s="556"/>
      <c r="F10" s="557"/>
      <c r="G10" s="546"/>
      <c r="H10" s="547"/>
      <c r="I10" s="548"/>
      <c r="J10" s="512">
        <v>65</v>
      </c>
      <c r="K10" s="513"/>
      <c r="L10" s="514"/>
      <c r="O10" s="99"/>
      <c r="P10" s="85" t="s">
        <v>94</v>
      </c>
    </row>
    <row r="11" spans="1:18" ht="21" customHeight="1" x14ac:dyDescent="0.2">
      <c r="B11" s="475"/>
      <c r="C11" s="91" t="s">
        <v>48</v>
      </c>
      <c r="D11" s="137" t="s">
        <v>34</v>
      </c>
      <c r="E11" s="36" t="s">
        <v>0</v>
      </c>
      <c r="F11" s="138" t="s">
        <v>231</v>
      </c>
      <c r="G11" s="549"/>
      <c r="H11" s="550"/>
      <c r="I11" s="551"/>
      <c r="J11" s="26" t="s">
        <v>36</v>
      </c>
      <c r="K11" s="36" t="s">
        <v>177</v>
      </c>
      <c r="L11" s="27" t="s">
        <v>216</v>
      </c>
      <c r="O11" s="99"/>
      <c r="P11" s="85" t="s">
        <v>95</v>
      </c>
    </row>
    <row r="12" spans="1:18" ht="21" customHeight="1" x14ac:dyDescent="0.2">
      <c r="B12" s="475"/>
      <c r="C12" s="91" t="s">
        <v>200</v>
      </c>
      <c r="D12" s="534" t="s">
        <v>230</v>
      </c>
      <c r="E12" s="535"/>
      <c r="F12" s="536"/>
      <c r="G12" s="549"/>
      <c r="H12" s="550"/>
      <c r="I12" s="551"/>
      <c r="J12" s="534" t="s">
        <v>232</v>
      </c>
      <c r="K12" s="564"/>
      <c r="L12" s="565"/>
      <c r="O12" s="99" t="s">
        <v>96</v>
      </c>
      <c r="P12" s="85" t="s">
        <v>98</v>
      </c>
    </row>
    <row r="13" spans="1:18" ht="21" customHeight="1" x14ac:dyDescent="0.2">
      <c r="B13" s="475"/>
      <c r="C13" s="91" t="s">
        <v>49</v>
      </c>
      <c r="D13" s="141" t="s">
        <v>230</v>
      </c>
      <c r="E13" s="139" t="s">
        <v>50</v>
      </c>
      <c r="F13" s="92" t="s">
        <v>216</v>
      </c>
      <c r="G13" s="549"/>
      <c r="H13" s="550"/>
      <c r="I13" s="551"/>
      <c r="J13" s="71" t="s">
        <v>42</v>
      </c>
      <c r="K13" s="36" t="s">
        <v>135</v>
      </c>
      <c r="L13" s="27" t="s">
        <v>232</v>
      </c>
      <c r="O13" s="99"/>
      <c r="P13" s="85" t="s">
        <v>97</v>
      </c>
      <c r="Q13" s="98"/>
    </row>
    <row r="14" spans="1:18" ht="21" customHeight="1" thickBot="1" x14ac:dyDescent="0.25">
      <c r="B14" s="476"/>
      <c r="C14" s="90" t="s">
        <v>51</v>
      </c>
      <c r="D14" s="89">
        <v>38</v>
      </c>
      <c r="E14" s="88" t="s">
        <v>52</v>
      </c>
      <c r="F14" s="87">
        <v>11</v>
      </c>
      <c r="G14" s="552"/>
      <c r="H14" s="553"/>
      <c r="I14" s="554"/>
      <c r="J14" s="28">
        <v>23</v>
      </c>
      <c r="K14" s="84" t="s">
        <v>53</v>
      </c>
      <c r="L14" s="30">
        <v>79</v>
      </c>
      <c r="N14" s="105"/>
      <c r="O14" s="99" t="s">
        <v>99</v>
      </c>
      <c r="P14" s="85" t="s">
        <v>100</v>
      </c>
      <c r="R14" s="94"/>
    </row>
    <row r="15" spans="1:18" ht="21" customHeight="1" x14ac:dyDescent="0.2">
      <c r="B15" s="474">
        <v>0.48958333333333331</v>
      </c>
      <c r="C15" s="95">
        <v>2</v>
      </c>
      <c r="D15" s="558">
        <v>46</v>
      </c>
      <c r="E15" s="559"/>
      <c r="F15" s="560"/>
      <c r="G15" s="546"/>
      <c r="H15" s="547"/>
      <c r="I15" s="548"/>
      <c r="J15" s="518">
        <v>58</v>
      </c>
      <c r="K15" s="519"/>
      <c r="L15" s="520"/>
      <c r="O15" s="99" t="s">
        <v>101</v>
      </c>
      <c r="P15" s="85" t="s">
        <v>109</v>
      </c>
    </row>
    <row r="16" spans="1:18" ht="21" customHeight="1" x14ac:dyDescent="0.2">
      <c r="B16" s="475"/>
      <c r="C16" s="91" t="s">
        <v>48</v>
      </c>
      <c r="D16" s="93" t="s">
        <v>38</v>
      </c>
      <c r="E16" s="36" t="s">
        <v>0</v>
      </c>
      <c r="F16" s="92" t="s">
        <v>216</v>
      </c>
      <c r="G16" s="549"/>
      <c r="H16" s="550"/>
      <c r="I16" s="551"/>
      <c r="J16" s="71" t="s">
        <v>42</v>
      </c>
      <c r="K16" s="36" t="s">
        <v>0</v>
      </c>
      <c r="L16" s="72" t="s">
        <v>36</v>
      </c>
      <c r="O16" s="99"/>
      <c r="P16" s="85" t="s">
        <v>110</v>
      </c>
      <c r="Q16" s="94"/>
      <c r="R16" s="94"/>
    </row>
    <row r="17" spans="2:18" ht="21" customHeight="1" x14ac:dyDescent="0.25">
      <c r="B17" s="475"/>
      <c r="C17" s="91" t="s">
        <v>200</v>
      </c>
      <c r="D17" s="561" t="s">
        <v>240</v>
      </c>
      <c r="E17" s="562"/>
      <c r="F17" s="563"/>
      <c r="G17" s="549"/>
      <c r="H17" s="550"/>
      <c r="I17" s="551"/>
      <c r="J17" s="561" t="s">
        <v>231</v>
      </c>
      <c r="K17" s="562"/>
      <c r="L17" s="563"/>
      <c r="N17" s="104"/>
      <c r="O17" s="99" t="s">
        <v>107</v>
      </c>
      <c r="P17" s="85" t="s">
        <v>118</v>
      </c>
      <c r="Q17" s="94"/>
    </row>
    <row r="18" spans="2:18" ht="21" customHeight="1" x14ac:dyDescent="0.25">
      <c r="B18" s="475"/>
      <c r="C18" s="91" t="s">
        <v>49</v>
      </c>
      <c r="D18" s="137" t="s">
        <v>34</v>
      </c>
      <c r="E18" s="140" t="s">
        <v>50</v>
      </c>
      <c r="F18" s="27" t="s">
        <v>36</v>
      </c>
      <c r="G18" s="549"/>
      <c r="H18" s="550"/>
      <c r="I18" s="551"/>
      <c r="J18" s="141" t="s">
        <v>231</v>
      </c>
      <c r="K18" s="139" t="s">
        <v>135</v>
      </c>
      <c r="L18" s="27" t="s">
        <v>216</v>
      </c>
      <c r="N18" s="102"/>
      <c r="O18" s="99" t="s">
        <v>111</v>
      </c>
      <c r="P18" s="85" t="s">
        <v>112</v>
      </c>
      <c r="Q18" s="94"/>
    </row>
    <row r="19" spans="2:18" ht="21" customHeight="1" thickBot="1" x14ac:dyDescent="0.3">
      <c r="B19" s="476"/>
      <c r="C19" s="90" t="s">
        <v>51</v>
      </c>
      <c r="D19" s="89">
        <v>19</v>
      </c>
      <c r="E19" s="88" t="s">
        <v>52</v>
      </c>
      <c r="F19" s="87">
        <v>39</v>
      </c>
      <c r="G19" s="552"/>
      <c r="H19" s="553"/>
      <c r="I19" s="554"/>
      <c r="J19" s="28">
        <v>59</v>
      </c>
      <c r="K19" s="84" t="s">
        <v>53</v>
      </c>
      <c r="L19" s="30">
        <v>26</v>
      </c>
      <c r="N19" s="101"/>
      <c r="O19" s="99"/>
      <c r="P19" s="85" t="s">
        <v>119</v>
      </c>
      <c r="Q19" s="94"/>
    </row>
    <row r="20" spans="2:18" ht="21" customHeight="1" x14ac:dyDescent="0.2">
      <c r="B20" s="474">
        <v>0.54166666666666663</v>
      </c>
      <c r="C20" s="95">
        <v>3</v>
      </c>
      <c r="D20" s="555">
        <v>1</v>
      </c>
      <c r="E20" s="556"/>
      <c r="F20" s="557"/>
      <c r="G20" s="546"/>
      <c r="H20" s="547"/>
      <c r="I20" s="548"/>
      <c r="J20" s="512">
        <v>72</v>
      </c>
      <c r="K20" s="513"/>
      <c r="L20" s="514"/>
      <c r="O20" s="99" t="s">
        <v>113</v>
      </c>
      <c r="P20" s="85" t="s">
        <v>114</v>
      </c>
      <c r="Q20" s="94"/>
    </row>
    <row r="21" spans="2:18" ht="21" customHeight="1" x14ac:dyDescent="0.2">
      <c r="B21" s="475"/>
      <c r="C21" s="91" t="s">
        <v>48</v>
      </c>
      <c r="D21" s="137" t="s">
        <v>230</v>
      </c>
      <c r="E21" s="36" t="s">
        <v>0</v>
      </c>
      <c r="F21" s="138" t="s">
        <v>34</v>
      </c>
      <c r="G21" s="549"/>
      <c r="H21" s="550"/>
      <c r="I21" s="551"/>
      <c r="J21" s="26" t="s">
        <v>216</v>
      </c>
      <c r="K21" s="36" t="s">
        <v>0</v>
      </c>
      <c r="L21" s="27" t="s">
        <v>232</v>
      </c>
      <c r="Q21" s="94"/>
    </row>
    <row r="22" spans="2:18" ht="21" customHeight="1" x14ac:dyDescent="0.2">
      <c r="B22" s="475"/>
      <c r="C22" s="91" t="s">
        <v>200</v>
      </c>
      <c r="D22" s="537" t="s">
        <v>38</v>
      </c>
      <c r="E22" s="538"/>
      <c r="F22" s="539"/>
      <c r="G22" s="549"/>
      <c r="H22" s="550"/>
      <c r="I22" s="551"/>
      <c r="J22" s="521" t="s">
        <v>42</v>
      </c>
      <c r="K22" s="522"/>
      <c r="L22" s="523"/>
      <c r="O22" s="103" t="s">
        <v>273</v>
      </c>
    </row>
    <row r="23" spans="2:18" ht="21" customHeight="1" x14ac:dyDescent="0.2">
      <c r="B23" s="475"/>
      <c r="C23" s="91" t="s">
        <v>49</v>
      </c>
      <c r="D23" s="93" t="s">
        <v>38</v>
      </c>
      <c r="E23" s="36" t="s">
        <v>50</v>
      </c>
      <c r="F23" s="92" t="s">
        <v>216</v>
      </c>
      <c r="G23" s="549"/>
      <c r="H23" s="550"/>
      <c r="I23" s="551"/>
      <c r="J23" s="71" t="s">
        <v>42</v>
      </c>
      <c r="K23" s="36" t="s">
        <v>135</v>
      </c>
      <c r="L23" s="72" t="s">
        <v>36</v>
      </c>
      <c r="R23" s="94"/>
    </row>
    <row r="24" spans="2:18" ht="21" customHeight="1" thickBot="1" x14ac:dyDescent="0.25">
      <c r="B24" s="476"/>
      <c r="C24" s="90" t="s">
        <v>51</v>
      </c>
      <c r="D24" s="89">
        <v>38</v>
      </c>
      <c r="E24" s="88" t="s">
        <v>52</v>
      </c>
      <c r="F24" s="87">
        <v>26</v>
      </c>
      <c r="G24" s="552"/>
      <c r="H24" s="553"/>
      <c r="I24" s="554"/>
      <c r="J24" s="28">
        <v>65</v>
      </c>
      <c r="K24" s="84" t="s">
        <v>53</v>
      </c>
      <c r="L24" s="30">
        <v>15</v>
      </c>
      <c r="O24" s="100" t="s">
        <v>102</v>
      </c>
      <c r="P24" s="98" t="s">
        <v>274</v>
      </c>
      <c r="R24" s="94"/>
    </row>
    <row r="25" spans="2:18" ht="21" customHeight="1" x14ac:dyDescent="0.2">
      <c r="B25" s="474">
        <v>0.59375</v>
      </c>
      <c r="C25" s="95">
        <v>4</v>
      </c>
      <c r="D25" s="558">
        <v>48</v>
      </c>
      <c r="E25" s="559"/>
      <c r="F25" s="560"/>
      <c r="G25" s="546"/>
      <c r="H25" s="547"/>
      <c r="I25" s="548"/>
      <c r="J25" s="518">
        <v>53</v>
      </c>
      <c r="K25" s="519"/>
      <c r="L25" s="520"/>
      <c r="O25" s="100" t="s">
        <v>103</v>
      </c>
      <c r="P25" s="85" t="s">
        <v>275</v>
      </c>
      <c r="R25" s="94"/>
    </row>
    <row r="26" spans="2:18" ht="21" customHeight="1" x14ac:dyDescent="0.2">
      <c r="B26" s="475"/>
      <c r="C26" s="91" t="s">
        <v>48</v>
      </c>
      <c r="D26" s="93" t="s">
        <v>36</v>
      </c>
      <c r="E26" s="36" t="s">
        <v>0</v>
      </c>
      <c r="F26" s="92" t="s">
        <v>38</v>
      </c>
      <c r="G26" s="549"/>
      <c r="H26" s="550"/>
      <c r="I26" s="551"/>
      <c r="J26" s="71" t="s">
        <v>216</v>
      </c>
      <c r="K26" s="36" t="s">
        <v>0</v>
      </c>
      <c r="L26" s="72" t="s">
        <v>42</v>
      </c>
      <c r="M26" s="97"/>
      <c r="O26" s="100" t="s">
        <v>104</v>
      </c>
      <c r="P26" s="85" t="s">
        <v>116</v>
      </c>
      <c r="R26" s="94"/>
    </row>
    <row r="27" spans="2:18" ht="21" customHeight="1" x14ac:dyDescent="0.2">
      <c r="B27" s="475"/>
      <c r="C27" s="91" t="s">
        <v>200</v>
      </c>
      <c r="D27" s="561" t="s">
        <v>216</v>
      </c>
      <c r="E27" s="562"/>
      <c r="F27" s="563"/>
      <c r="G27" s="549"/>
      <c r="H27" s="550"/>
      <c r="I27" s="551"/>
      <c r="J27" s="506" t="s">
        <v>34</v>
      </c>
      <c r="K27" s="507"/>
      <c r="L27" s="508"/>
      <c r="O27" s="100" t="s">
        <v>101</v>
      </c>
      <c r="P27" s="98" t="s">
        <v>252</v>
      </c>
      <c r="R27" s="94"/>
    </row>
    <row r="28" spans="2:18" ht="21" customHeight="1" x14ac:dyDescent="0.2">
      <c r="B28" s="475"/>
      <c r="C28" s="91" t="s">
        <v>49</v>
      </c>
      <c r="D28" s="137" t="s">
        <v>230</v>
      </c>
      <c r="E28" s="36" t="s">
        <v>50</v>
      </c>
      <c r="F28" s="27" t="s">
        <v>36</v>
      </c>
      <c r="G28" s="549"/>
      <c r="H28" s="550"/>
      <c r="I28" s="551"/>
      <c r="J28" s="141" t="s">
        <v>231</v>
      </c>
      <c r="K28" s="36" t="s">
        <v>135</v>
      </c>
      <c r="L28" s="27" t="s">
        <v>232</v>
      </c>
      <c r="O28" s="100" t="s">
        <v>107</v>
      </c>
      <c r="P28" s="98" t="s">
        <v>253</v>
      </c>
      <c r="Q28" s="94"/>
      <c r="R28" s="94"/>
    </row>
    <row r="29" spans="2:18" ht="21" customHeight="1" thickBot="1" x14ac:dyDescent="0.25">
      <c r="B29" s="476"/>
      <c r="C29" s="90" t="s">
        <v>51</v>
      </c>
      <c r="D29" s="89">
        <v>10</v>
      </c>
      <c r="E29" s="88" t="s">
        <v>52</v>
      </c>
      <c r="F29" s="87">
        <v>42</v>
      </c>
      <c r="G29" s="552"/>
      <c r="H29" s="553"/>
      <c r="I29" s="554"/>
      <c r="J29" s="28">
        <v>60</v>
      </c>
      <c r="K29" s="84" t="s">
        <v>53</v>
      </c>
      <c r="L29" s="30">
        <v>17</v>
      </c>
      <c r="O29" s="99" t="s">
        <v>111</v>
      </c>
      <c r="P29" s="98" t="s">
        <v>254</v>
      </c>
      <c r="Q29" s="94"/>
      <c r="R29" s="94"/>
    </row>
    <row r="30" spans="2:18" ht="21" customHeight="1" x14ac:dyDescent="0.2">
      <c r="B30" s="474">
        <v>0.64583333333333337</v>
      </c>
      <c r="C30" s="95">
        <v>5</v>
      </c>
      <c r="D30" s="543">
        <v>3</v>
      </c>
      <c r="E30" s="544"/>
      <c r="F30" s="545"/>
      <c r="G30" s="546"/>
      <c r="H30" s="547"/>
      <c r="I30" s="548"/>
      <c r="J30" s="512">
        <v>66</v>
      </c>
      <c r="K30" s="513"/>
      <c r="L30" s="514"/>
      <c r="Q30" s="94"/>
      <c r="R30" s="94"/>
    </row>
    <row r="31" spans="2:18" ht="21" customHeight="1" x14ac:dyDescent="0.2">
      <c r="B31" s="475"/>
      <c r="C31" s="91" t="s">
        <v>48</v>
      </c>
      <c r="D31" s="137" t="s">
        <v>231</v>
      </c>
      <c r="E31" s="36" t="s">
        <v>0</v>
      </c>
      <c r="F31" s="138" t="s">
        <v>230</v>
      </c>
      <c r="G31" s="549"/>
      <c r="H31" s="550"/>
      <c r="I31" s="551"/>
      <c r="J31" s="26" t="s">
        <v>232</v>
      </c>
      <c r="K31" s="36" t="s">
        <v>0</v>
      </c>
      <c r="L31" s="27" t="s">
        <v>36</v>
      </c>
      <c r="O31" s="96" t="s">
        <v>115</v>
      </c>
      <c r="Q31" s="94"/>
      <c r="R31" s="94"/>
    </row>
    <row r="32" spans="2:18" ht="21" customHeight="1" x14ac:dyDescent="0.2">
      <c r="B32" s="475"/>
      <c r="C32" s="91" t="s">
        <v>200</v>
      </c>
      <c r="D32" s="537" t="s">
        <v>36</v>
      </c>
      <c r="E32" s="538"/>
      <c r="F32" s="539"/>
      <c r="G32" s="549"/>
      <c r="H32" s="550"/>
      <c r="I32" s="551"/>
      <c r="J32" s="521" t="s">
        <v>216</v>
      </c>
      <c r="K32" s="522"/>
      <c r="L32" s="523"/>
      <c r="O32" s="94" t="s">
        <v>248</v>
      </c>
      <c r="Q32" s="94"/>
      <c r="R32" s="94"/>
    </row>
    <row r="33" spans="2:18" ht="21" customHeight="1" x14ac:dyDescent="0.2">
      <c r="B33" s="475"/>
      <c r="C33" s="91" t="s">
        <v>49</v>
      </c>
      <c r="D33" s="71" t="s">
        <v>36</v>
      </c>
      <c r="E33" s="139" t="s">
        <v>50</v>
      </c>
      <c r="F33" s="92" t="s">
        <v>38</v>
      </c>
      <c r="G33" s="549"/>
      <c r="H33" s="550"/>
      <c r="I33" s="551"/>
      <c r="J33" s="26" t="s">
        <v>216</v>
      </c>
      <c r="K33" s="36" t="s">
        <v>135</v>
      </c>
      <c r="L33" s="138" t="s">
        <v>34</v>
      </c>
      <c r="O33" s="94"/>
      <c r="P33" s="85" t="s">
        <v>249</v>
      </c>
      <c r="Q33" s="94"/>
      <c r="R33" s="94"/>
    </row>
    <row r="34" spans="2:18" ht="21" customHeight="1" thickBot="1" x14ac:dyDescent="0.25">
      <c r="B34" s="476"/>
      <c r="C34" s="90" t="s">
        <v>51</v>
      </c>
      <c r="D34" s="89">
        <v>5</v>
      </c>
      <c r="E34" s="88" t="s">
        <v>52</v>
      </c>
      <c r="F34" s="87">
        <v>47</v>
      </c>
      <c r="G34" s="552"/>
      <c r="H34" s="553"/>
      <c r="I34" s="554"/>
      <c r="J34" s="28">
        <v>22</v>
      </c>
      <c r="K34" s="84" t="s">
        <v>53</v>
      </c>
      <c r="L34" s="30">
        <v>44</v>
      </c>
      <c r="O34" s="94"/>
      <c r="P34" s="94" t="s">
        <v>250</v>
      </c>
      <c r="Q34" s="94"/>
      <c r="R34" s="94"/>
    </row>
    <row r="35" spans="2:18" ht="21" customHeight="1" x14ac:dyDescent="0.2">
      <c r="P35" s="94" t="s">
        <v>106</v>
      </c>
    </row>
    <row r="36" spans="2:18" ht="21" customHeight="1" x14ac:dyDescent="0.2">
      <c r="O36" s="85" t="s">
        <v>117</v>
      </c>
      <c r="P36" s="94"/>
    </row>
    <row r="37" spans="2:18" ht="21" customHeight="1" x14ac:dyDescent="0.2"/>
    <row r="38" spans="2:18" ht="21" customHeight="1" x14ac:dyDescent="0.2"/>
    <row r="39" spans="2:18" ht="21" customHeight="1" x14ac:dyDescent="0.2"/>
    <row r="40" spans="2:18" ht="21" customHeight="1" x14ac:dyDescent="0.2"/>
    <row r="41" spans="2:18" ht="21" customHeight="1" x14ac:dyDescent="0.2"/>
    <row r="42" spans="2:18" ht="21" customHeight="1" x14ac:dyDescent="0.2"/>
    <row r="43" spans="2:18" ht="21" customHeight="1" x14ac:dyDescent="0.2"/>
    <row r="44" spans="2:18" ht="21" customHeight="1" x14ac:dyDescent="0.2"/>
  </sheetData>
  <mergeCells count="34">
    <mergeCell ref="J25:L25"/>
    <mergeCell ref="J27:L27"/>
    <mergeCell ref="J30:L30"/>
    <mergeCell ref="J32:L32"/>
    <mergeCell ref="J15:L15"/>
    <mergeCell ref="J17:L17"/>
    <mergeCell ref="J12:L12"/>
    <mergeCell ref="J20:L20"/>
    <mergeCell ref="J22:L22"/>
    <mergeCell ref="A1:M1"/>
    <mergeCell ref="D9:F9"/>
    <mergeCell ref="G9:I9"/>
    <mergeCell ref="B10:B14"/>
    <mergeCell ref="D10:F10"/>
    <mergeCell ref="D12:F12"/>
    <mergeCell ref="J9:L9"/>
    <mergeCell ref="G10:I14"/>
    <mergeCell ref="J10:L10"/>
    <mergeCell ref="B15:B19"/>
    <mergeCell ref="D15:F15"/>
    <mergeCell ref="D17:F17"/>
    <mergeCell ref="G15:I19"/>
    <mergeCell ref="B30:B34"/>
    <mergeCell ref="D30:F30"/>
    <mergeCell ref="D32:F32"/>
    <mergeCell ref="G30:I34"/>
    <mergeCell ref="B20:B24"/>
    <mergeCell ref="D20:F20"/>
    <mergeCell ref="D22:F22"/>
    <mergeCell ref="G20:I24"/>
    <mergeCell ref="B25:B29"/>
    <mergeCell ref="D25:F25"/>
    <mergeCell ref="D27:F27"/>
    <mergeCell ref="G25:I29"/>
  </mergeCells>
  <phoneticPr fontId="4"/>
  <pageMargins left="0.25" right="0.25" top="0.75" bottom="0.75" header="0.3" footer="0.3"/>
  <pageSetup paperSize="9" scale="61"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44"/>
  <sheetViews>
    <sheetView showGridLines="0" zoomScaleNormal="100" workbookViewId="0">
      <selection activeCell="I45" sqref="I45"/>
    </sheetView>
  </sheetViews>
  <sheetFormatPr defaultColWidth="9.90625" defaultRowHeight="13" x14ac:dyDescent="0.2"/>
  <cols>
    <col min="1" max="1" width="9" style="13" customWidth="1"/>
    <col min="2" max="2" width="14.453125" style="13" customWidth="1"/>
    <col min="3" max="3" width="12.6328125" style="13" customWidth="1"/>
    <col min="4" max="4" width="14.453125" style="15" customWidth="1"/>
    <col min="5" max="5" width="4.453125" style="15" customWidth="1"/>
    <col min="6" max="7" width="14.453125" style="15" customWidth="1"/>
    <col min="8" max="8" width="4.453125" style="15" customWidth="1"/>
    <col min="9" max="9" width="14.453125" style="15" customWidth="1"/>
    <col min="10" max="10" width="2.90625" style="13" customWidth="1"/>
    <col min="11" max="11" width="4.08984375" style="13" customWidth="1"/>
    <col min="12" max="12" width="4.6328125" style="13" customWidth="1"/>
    <col min="13" max="16384" width="9.90625" style="13"/>
  </cols>
  <sheetData>
    <row r="1" spans="1:15" ht="35.25" customHeight="1" x14ac:dyDescent="0.3">
      <c r="A1" s="489" t="s">
        <v>142</v>
      </c>
      <c r="B1" s="489"/>
      <c r="C1" s="489"/>
      <c r="D1" s="489"/>
      <c r="E1" s="489"/>
      <c r="F1" s="489"/>
      <c r="G1" s="489"/>
      <c r="H1" s="489"/>
      <c r="I1" s="489"/>
      <c r="J1" s="489"/>
    </row>
    <row r="2" spans="1:15" ht="24.75" customHeight="1" x14ac:dyDescent="0.2">
      <c r="A2" s="14"/>
      <c r="B2" s="14"/>
      <c r="C2" s="14"/>
      <c r="D2" s="14"/>
      <c r="E2" s="14"/>
      <c r="F2" s="14"/>
      <c r="G2" s="14"/>
      <c r="H2" s="14"/>
      <c r="I2" s="14"/>
      <c r="L2" s="58"/>
    </row>
    <row r="3" spans="1:15" ht="21" customHeight="1" x14ac:dyDescent="0.2">
      <c r="B3" s="13" t="s">
        <v>178</v>
      </c>
      <c r="C3" s="13" t="s">
        <v>143</v>
      </c>
      <c r="G3" s="13" t="s">
        <v>67</v>
      </c>
    </row>
    <row r="4" spans="1:15" ht="21" customHeight="1" x14ac:dyDescent="0.2">
      <c r="B4" s="13" t="s">
        <v>265</v>
      </c>
      <c r="G4" s="15" t="s">
        <v>179</v>
      </c>
      <c r="L4" s="41"/>
    </row>
    <row r="5" spans="1:15" ht="21" customHeight="1" x14ac:dyDescent="0.2">
      <c r="B5" s="16" t="s">
        <v>145</v>
      </c>
      <c r="D5" s="15" t="s">
        <v>276</v>
      </c>
      <c r="L5" s="41"/>
    </row>
    <row r="6" spans="1:15" ht="21" customHeight="1" x14ac:dyDescent="0.2">
      <c r="B6" s="13" t="s">
        <v>58</v>
      </c>
      <c r="D6" s="15" t="s">
        <v>258</v>
      </c>
      <c r="L6" s="41"/>
    </row>
    <row r="7" spans="1:15" ht="21" customHeight="1" x14ac:dyDescent="0.2">
      <c r="B7" s="13" t="s">
        <v>277</v>
      </c>
      <c r="L7" s="41"/>
    </row>
    <row r="8" spans="1:15" ht="18.75" customHeight="1" thickBot="1" x14ac:dyDescent="0.25">
      <c r="L8" s="41"/>
    </row>
    <row r="9" spans="1:15" ht="21" customHeight="1" thickBot="1" x14ac:dyDescent="0.25">
      <c r="B9" s="17" t="s">
        <v>45</v>
      </c>
      <c r="C9" s="18"/>
      <c r="D9" s="490" t="s">
        <v>46</v>
      </c>
      <c r="E9" s="491"/>
      <c r="F9" s="492"/>
      <c r="G9" s="490" t="s">
        <v>47</v>
      </c>
      <c r="H9" s="491"/>
      <c r="I9" s="492"/>
      <c r="K9" s="58" t="s">
        <v>92</v>
      </c>
    </row>
    <row r="10" spans="1:15" ht="20.25" customHeight="1" x14ac:dyDescent="0.2">
      <c r="B10" s="474">
        <v>0.39583333333333331</v>
      </c>
      <c r="C10" s="19">
        <v>1</v>
      </c>
      <c r="D10" s="477">
        <v>24</v>
      </c>
      <c r="E10" s="478"/>
      <c r="F10" s="479"/>
      <c r="G10" s="483">
        <v>20</v>
      </c>
      <c r="H10" s="484"/>
      <c r="I10" s="485"/>
    </row>
    <row r="11" spans="1:15" ht="21" customHeight="1" x14ac:dyDescent="0.2">
      <c r="B11" s="475"/>
      <c r="C11" s="20" t="s">
        <v>48</v>
      </c>
      <c r="D11" s="135" t="s">
        <v>221</v>
      </c>
      <c r="E11" s="36" t="s">
        <v>0</v>
      </c>
      <c r="F11" s="136" t="s">
        <v>220</v>
      </c>
      <c r="G11" s="38" t="s">
        <v>230</v>
      </c>
      <c r="H11" s="36" t="s">
        <v>0</v>
      </c>
      <c r="I11" s="76" t="s">
        <v>220</v>
      </c>
      <c r="K11" s="41" t="s">
        <v>93</v>
      </c>
      <c r="L11" s="13" t="s">
        <v>183</v>
      </c>
    </row>
    <row r="12" spans="1:15" ht="21" customHeight="1" x14ac:dyDescent="0.2">
      <c r="B12" s="475"/>
      <c r="C12" s="20" t="s">
        <v>55</v>
      </c>
      <c r="D12" s="537" t="s">
        <v>1</v>
      </c>
      <c r="E12" s="538"/>
      <c r="F12" s="539"/>
      <c r="G12" s="537" t="s">
        <v>34</v>
      </c>
      <c r="H12" s="538"/>
      <c r="I12" s="539"/>
      <c r="K12" s="41"/>
      <c r="L12" s="13" t="s">
        <v>94</v>
      </c>
    </row>
    <row r="13" spans="1:15" ht="21" customHeight="1" x14ac:dyDescent="0.2">
      <c r="B13" s="475"/>
      <c r="C13" s="20" t="s">
        <v>49</v>
      </c>
      <c r="D13" s="135" t="s">
        <v>235</v>
      </c>
      <c r="E13" s="36" t="s">
        <v>50</v>
      </c>
      <c r="F13" s="136" t="s">
        <v>219</v>
      </c>
      <c r="G13" s="38" t="s">
        <v>221</v>
      </c>
      <c r="H13" s="36" t="s">
        <v>50</v>
      </c>
      <c r="I13" s="76" t="s">
        <v>231</v>
      </c>
      <c r="K13" s="41"/>
      <c r="L13" s="13" t="s">
        <v>95</v>
      </c>
      <c r="M13" s="7"/>
      <c r="N13" s="7"/>
    </row>
    <row r="14" spans="1:15" ht="21" customHeight="1" thickBot="1" x14ac:dyDescent="0.25">
      <c r="B14" s="476"/>
      <c r="C14" s="21" t="s">
        <v>51</v>
      </c>
      <c r="D14" s="22">
        <v>9</v>
      </c>
      <c r="E14" s="23" t="s">
        <v>52</v>
      </c>
      <c r="F14" s="24">
        <v>77</v>
      </c>
      <c r="G14" s="22">
        <v>47</v>
      </c>
      <c r="H14" s="23" t="s">
        <v>52</v>
      </c>
      <c r="I14" s="24">
        <v>29</v>
      </c>
      <c r="K14" s="41" t="s">
        <v>96</v>
      </c>
      <c r="L14" s="13" t="s">
        <v>98</v>
      </c>
      <c r="O14" s="56"/>
    </row>
    <row r="15" spans="1:15" ht="21" customHeight="1" x14ac:dyDescent="0.2">
      <c r="B15" s="474">
        <v>0.44444444444444442</v>
      </c>
      <c r="C15" s="19">
        <v>2</v>
      </c>
      <c r="D15" s="477">
        <v>47</v>
      </c>
      <c r="E15" s="478"/>
      <c r="F15" s="479"/>
      <c r="G15" s="483">
        <v>25</v>
      </c>
      <c r="H15" s="484"/>
      <c r="I15" s="485"/>
      <c r="K15" s="41"/>
      <c r="L15" s="13" t="s">
        <v>97</v>
      </c>
    </row>
    <row r="16" spans="1:15" ht="21" customHeight="1" x14ac:dyDescent="0.2">
      <c r="B16" s="475"/>
      <c r="C16" s="20" t="s">
        <v>48</v>
      </c>
      <c r="D16" s="135" t="s">
        <v>235</v>
      </c>
      <c r="E16" s="36" t="s">
        <v>0</v>
      </c>
      <c r="F16" s="136" t="s">
        <v>219</v>
      </c>
      <c r="G16" s="38" t="s">
        <v>221</v>
      </c>
      <c r="H16" s="36" t="s">
        <v>0</v>
      </c>
      <c r="I16" s="76" t="s">
        <v>231</v>
      </c>
      <c r="K16" s="41" t="s">
        <v>99</v>
      </c>
      <c r="L16" s="13" t="s">
        <v>100</v>
      </c>
      <c r="M16" s="56"/>
      <c r="N16" s="56"/>
      <c r="O16" s="56"/>
    </row>
    <row r="17" spans="2:15" ht="21" customHeight="1" x14ac:dyDescent="0.2">
      <c r="B17" s="475"/>
      <c r="C17" s="20" t="s">
        <v>55</v>
      </c>
      <c r="D17" s="561" t="s">
        <v>234</v>
      </c>
      <c r="E17" s="562"/>
      <c r="F17" s="563"/>
      <c r="G17" s="537" t="s">
        <v>220</v>
      </c>
      <c r="H17" s="538"/>
      <c r="I17" s="539"/>
      <c r="K17" s="41" t="s">
        <v>101</v>
      </c>
      <c r="L17" s="13" t="s">
        <v>109</v>
      </c>
      <c r="M17" s="56"/>
      <c r="N17" s="56"/>
    </row>
    <row r="18" spans="2:15" ht="21" customHeight="1" x14ac:dyDescent="0.2">
      <c r="B18" s="475"/>
      <c r="C18" s="20" t="s">
        <v>49</v>
      </c>
      <c r="D18" s="135" t="s">
        <v>221</v>
      </c>
      <c r="E18" s="36" t="s">
        <v>50</v>
      </c>
      <c r="F18" s="136" t="s">
        <v>220</v>
      </c>
      <c r="G18" s="38" t="s">
        <v>235</v>
      </c>
      <c r="H18" s="36" t="s">
        <v>50</v>
      </c>
      <c r="I18" s="76" t="s">
        <v>230</v>
      </c>
      <c r="K18" s="41"/>
      <c r="L18" s="13" t="s">
        <v>110</v>
      </c>
      <c r="M18" s="56"/>
      <c r="N18" s="56"/>
    </row>
    <row r="19" spans="2:15" ht="21" customHeight="1" thickBot="1" x14ac:dyDescent="0.25">
      <c r="B19" s="476"/>
      <c r="C19" s="21" t="s">
        <v>51</v>
      </c>
      <c r="D19" s="22">
        <v>25</v>
      </c>
      <c r="E19" s="23" t="s">
        <v>52</v>
      </c>
      <c r="F19" s="24">
        <v>26</v>
      </c>
      <c r="G19" s="22">
        <v>57</v>
      </c>
      <c r="H19" s="23" t="s">
        <v>52</v>
      </c>
      <c r="I19" s="24">
        <v>8</v>
      </c>
      <c r="K19" s="41" t="s">
        <v>107</v>
      </c>
      <c r="L19" s="13" t="s">
        <v>118</v>
      </c>
      <c r="M19" s="56"/>
      <c r="N19" s="56"/>
    </row>
    <row r="20" spans="2:15" ht="21" customHeight="1" x14ac:dyDescent="0.2">
      <c r="B20" s="474">
        <v>0.49305555555555558</v>
      </c>
      <c r="C20" s="19">
        <v>3</v>
      </c>
      <c r="D20" s="483">
        <v>31</v>
      </c>
      <c r="E20" s="484"/>
      <c r="F20" s="485"/>
      <c r="G20" s="483">
        <v>16</v>
      </c>
      <c r="H20" s="484"/>
      <c r="I20" s="485"/>
      <c r="K20" s="41" t="s">
        <v>111</v>
      </c>
      <c r="L20" s="13" t="s">
        <v>112</v>
      </c>
      <c r="M20" s="56"/>
      <c r="N20" s="56"/>
    </row>
    <row r="21" spans="2:15" ht="21" customHeight="1" x14ac:dyDescent="0.2">
      <c r="B21" s="475"/>
      <c r="C21" s="20" t="s">
        <v>48</v>
      </c>
      <c r="D21" s="38" t="s">
        <v>1</v>
      </c>
      <c r="E21" s="36" t="s">
        <v>0</v>
      </c>
      <c r="F21" s="76" t="s">
        <v>34</v>
      </c>
      <c r="G21" s="38" t="s">
        <v>235</v>
      </c>
      <c r="H21" s="36" t="s">
        <v>0</v>
      </c>
      <c r="I21" s="76" t="s">
        <v>230</v>
      </c>
      <c r="K21" s="41"/>
      <c r="L21" s="13" t="s">
        <v>119</v>
      </c>
      <c r="M21" s="56"/>
      <c r="N21" s="56"/>
    </row>
    <row r="22" spans="2:15" ht="21" customHeight="1" x14ac:dyDescent="0.2">
      <c r="B22" s="475"/>
      <c r="C22" s="20" t="s">
        <v>55</v>
      </c>
      <c r="D22" s="561" t="s">
        <v>241</v>
      </c>
      <c r="E22" s="562"/>
      <c r="F22" s="563"/>
      <c r="G22" s="537" t="s">
        <v>231</v>
      </c>
      <c r="H22" s="538"/>
      <c r="I22" s="539"/>
      <c r="K22" s="41" t="s">
        <v>113</v>
      </c>
      <c r="L22" s="13" t="s">
        <v>114</v>
      </c>
    </row>
    <row r="23" spans="2:15" ht="21" customHeight="1" x14ac:dyDescent="0.2">
      <c r="B23" s="475"/>
      <c r="C23" s="20" t="s">
        <v>49</v>
      </c>
      <c r="D23" s="38" t="s">
        <v>40</v>
      </c>
      <c r="E23" s="36" t="s">
        <v>50</v>
      </c>
      <c r="F23" s="136" t="s">
        <v>224</v>
      </c>
      <c r="G23" s="135" t="s">
        <v>233</v>
      </c>
      <c r="H23" s="36" t="s">
        <v>50</v>
      </c>
      <c r="I23" s="76" t="s">
        <v>220</v>
      </c>
      <c r="O23" s="56"/>
    </row>
    <row r="24" spans="2:15" ht="21" customHeight="1" thickBot="1" x14ac:dyDescent="0.25">
      <c r="B24" s="476"/>
      <c r="C24" s="21" t="s">
        <v>51</v>
      </c>
      <c r="D24" s="22">
        <v>30</v>
      </c>
      <c r="E24" s="23" t="s">
        <v>52</v>
      </c>
      <c r="F24" s="24">
        <v>16</v>
      </c>
      <c r="G24" s="22">
        <v>30</v>
      </c>
      <c r="H24" s="23" t="s">
        <v>52</v>
      </c>
      <c r="I24" s="24">
        <v>49</v>
      </c>
      <c r="K24" s="59" t="s">
        <v>174</v>
      </c>
      <c r="O24" s="56"/>
    </row>
    <row r="25" spans="2:15" ht="21" customHeight="1" x14ac:dyDescent="0.2">
      <c r="B25" s="474">
        <v>0.54166666666666663</v>
      </c>
      <c r="C25" s="19">
        <v>4</v>
      </c>
      <c r="D25" s="477">
        <v>12</v>
      </c>
      <c r="E25" s="478"/>
      <c r="F25" s="479"/>
      <c r="G25" s="477">
        <v>13</v>
      </c>
      <c r="H25" s="478"/>
      <c r="I25" s="479"/>
      <c r="O25" s="56"/>
    </row>
    <row r="26" spans="2:15" ht="21" customHeight="1" x14ac:dyDescent="0.2">
      <c r="B26" s="475"/>
      <c r="C26" s="20" t="s">
        <v>48</v>
      </c>
      <c r="D26" s="135" t="s">
        <v>234</v>
      </c>
      <c r="E26" s="36" t="s">
        <v>0</v>
      </c>
      <c r="F26" s="136" t="s">
        <v>224</v>
      </c>
      <c r="G26" s="135" t="s">
        <v>231</v>
      </c>
      <c r="H26" s="36" t="s">
        <v>0</v>
      </c>
      <c r="I26" s="136" t="s">
        <v>233</v>
      </c>
      <c r="J26" s="34"/>
      <c r="K26" s="57" t="s">
        <v>102</v>
      </c>
      <c r="L26" s="7" t="s">
        <v>261</v>
      </c>
      <c r="M26" s="56"/>
      <c r="O26" s="56"/>
    </row>
    <row r="27" spans="2:15" ht="21" customHeight="1" x14ac:dyDescent="0.2">
      <c r="B27" s="475"/>
      <c r="C27" s="20" t="s">
        <v>55</v>
      </c>
      <c r="D27" s="537" t="s">
        <v>219</v>
      </c>
      <c r="E27" s="538"/>
      <c r="F27" s="539"/>
      <c r="G27" s="537" t="s">
        <v>241</v>
      </c>
      <c r="H27" s="538"/>
      <c r="I27" s="539"/>
      <c r="K27" s="57" t="s">
        <v>103</v>
      </c>
      <c r="L27" s="7" t="s">
        <v>262</v>
      </c>
      <c r="M27" s="56"/>
      <c r="O27" s="56"/>
    </row>
    <row r="28" spans="2:15" ht="21" customHeight="1" x14ac:dyDescent="0.2">
      <c r="B28" s="475"/>
      <c r="C28" s="20" t="s">
        <v>49</v>
      </c>
      <c r="D28" s="38" t="s">
        <v>1</v>
      </c>
      <c r="E28" s="36" t="s">
        <v>50</v>
      </c>
      <c r="F28" s="76" t="s">
        <v>34</v>
      </c>
      <c r="G28" s="134" t="s">
        <v>209</v>
      </c>
      <c r="H28" s="36" t="s">
        <v>50</v>
      </c>
      <c r="I28" s="76" t="s">
        <v>230</v>
      </c>
      <c r="K28" s="57" t="s">
        <v>104</v>
      </c>
      <c r="L28" s="7" t="s">
        <v>263</v>
      </c>
      <c r="M28" s="56"/>
      <c r="N28" s="56"/>
      <c r="O28" s="56"/>
    </row>
    <row r="29" spans="2:15" ht="21" customHeight="1" thickBot="1" x14ac:dyDescent="0.25">
      <c r="B29" s="476"/>
      <c r="C29" s="21" t="s">
        <v>51</v>
      </c>
      <c r="D29" s="22">
        <v>12</v>
      </c>
      <c r="E29" s="23" t="s">
        <v>52</v>
      </c>
      <c r="F29" s="24">
        <v>61</v>
      </c>
      <c r="G29" s="22">
        <v>16</v>
      </c>
      <c r="H29" s="23" t="s">
        <v>52</v>
      </c>
      <c r="I29" s="24">
        <v>34</v>
      </c>
      <c r="K29" s="57" t="s">
        <v>101</v>
      </c>
      <c r="L29" s="7" t="s">
        <v>264</v>
      </c>
      <c r="N29" s="56"/>
      <c r="O29" s="56"/>
    </row>
    <row r="30" spans="2:15" ht="21" customHeight="1" x14ac:dyDescent="0.2">
      <c r="B30" s="474">
        <v>0.59027777777777779</v>
      </c>
      <c r="C30" s="19">
        <v>5</v>
      </c>
      <c r="D30" s="483">
        <v>37</v>
      </c>
      <c r="E30" s="484"/>
      <c r="F30" s="485"/>
      <c r="G30" s="477">
        <v>49</v>
      </c>
      <c r="H30" s="478"/>
      <c r="I30" s="479"/>
      <c r="K30" s="57" t="s">
        <v>107</v>
      </c>
      <c r="L30" s="13" t="s">
        <v>116</v>
      </c>
      <c r="N30" s="56"/>
      <c r="O30" s="56"/>
    </row>
    <row r="31" spans="2:15" ht="21" customHeight="1" x14ac:dyDescent="0.2">
      <c r="B31" s="475"/>
      <c r="C31" s="20" t="s">
        <v>48</v>
      </c>
      <c r="D31" s="38" t="s">
        <v>40</v>
      </c>
      <c r="E31" s="36" t="s">
        <v>0</v>
      </c>
      <c r="F31" s="76" t="s">
        <v>1</v>
      </c>
      <c r="G31" s="135" t="s">
        <v>219</v>
      </c>
      <c r="H31" s="36" t="s">
        <v>0</v>
      </c>
      <c r="I31" s="136" t="s">
        <v>209</v>
      </c>
      <c r="K31" s="41" t="s">
        <v>111</v>
      </c>
      <c r="L31" s="98" t="s">
        <v>253</v>
      </c>
      <c r="N31" s="56"/>
      <c r="O31" s="56"/>
    </row>
    <row r="32" spans="2:15" ht="21" customHeight="1" x14ac:dyDescent="0.2">
      <c r="B32" s="475"/>
      <c r="C32" s="20" t="s">
        <v>55</v>
      </c>
      <c r="D32" s="570" t="s">
        <v>233</v>
      </c>
      <c r="E32" s="571"/>
      <c r="F32" s="572"/>
      <c r="G32" s="537" t="s">
        <v>230</v>
      </c>
      <c r="H32" s="538"/>
      <c r="I32" s="539"/>
      <c r="K32" s="41" t="s">
        <v>113</v>
      </c>
      <c r="L32" s="98" t="s">
        <v>254</v>
      </c>
      <c r="M32" s="56"/>
      <c r="N32" s="56"/>
      <c r="O32" s="56"/>
    </row>
    <row r="33" spans="2:15" ht="21" customHeight="1" x14ac:dyDescent="0.2">
      <c r="B33" s="475"/>
      <c r="C33" s="20" t="s">
        <v>49</v>
      </c>
      <c r="D33" s="135" t="s">
        <v>224</v>
      </c>
      <c r="E33" s="36" t="s">
        <v>50</v>
      </c>
      <c r="F33" s="143" t="s">
        <v>218</v>
      </c>
      <c r="G33" s="135" t="s">
        <v>231</v>
      </c>
      <c r="H33" s="36" t="s">
        <v>50</v>
      </c>
      <c r="I33" s="76" t="s">
        <v>235</v>
      </c>
      <c r="M33" s="56"/>
      <c r="N33" s="56"/>
      <c r="O33" s="56"/>
    </row>
    <row r="34" spans="2:15" ht="21" customHeight="1" thickBot="1" x14ac:dyDescent="0.25">
      <c r="B34" s="476"/>
      <c r="C34" s="21" t="s">
        <v>51</v>
      </c>
      <c r="D34" s="22">
        <v>40</v>
      </c>
      <c r="E34" s="23" t="s">
        <v>52</v>
      </c>
      <c r="F34" s="24">
        <v>21</v>
      </c>
      <c r="G34" s="22">
        <v>64</v>
      </c>
      <c r="H34" s="23" t="s">
        <v>52</v>
      </c>
      <c r="I34" s="24">
        <v>7</v>
      </c>
      <c r="K34" s="58"/>
      <c r="M34" s="56"/>
      <c r="N34" s="56"/>
      <c r="O34" s="56"/>
    </row>
    <row r="35" spans="2:15" ht="21" customHeight="1" x14ac:dyDescent="0.2">
      <c r="B35" s="474">
        <v>0.63888888888888895</v>
      </c>
      <c r="C35" s="19">
        <v>6</v>
      </c>
      <c r="D35" s="477">
        <v>10</v>
      </c>
      <c r="E35" s="478"/>
      <c r="F35" s="479"/>
      <c r="G35" s="483">
        <v>23</v>
      </c>
      <c r="H35" s="484"/>
      <c r="I35" s="485"/>
      <c r="K35" s="56"/>
      <c r="M35" s="56"/>
      <c r="N35" s="56"/>
      <c r="O35" s="56"/>
    </row>
    <row r="36" spans="2:15" ht="21" customHeight="1" x14ac:dyDescent="0.2">
      <c r="B36" s="475"/>
      <c r="C36" s="20" t="s">
        <v>48</v>
      </c>
      <c r="D36" s="135" t="s">
        <v>224</v>
      </c>
      <c r="E36" s="36" t="s">
        <v>0</v>
      </c>
      <c r="F36" s="136" t="s">
        <v>231</v>
      </c>
      <c r="G36" s="38" t="s">
        <v>219</v>
      </c>
      <c r="H36" s="36" t="s">
        <v>0</v>
      </c>
      <c r="I36" s="76" t="s">
        <v>235</v>
      </c>
      <c r="K36" s="96" t="s">
        <v>115</v>
      </c>
      <c r="L36" s="85"/>
    </row>
    <row r="37" spans="2:15" ht="21" customHeight="1" x14ac:dyDescent="0.2">
      <c r="B37" s="475"/>
      <c r="C37" s="20" t="s">
        <v>55</v>
      </c>
      <c r="D37" s="561" t="s">
        <v>219</v>
      </c>
      <c r="E37" s="562"/>
      <c r="F37" s="563"/>
      <c r="G37" s="561" t="s">
        <v>209</v>
      </c>
      <c r="H37" s="562"/>
      <c r="I37" s="563"/>
      <c r="K37" s="94" t="s">
        <v>248</v>
      </c>
      <c r="L37" s="85"/>
    </row>
    <row r="38" spans="2:15" ht="21" customHeight="1" x14ac:dyDescent="0.2">
      <c r="B38" s="475"/>
      <c r="C38" s="20" t="s">
        <v>49</v>
      </c>
      <c r="D38" s="38" t="s">
        <v>40</v>
      </c>
      <c r="E38" s="36" t="s">
        <v>50</v>
      </c>
      <c r="F38" s="76" t="s">
        <v>34</v>
      </c>
      <c r="G38" s="135" t="s">
        <v>233</v>
      </c>
      <c r="H38" s="36" t="s">
        <v>50</v>
      </c>
      <c r="I38" s="136" t="s">
        <v>234</v>
      </c>
      <c r="K38" s="94"/>
      <c r="L38" s="85" t="s">
        <v>249</v>
      </c>
    </row>
    <row r="39" spans="2:15" ht="21" customHeight="1" thickBot="1" x14ac:dyDescent="0.25">
      <c r="B39" s="476"/>
      <c r="C39" s="21" t="s">
        <v>51</v>
      </c>
      <c r="D39" s="22">
        <v>41</v>
      </c>
      <c r="E39" s="23" t="s">
        <v>52</v>
      </c>
      <c r="F39" s="24">
        <v>12</v>
      </c>
      <c r="G39" s="22">
        <v>29</v>
      </c>
      <c r="H39" s="23" t="s">
        <v>52</v>
      </c>
      <c r="I39" s="24">
        <v>39</v>
      </c>
      <c r="K39" s="94"/>
      <c r="L39" s="94" t="s">
        <v>250</v>
      </c>
    </row>
    <row r="40" spans="2:15" ht="21" customHeight="1" x14ac:dyDescent="0.2">
      <c r="B40" s="474">
        <v>0.6875</v>
      </c>
      <c r="C40" s="19">
        <v>7</v>
      </c>
      <c r="D40" s="483">
        <v>33</v>
      </c>
      <c r="E40" s="484"/>
      <c r="F40" s="485"/>
      <c r="G40" s="477">
        <v>15</v>
      </c>
      <c r="H40" s="478"/>
      <c r="I40" s="479"/>
      <c r="K40" s="85"/>
      <c r="L40" s="94" t="s">
        <v>106</v>
      </c>
    </row>
    <row r="41" spans="2:15" ht="21" customHeight="1" x14ac:dyDescent="0.2">
      <c r="B41" s="475"/>
      <c r="C41" s="20" t="s">
        <v>48</v>
      </c>
      <c r="D41" s="38" t="s">
        <v>40</v>
      </c>
      <c r="E41" s="36" t="s">
        <v>0</v>
      </c>
      <c r="F41" s="76" t="s">
        <v>34</v>
      </c>
      <c r="G41" s="135" t="s">
        <v>233</v>
      </c>
      <c r="H41" s="36" t="s">
        <v>0</v>
      </c>
      <c r="I41" s="136" t="s">
        <v>234</v>
      </c>
      <c r="K41" s="85" t="s">
        <v>117</v>
      </c>
      <c r="L41" s="94"/>
    </row>
    <row r="42" spans="2:15" ht="21" customHeight="1" x14ac:dyDescent="0.2">
      <c r="B42" s="475"/>
      <c r="C42" s="20" t="s">
        <v>55</v>
      </c>
      <c r="D42" s="561" t="s">
        <v>224</v>
      </c>
      <c r="E42" s="562"/>
      <c r="F42" s="563"/>
      <c r="G42" s="534" t="s">
        <v>231</v>
      </c>
      <c r="H42" s="535"/>
      <c r="I42" s="536"/>
    </row>
    <row r="43" spans="2:15" ht="21" customHeight="1" x14ac:dyDescent="0.2">
      <c r="B43" s="475"/>
      <c r="C43" s="20" t="s">
        <v>49</v>
      </c>
      <c r="D43" s="135" t="s">
        <v>219</v>
      </c>
      <c r="E43" s="36" t="s">
        <v>50</v>
      </c>
      <c r="F43" s="136" t="s">
        <v>231</v>
      </c>
      <c r="G43" s="38" t="s">
        <v>219</v>
      </c>
      <c r="H43" s="36" t="s">
        <v>50</v>
      </c>
      <c r="I43" s="143" t="s">
        <v>218</v>
      </c>
    </row>
    <row r="44" spans="2:15" ht="21" customHeight="1" thickBot="1" x14ac:dyDescent="0.25">
      <c r="B44" s="476"/>
      <c r="C44" s="21" t="s">
        <v>51</v>
      </c>
      <c r="D44" s="22">
        <v>42</v>
      </c>
      <c r="E44" s="23" t="s">
        <v>52</v>
      </c>
      <c r="F44" s="24">
        <v>19</v>
      </c>
      <c r="G44" s="22">
        <v>75</v>
      </c>
      <c r="H44" s="23" t="s">
        <v>52</v>
      </c>
      <c r="I44" s="24">
        <v>6</v>
      </c>
    </row>
  </sheetData>
  <mergeCells count="38">
    <mergeCell ref="B40:B44"/>
    <mergeCell ref="D40:F40"/>
    <mergeCell ref="G40:I40"/>
    <mergeCell ref="D42:F42"/>
    <mergeCell ref="G42:I42"/>
    <mergeCell ref="B35:B39"/>
    <mergeCell ref="D35:F35"/>
    <mergeCell ref="G35:I35"/>
    <mergeCell ref="D37:F37"/>
    <mergeCell ref="G37:I37"/>
    <mergeCell ref="D15:F15"/>
    <mergeCell ref="G15:I15"/>
    <mergeCell ref="G17:I17"/>
    <mergeCell ref="B20:B24"/>
    <mergeCell ref="D20:F20"/>
    <mergeCell ref="G20:I20"/>
    <mergeCell ref="G22:I22"/>
    <mergeCell ref="B15:B19"/>
    <mergeCell ref="D17:F17"/>
    <mergeCell ref="D22:F22"/>
    <mergeCell ref="G25:I25"/>
    <mergeCell ref="G27:I27"/>
    <mergeCell ref="B30:B34"/>
    <mergeCell ref="D30:F30"/>
    <mergeCell ref="G30:I30"/>
    <mergeCell ref="D32:F32"/>
    <mergeCell ref="G32:I32"/>
    <mergeCell ref="B25:B29"/>
    <mergeCell ref="D25:F25"/>
    <mergeCell ref="D27:F27"/>
    <mergeCell ref="A1:J1"/>
    <mergeCell ref="D9:F9"/>
    <mergeCell ref="G9:I9"/>
    <mergeCell ref="B10:B14"/>
    <mergeCell ref="D10:F10"/>
    <mergeCell ref="G10:I10"/>
    <mergeCell ref="D12:F12"/>
    <mergeCell ref="G12:I12"/>
  </mergeCells>
  <phoneticPr fontId="4"/>
  <pageMargins left="0.25" right="0.25" top="0.75" bottom="0.75" header="0.3" footer="0.3"/>
  <pageSetup paperSize="9" scale="57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5</vt:i4>
      </vt:variant>
    </vt:vector>
  </HeadingPairs>
  <TitlesOfParts>
    <vt:vector size="23" baseType="lpstr">
      <vt:lpstr>会場一覧表</vt:lpstr>
      <vt:lpstr>組み合わせ男子</vt:lpstr>
      <vt:lpstr>組み合わせ女子</vt:lpstr>
      <vt:lpstr>7.15蒲郡</vt:lpstr>
      <vt:lpstr>7.16蒲郡</vt:lpstr>
      <vt:lpstr>5.28西尾市総合</vt:lpstr>
      <vt:lpstr>6.3御津</vt:lpstr>
      <vt:lpstr>6.3西尾市中央</vt:lpstr>
      <vt:lpstr>6.4御津</vt:lpstr>
      <vt:lpstr>6.11大清水</vt:lpstr>
      <vt:lpstr>6.18東祥アリーナ</vt:lpstr>
      <vt:lpstr>6.18大清水</vt:lpstr>
      <vt:lpstr>6.25御津</vt:lpstr>
      <vt:lpstr>6.25地域文化</vt:lpstr>
      <vt:lpstr>7.2東祥アリーナ</vt:lpstr>
      <vt:lpstr>7.2旭総合</vt:lpstr>
      <vt:lpstr>7.9御津</vt:lpstr>
      <vt:lpstr>7.9地域文化</vt:lpstr>
      <vt:lpstr>'6.11大清水'!Print_Area</vt:lpstr>
      <vt:lpstr>'6.3西尾市中央'!Print_Area</vt:lpstr>
      <vt:lpstr>'6.4御津'!Print_Area</vt:lpstr>
      <vt:lpstr>組み合わせ女子!Print_Area</vt:lpstr>
      <vt:lpstr>組み合わせ男子!Print_Area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KUWADEN</dc:creator>
  <cp:lastModifiedBy>藤城雅紳</cp:lastModifiedBy>
  <cp:lastPrinted>2023-07-09T12:46:22Z</cp:lastPrinted>
  <dcterms:created xsi:type="dcterms:W3CDTF">2019-03-10T10:44:00Z</dcterms:created>
  <dcterms:modified xsi:type="dcterms:W3CDTF">2023-07-16T06:13:06Z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1041-10.8.0.5423</vt:lpwstr>
  </property>
</Properties>
</file>