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0B87A9-954D-442B-81C1-01EC0721D8C2}" xr6:coauthVersionLast="47" xr6:coauthVersionMax="47" xr10:uidLastSave="{00000000-0000-0000-0000-000000000000}"/>
  <bookViews>
    <workbookView xWindow="-120" yWindow="-120" windowWidth="29040" windowHeight="16440" tabRatio="822" xr2:uid="{00000000-000D-0000-FFFF-FFFF00000000}"/>
  </bookViews>
  <sheets>
    <sheet name="尾張地区前期リーグ" sheetId="1" r:id="rId1"/>
    <sheet name="男子" sheetId="2" r:id="rId2"/>
    <sheet name="女子" sheetId="3" r:id="rId3"/>
    <sheet name="７月２１日 中" sheetId="19" r:id="rId4"/>
    <sheet name="６月２日 中" sheetId="4" r:id="rId5"/>
    <sheet name="６月８日 中" sheetId="5" r:id="rId6"/>
    <sheet name="６月９日 落合" sheetId="6" r:id="rId7"/>
    <sheet name="６月１５日 落合" sheetId="7" r:id="rId8"/>
    <sheet name="６月１５日 中" sheetId="8" r:id="rId9"/>
    <sheet name="６月２２日 美浜" sheetId="9" r:id="rId10"/>
    <sheet name="６月２２日 日進" sheetId="10" r:id="rId11"/>
    <sheet name="６月２３日 美浜" sheetId="11" r:id="rId12"/>
    <sheet name="６月２３日 日進" sheetId="12" r:id="rId13"/>
    <sheet name="６月３０日 美浜" sheetId="13" r:id="rId14"/>
    <sheet name="７月６日 中" sheetId="14" r:id="rId15"/>
    <sheet name="７月７日 中" sheetId="15" r:id="rId16"/>
    <sheet name="７月１５日 名古屋" sheetId="16" r:id="rId17"/>
    <sheet name="７月１５日 東海" sheetId="17" r:id="rId18"/>
    <sheet name="７月２０日 中" sheetId="18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3" roundtripDataChecksum="MQaoVblsH2ZLyiJd4r7xFGq2ZFihQ+ISRztSuTyo79I="/>
    </ext>
  </extLst>
</workbook>
</file>

<file path=xl/calcChain.xml><?xml version="1.0" encoding="utf-8"?>
<calcChain xmlns="http://schemas.openxmlformats.org/spreadsheetml/2006/main">
  <c r="L36" i="18" l="1"/>
  <c r="L35" i="18"/>
  <c r="L31" i="18"/>
  <c r="L28" i="18"/>
  <c r="L27" i="18"/>
  <c r="E27" i="18"/>
  <c r="L23" i="18"/>
  <c r="E23" i="18"/>
  <c r="L19" i="18"/>
  <c r="E19" i="18"/>
  <c r="AE23" i="19"/>
  <c r="X23" i="19"/>
  <c r="AE19" i="19"/>
  <c r="X19" i="19"/>
  <c r="AE15" i="19"/>
  <c r="X15" i="19"/>
  <c r="AE11" i="19"/>
  <c r="X11" i="19"/>
  <c r="AE7" i="19"/>
  <c r="X7" i="19"/>
  <c r="AF65" i="2"/>
  <c r="AF69" i="2"/>
  <c r="AF75" i="2"/>
  <c r="AD75" i="2"/>
  <c r="AB75" i="2"/>
  <c r="AD69" i="2"/>
  <c r="AB69" i="2"/>
  <c r="AD65" i="2"/>
  <c r="AB65" i="2"/>
  <c r="AX36" i="18"/>
  <c r="AX35" i="18"/>
  <c r="AX31" i="18"/>
  <c r="AQ31" i="18"/>
  <c r="AX28" i="18"/>
  <c r="AU28" i="18"/>
  <c r="AX27" i="18"/>
  <c r="AQ27" i="18"/>
  <c r="AX23" i="18"/>
  <c r="AQ23" i="18"/>
  <c r="AX19" i="18"/>
  <c r="AQ19" i="18"/>
  <c r="AX15" i="18"/>
  <c r="AQ15" i="18"/>
  <c r="AX11" i="18"/>
  <c r="AX7" i="18"/>
  <c r="AQ7" i="18"/>
  <c r="AQ2" i="18"/>
  <c r="AI28" i="16"/>
  <c r="AE28" i="16"/>
  <c r="AB28" i="16"/>
  <c r="X28" i="16"/>
  <c r="AE27" i="16"/>
  <c r="X27" i="16"/>
  <c r="AI24" i="16"/>
  <c r="AE24" i="16"/>
  <c r="X24" i="16"/>
  <c r="AE23" i="16"/>
  <c r="X23" i="16"/>
  <c r="AI20" i="16"/>
  <c r="AE20" i="16"/>
  <c r="AB20" i="16"/>
  <c r="X20" i="16"/>
  <c r="AE19" i="16"/>
  <c r="X19" i="16"/>
  <c r="AB16" i="16"/>
  <c r="X16" i="16"/>
  <c r="AE15" i="16"/>
  <c r="X15" i="16"/>
  <c r="AI12" i="16"/>
  <c r="AE12" i="16"/>
  <c r="AE16" i="16"/>
  <c r="AB12" i="16"/>
  <c r="X12" i="16"/>
  <c r="AE11" i="16"/>
  <c r="X11" i="16"/>
  <c r="AI8" i="16"/>
  <c r="AE8" i="16"/>
  <c r="AB8" i="16"/>
  <c r="X8" i="16"/>
  <c r="AE7" i="16"/>
  <c r="X7" i="16"/>
  <c r="AB28" i="18"/>
  <c r="AE36" i="18"/>
  <c r="AE35" i="18"/>
  <c r="AE31" i="18"/>
  <c r="X31" i="18"/>
  <c r="AE28" i="18"/>
  <c r="AE27" i="18"/>
  <c r="X27" i="18"/>
  <c r="AE23" i="18"/>
  <c r="X23" i="18"/>
  <c r="AE19" i="18"/>
  <c r="X19" i="18"/>
  <c r="AE15" i="18"/>
  <c r="X15" i="18"/>
  <c r="AE11" i="18"/>
  <c r="AE7" i="18"/>
  <c r="X7" i="18"/>
  <c r="S31" i="17"/>
  <c r="L31" i="17"/>
  <c r="E31" i="17"/>
  <c r="S27" i="17"/>
  <c r="L27" i="17"/>
  <c r="E27" i="17"/>
  <c r="S23" i="17"/>
  <c r="L23" i="17"/>
  <c r="E23" i="17"/>
  <c r="S19" i="17"/>
  <c r="L19" i="17"/>
  <c r="E19" i="17"/>
  <c r="S15" i="17"/>
  <c r="L15" i="17"/>
  <c r="E15" i="17"/>
  <c r="S11" i="17"/>
  <c r="L11" i="17"/>
  <c r="E11" i="17"/>
  <c r="S7" i="17"/>
  <c r="L7" i="17"/>
  <c r="E7" i="17"/>
  <c r="P28" i="16"/>
  <c r="L28" i="16"/>
  <c r="I28" i="16"/>
  <c r="E28" i="16"/>
  <c r="L27" i="16"/>
  <c r="E27" i="16"/>
  <c r="P24" i="16"/>
  <c r="L24" i="16"/>
  <c r="E24" i="16"/>
  <c r="L23" i="16"/>
  <c r="E23" i="16"/>
  <c r="P20" i="16"/>
  <c r="L20" i="16"/>
  <c r="I20" i="16"/>
  <c r="E20" i="16"/>
  <c r="L19" i="16"/>
  <c r="E19" i="16"/>
  <c r="I16" i="16"/>
  <c r="E16" i="16"/>
  <c r="L15" i="16"/>
  <c r="E15" i="16"/>
  <c r="P12" i="16"/>
  <c r="L12" i="16"/>
  <c r="I12" i="16"/>
  <c r="E12" i="16"/>
  <c r="L11" i="16"/>
  <c r="E11" i="16"/>
  <c r="P8" i="16"/>
  <c r="L8" i="16"/>
  <c r="I8" i="16"/>
  <c r="E8" i="16"/>
  <c r="L7" i="16"/>
  <c r="E7" i="16"/>
  <c r="L23" i="15"/>
  <c r="E23" i="15"/>
  <c r="L19" i="15"/>
  <c r="E19" i="15"/>
  <c r="L15" i="15"/>
  <c r="L11" i="15"/>
  <c r="E11" i="15"/>
  <c r="L7" i="15"/>
  <c r="E7" i="15"/>
  <c r="L35" i="14"/>
  <c r="E35" i="14"/>
  <c r="L31" i="14"/>
  <c r="E31" i="14"/>
  <c r="L27" i="14"/>
  <c r="E27" i="14"/>
  <c r="L23" i="14"/>
  <c r="E23" i="14"/>
  <c r="L19" i="14"/>
  <c r="E19" i="14"/>
  <c r="L15" i="14"/>
  <c r="E15" i="14"/>
  <c r="L11" i="14"/>
  <c r="E11" i="14"/>
  <c r="L7" i="14"/>
  <c r="E7" i="14"/>
  <c r="L23" i="19"/>
  <c r="E23" i="19"/>
  <c r="L19" i="19"/>
  <c r="E19" i="19"/>
  <c r="L15" i="19"/>
  <c r="E15" i="19"/>
  <c r="L11" i="19"/>
  <c r="E11" i="19"/>
  <c r="L7" i="19"/>
  <c r="E7" i="19"/>
  <c r="X2" i="18"/>
  <c r="L27" i="13"/>
  <c r="E27" i="13"/>
  <c r="L23" i="13"/>
  <c r="E23" i="13"/>
  <c r="L19" i="13"/>
  <c r="E19" i="13"/>
  <c r="L15" i="13"/>
  <c r="E15" i="13"/>
  <c r="L11" i="13"/>
  <c r="E11" i="13"/>
  <c r="L7" i="13"/>
  <c r="E7" i="13"/>
  <c r="L23" i="12"/>
  <c r="E23" i="12"/>
  <c r="L19" i="12"/>
  <c r="E19" i="12"/>
  <c r="L15" i="12"/>
  <c r="E15" i="12"/>
  <c r="L11" i="12"/>
  <c r="E11" i="12"/>
  <c r="L7" i="12"/>
  <c r="E7" i="12"/>
  <c r="E2" i="12"/>
  <c r="E27" i="11"/>
  <c r="L23" i="11"/>
  <c r="L19" i="11"/>
  <c r="E19" i="11"/>
  <c r="L15" i="11"/>
  <c r="E15" i="11"/>
  <c r="L11" i="11"/>
  <c r="E11" i="11"/>
  <c r="L7" i="11"/>
  <c r="E7" i="11"/>
  <c r="L23" i="10"/>
  <c r="E23" i="10"/>
  <c r="L19" i="10"/>
  <c r="E19" i="10"/>
  <c r="L15" i="10"/>
  <c r="E15" i="10"/>
  <c r="L11" i="10"/>
  <c r="E11" i="10"/>
  <c r="L7" i="10"/>
  <c r="E7" i="10"/>
  <c r="E2" i="10"/>
  <c r="L27" i="9"/>
  <c r="E27" i="9"/>
  <c r="E23" i="9"/>
  <c r="L15" i="9"/>
  <c r="E15" i="9"/>
  <c r="L11" i="9"/>
  <c r="E11" i="9"/>
  <c r="L7" i="9"/>
  <c r="E7" i="9"/>
  <c r="L15" i="8"/>
  <c r="E15" i="8"/>
  <c r="L11" i="8"/>
  <c r="E11" i="8"/>
  <c r="L7" i="8"/>
  <c r="L23" i="7"/>
  <c r="E19" i="7"/>
  <c r="E15" i="7"/>
  <c r="L11" i="7"/>
  <c r="E11" i="7"/>
  <c r="L7" i="7"/>
  <c r="E24" i="6"/>
  <c r="L23" i="6"/>
  <c r="E23" i="6"/>
  <c r="L19" i="6"/>
  <c r="E19" i="6"/>
  <c r="L15" i="6"/>
  <c r="E15" i="6"/>
  <c r="L11" i="6"/>
  <c r="E11" i="6"/>
  <c r="L7" i="6"/>
  <c r="E7" i="6"/>
  <c r="E20" i="6"/>
  <c r="P28" i="5"/>
  <c r="L28" i="5"/>
  <c r="L27" i="5"/>
  <c r="E27" i="5"/>
  <c r="L23" i="5"/>
  <c r="E23" i="5"/>
  <c r="P20" i="5"/>
  <c r="L20" i="5"/>
  <c r="L19" i="5"/>
  <c r="E19" i="5"/>
  <c r="P16" i="5"/>
  <c r="L15" i="5"/>
  <c r="E15" i="5"/>
  <c r="P12" i="5"/>
  <c r="L12" i="5"/>
  <c r="L11" i="5"/>
  <c r="E11" i="5"/>
  <c r="I8" i="5"/>
  <c r="L7" i="5"/>
  <c r="E7" i="5"/>
  <c r="E2" i="5"/>
  <c r="L15" i="4"/>
  <c r="E15" i="4"/>
  <c r="L11" i="4"/>
  <c r="E11" i="4"/>
  <c r="L7" i="4"/>
  <c r="E7" i="4"/>
</calcChain>
</file>

<file path=xl/sharedStrings.xml><?xml version="1.0" encoding="utf-8"?>
<sst xmlns="http://schemas.openxmlformats.org/spreadsheetml/2006/main" count="2324" uniqueCount="664">
  <si>
    <t>2024年度　愛知県U12尾張地区前期リーグ</t>
  </si>
  <si>
    <t>＜男子＞</t>
  </si>
  <si>
    <t>１部リーグ</t>
  </si>
  <si>
    <t>２部リーグ</t>
  </si>
  <si>
    <t>３部リーグ</t>
  </si>
  <si>
    <t>日進</t>
  </si>
  <si>
    <t>1部1</t>
  </si>
  <si>
    <t>立田</t>
  </si>
  <si>
    <t>2部1</t>
  </si>
  <si>
    <t>港</t>
  </si>
  <si>
    <t>2部6</t>
  </si>
  <si>
    <t>Ydogs</t>
  </si>
  <si>
    <t>3部2</t>
  </si>
  <si>
    <t>名古屋</t>
  </si>
  <si>
    <t>3部3</t>
  </si>
  <si>
    <t>いずみ</t>
  </si>
  <si>
    <t>1部2</t>
  </si>
  <si>
    <t>INUYAMA</t>
  </si>
  <si>
    <t>1部5</t>
  </si>
  <si>
    <t>YAMATO</t>
  </si>
  <si>
    <t>3部6</t>
  </si>
  <si>
    <t>瀬戸</t>
  </si>
  <si>
    <t>3部5</t>
  </si>
  <si>
    <t>オーシャンズ</t>
  </si>
  <si>
    <t>3部4</t>
  </si>
  <si>
    <t>フジ</t>
  </si>
  <si>
    <t>1部3</t>
  </si>
  <si>
    <t>東海</t>
  </si>
  <si>
    <t>2部3</t>
  </si>
  <si>
    <t>カクタス</t>
  </si>
  <si>
    <t>B3</t>
  </si>
  <si>
    <t>GS</t>
  </si>
  <si>
    <t>A3</t>
  </si>
  <si>
    <t>JBC</t>
  </si>
  <si>
    <t>C3</t>
  </si>
  <si>
    <t>知多</t>
  </si>
  <si>
    <t>1部4</t>
  </si>
  <si>
    <t>EAST</t>
  </si>
  <si>
    <t>2部4</t>
  </si>
  <si>
    <t>植田</t>
  </si>
  <si>
    <t>A4</t>
  </si>
  <si>
    <t>winners</t>
  </si>
  <si>
    <t>C4</t>
  </si>
  <si>
    <t>春日井</t>
  </si>
  <si>
    <t>B4</t>
  </si>
  <si>
    <t>森東</t>
  </si>
  <si>
    <t>2部2</t>
  </si>
  <si>
    <t>常滑</t>
  </si>
  <si>
    <t>2部5</t>
  </si>
  <si>
    <t>長久手</t>
  </si>
  <si>
    <t>C5</t>
  </si>
  <si>
    <t>LUNDI</t>
  </si>
  <si>
    <t>B5</t>
  </si>
  <si>
    <t>フープス</t>
  </si>
  <si>
    <t>A5</t>
  </si>
  <si>
    <t>田代</t>
  </si>
  <si>
    <t>1部6</t>
  </si>
  <si>
    <t>豊明</t>
  </si>
  <si>
    <t>3部1</t>
  </si>
  <si>
    <t>3tail's</t>
  </si>
  <si>
    <t>B6</t>
  </si>
  <si>
    <t>スピリッツ</t>
  </si>
  <si>
    <t>A6</t>
  </si>
  <si>
    <t>Blaze</t>
  </si>
  <si>
    <t>C6</t>
  </si>
  <si>
    <t>RISING</t>
  </si>
  <si>
    <t>A7</t>
  </si>
  <si>
    <t>HANDA</t>
  </si>
  <si>
    <t>新規</t>
  </si>
  <si>
    <t>豊明B</t>
  </si>
  <si>
    <t>＜女子＞</t>
  </si>
  <si>
    <t>阿久比</t>
  </si>
  <si>
    <t>上3</t>
  </si>
  <si>
    <t>昭和</t>
  </si>
  <si>
    <t>上5</t>
  </si>
  <si>
    <t>上4</t>
  </si>
  <si>
    <t>上6</t>
  </si>
  <si>
    <t>下2</t>
  </si>
  <si>
    <t>下4</t>
  </si>
  <si>
    <t>美浜</t>
  </si>
  <si>
    <t>下3</t>
  </si>
  <si>
    <t>下5</t>
  </si>
  <si>
    <t>滝ノ水</t>
  </si>
  <si>
    <t>男子1部リーグ（B1リーグ）</t>
  </si>
  <si>
    <t>勝</t>
  </si>
  <si>
    <t>負</t>
  </si>
  <si>
    <t>棄権など</t>
  </si>
  <si>
    <t>勝点</t>
  </si>
  <si>
    <t>順位</t>
  </si>
  <si>
    <t>男子2部リーグ（Ｂ2リーグ）</t>
  </si>
  <si>
    <t>※2023年度後期リーグと入替戦の成績をもとに振り分けをしてあります。</t>
  </si>
  <si>
    <t>男子3部リーグ</t>
  </si>
  <si>
    <t>港、YELLOW DOGS、名古屋、オーシャンズ、瀬戸、YAMATO、カクタス、JBC、グリーンシーズ(GS)、winners</t>
  </si>
  <si>
    <t>春日井、植田、長久手、フープス、LUNDI、スピリッツ、Blaze、3tail's、RISING、HANDA、豊明B</t>
  </si>
  <si>
    <t>男子3部リーグ（Ｂ3リーグ）</t>
  </si>
  <si>
    <t>Ｂ3-Aリーグ</t>
  </si>
  <si>
    <t>Ｂ3-Bリーグ</t>
  </si>
  <si>
    <t>Ｂ3-Cリーグ</t>
  </si>
  <si>
    <t>Ｂ3 順位決定リーグ</t>
  </si>
  <si>
    <t>※入替戦について</t>
  </si>
  <si>
    <t>①</t>
  </si>
  <si>
    <t>２部５位・６位と、３部１位・２位を自動入れ替え</t>
  </si>
  <si>
    <t>②</t>
  </si>
  <si>
    <t>２部４位×３部３位</t>
  </si>
  <si>
    <t>→②の勝ちチームは後期リーグの２部、負けチームは３部</t>
  </si>
  <si>
    <t>③</t>
  </si>
  <si>
    <t>２部２位×３部１位（３部チームの飛び級チャレンジ）</t>
  </si>
  <si>
    <t>④</t>
  </si>
  <si>
    <t>２部１位×３部２位（３部チームの飛び級チャレンジ）</t>
  </si>
  <si>
    <t>→③④の敗けチームは後期リーグ２部、勝ちチームは⑤⑥へ</t>
  </si>
  <si>
    <t>⑤</t>
  </si>
  <si>
    <t>１部５位×③の勝者</t>
  </si>
  <si>
    <t>⑥</t>
  </si>
  <si>
    <t>１部６位×④の勝者</t>
  </si>
  <si>
    <t>→⑤⑥の勝ちチームは後期リーグ１部、敗けチームは２部</t>
  </si>
  <si>
    <t>女子1部リーグ（Ｇ1リーグ）</t>
  </si>
  <si>
    <t>女子2部リーグ（Ｇ2リーグ）</t>
  </si>
  <si>
    <t>※2023年度前期リーグの成績をもとに振り分けをしてあります。</t>
  </si>
  <si>
    <t>女子3部リーグ（Ｇ3リーグ）</t>
  </si>
  <si>
    <t>常滑、RISING、森東、3tail's、春日井、EAST、美浜、Biaze、LUNDI、winners、東海</t>
  </si>
  <si>
    <t>女子3部リーグ（G3リーグ）</t>
  </si>
  <si>
    <t>Ｂ3　上位リーグ</t>
  </si>
  <si>
    <t>Ｂ3　下位リーグ</t>
  </si>
  <si>
    <t>６月２日（日）　名古屋市中スポーツセンター</t>
  </si>
  <si>
    <t>開館９：００〜１５：００</t>
  </si>
  <si>
    <t>準備チーム：</t>
  </si>
  <si>
    <t>Ａ コート</t>
  </si>
  <si>
    <t>B コート</t>
  </si>
  <si>
    <t>得点</t>
  </si>
  <si>
    <t>TO/MC</t>
  </si>
  <si>
    <t>審判</t>
  </si>
  <si>
    <t>3tails</t>
  </si>
  <si>
    <t>Y dogs</t>
  </si>
  <si>
    <t>６月８日（土）　名古屋市中スポーツセンター</t>
  </si>
  <si>
    <t>開館１２：００〜２１：００</t>
  </si>
  <si>
    <t>６月９日（日）　春日井市落合公園体育館</t>
  </si>
  <si>
    <t>開館９：００〜２１：００</t>
  </si>
  <si>
    <t>16:05〜
16:35</t>
  </si>
  <si>
    <t>審判講習会</t>
  </si>
  <si>
    <t>17:00〜
20:00</t>
  </si>
  <si>
    <t>尾張地区　ＤＣ（男子）</t>
  </si>
  <si>
    <t>６月１５日（土）　春日井市落合公園体育館</t>
  </si>
  <si>
    <t>U12</t>
  </si>
  <si>
    <t>尾張地区　ＤＣ（女子）</t>
  </si>
  <si>
    <t>６月１５日（土）　名古屋市中スポーツセンター</t>
  </si>
  <si>
    <t>開館１２：００〜１８：００</t>
  </si>
  <si>
    <t>６月２２日（土）　美浜町総合公園体育館</t>
  </si>
  <si>
    <t>開館９：００〜１８：００</t>
  </si>
  <si>
    <t>６月２２日（土）　日進市スポーツセンター</t>
  </si>
  <si>
    <t>開館９：００〜１７：００</t>
  </si>
  <si>
    <t>/</t>
  </si>
  <si>
    <t>６月３０日（日）　美浜町総合公園体育館</t>
  </si>
  <si>
    <t>７月６日（土）　名古屋市中スポーツセンター</t>
  </si>
  <si>
    <t>７月７日（日）　名古屋市中スポーツセンター</t>
  </si>
  <si>
    <t>７月１５日（月）　名古屋市体育館</t>
  </si>
  <si>
    <t>A-1</t>
  </si>
  <si>
    <t>B-2</t>
  </si>
  <si>
    <t>A-2</t>
  </si>
  <si>
    <t>B-1</t>
  </si>
  <si>
    <t>B-3</t>
  </si>
  <si>
    <t>A-3</t>
  </si>
  <si>
    <t>C-2</t>
  </si>
  <si>
    <t>C-1</t>
  </si>
  <si>
    <t>７月１５日（月）　東海市民体育館</t>
  </si>
  <si>
    <t>C コート</t>
  </si>
  <si>
    <t>B-5</t>
  </si>
  <si>
    <t>B-4</t>
  </si>
  <si>
    <t>７月２０日（土）　名古屋市中スポーツセンター</t>
  </si>
  <si>
    <t>A-6</t>
  </si>
  <si>
    <t>７月２１日（日）　名古屋市中スポーツセンター</t>
  </si>
  <si>
    <t>2部2位</t>
  </si>
  <si>
    <t>3部1位</t>
  </si>
  <si>
    <t>2部1位</t>
  </si>
  <si>
    <t>3部2位</t>
  </si>
  <si>
    <t>2部4位</t>
  </si>
  <si>
    <t>3部3位</t>
  </si>
  <si>
    <t>1部5位</t>
  </si>
  <si>
    <t>1部6位</t>
  </si>
  <si>
    <t>植田</t>
    <phoneticPr fontId="3"/>
  </si>
  <si>
    <t>滝ノ水</t>
    <phoneticPr fontId="3"/>
  </si>
  <si>
    <t>winners</t>
    <phoneticPr fontId="3"/>
  </si>
  <si>
    <t>昭和</t>
    <phoneticPr fontId="3"/>
  </si>
  <si>
    <t>日進</t>
    <phoneticPr fontId="3"/>
  </si>
  <si>
    <t>いずみ</t>
    <phoneticPr fontId="3"/>
  </si>
  <si>
    <t>豊明B</t>
    <phoneticPr fontId="3"/>
  </si>
  <si>
    <t>豊明B</t>
    <rPh sb="0" eb="2">
      <t>トヨアケ</t>
    </rPh>
    <phoneticPr fontId="3"/>
  </si>
  <si>
    <t>GS</t>
    <phoneticPr fontId="3"/>
  </si>
  <si>
    <t>美浜</t>
    <phoneticPr fontId="3"/>
  </si>
  <si>
    <t>６月２３日（日）　美浜町総合公園体育館</t>
    <rPh sb="6" eb="7">
      <t>ヒ</t>
    </rPh>
    <phoneticPr fontId="3"/>
  </si>
  <si>
    <t>６月２３日（日）　日進市スポーツセンター</t>
    <rPh sb="6" eb="7">
      <t>ヒ</t>
    </rPh>
    <phoneticPr fontId="3"/>
  </si>
  <si>
    <t>3tail’s</t>
    <phoneticPr fontId="3"/>
  </si>
  <si>
    <t>②</t>
    <phoneticPr fontId="3"/>
  </si>
  <si>
    <t>③</t>
    <phoneticPr fontId="3"/>
  </si>
  <si>
    <t>⑤</t>
    <phoneticPr fontId="3"/>
  </si>
  <si>
    <t>④</t>
    <phoneticPr fontId="3"/>
  </si>
  <si>
    <t>⑥</t>
    <phoneticPr fontId="3"/>
  </si>
  <si>
    <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</si>
  <si>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〇107-11</t>
    <phoneticPr fontId="3"/>
  </si>
  <si>
    <t>●11-107</t>
    <phoneticPr fontId="3"/>
  </si>
  <si>
    <t>●35-54</t>
    <phoneticPr fontId="3"/>
  </si>
  <si>
    <t>〇40-25</t>
    <phoneticPr fontId="3"/>
  </si>
  <si>
    <t>●25-40</t>
    <phoneticPr fontId="3"/>
  </si>
  <si>
    <t>〇54-35</t>
    <phoneticPr fontId="3"/>
  </si>
  <si>
    <t>〇123-0</t>
    <phoneticPr fontId="3"/>
  </si>
  <si>
    <t>〇132-4</t>
    <phoneticPr fontId="3"/>
  </si>
  <si>
    <t>●4-132</t>
    <phoneticPr fontId="3"/>
  </si>
  <si>
    <t>●0-123</t>
    <phoneticPr fontId="3"/>
  </si>
  <si>
    <t>〇28-25</t>
    <phoneticPr fontId="3"/>
  </si>
  <si>
    <t>●25-28</t>
    <phoneticPr fontId="3"/>
  </si>
  <si>
    <t>〇39-17</t>
    <phoneticPr fontId="3"/>
  </si>
  <si>
    <t>●17-39</t>
    <phoneticPr fontId="3"/>
  </si>
  <si>
    <t>●31-33</t>
    <phoneticPr fontId="3"/>
  </si>
  <si>
    <t>〇33-31</t>
    <phoneticPr fontId="3"/>
  </si>
  <si>
    <t>〇60-10</t>
    <phoneticPr fontId="3"/>
  </si>
  <si>
    <t>●10-60</t>
    <phoneticPr fontId="3"/>
  </si>
  <si>
    <t>〇28-27</t>
    <phoneticPr fontId="3"/>
  </si>
  <si>
    <t>●27-28</t>
    <phoneticPr fontId="3"/>
  </si>
  <si>
    <t>●11-38</t>
    <phoneticPr fontId="3"/>
  </si>
  <si>
    <t>〇38-11</t>
    <phoneticPr fontId="3"/>
  </si>
  <si>
    <t>●27-39</t>
    <phoneticPr fontId="3"/>
  </si>
  <si>
    <t>〇39-27</t>
    <phoneticPr fontId="3"/>
  </si>
  <si>
    <t>●18-37</t>
    <phoneticPr fontId="3"/>
  </si>
  <si>
    <t>〇37-18</t>
    <phoneticPr fontId="3"/>
  </si>
  <si>
    <t>〇25-22</t>
    <phoneticPr fontId="3"/>
  </si>
  <si>
    <t>●22-25</t>
    <phoneticPr fontId="3"/>
  </si>
  <si>
    <t>〇20-0</t>
    <phoneticPr fontId="3"/>
  </si>
  <si>
    <t>×0-20</t>
    <phoneticPr fontId="3"/>
  </si>
  <si>
    <t>●19-47</t>
    <phoneticPr fontId="3"/>
  </si>
  <si>
    <t>〇47-19</t>
    <phoneticPr fontId="3"/>
  </si>
  <si>
    <t>〇26-17</t>
    <phoneticPr fontId="3"/>
  </si>
  <si>
    <t>●17-26</t>
    <phoneticPr fontId="3"/>
  </si>
  <si>
    <t>●6-58</t>
    <phoneticPr fontId="3"/>
  </si>
  <si>
    <t>〇58-6</t>
    <phoneticPr fontId="3"/>
  </si>
  <si>
    <t>●13-48</t>
    <phoneticPr fontId="3"/>
  </si>
  <si>
    <t>〇48-13</t>
    <phoneticPr fontId="3"/>
  </si>
  <si>
    <t>〇64-11</t>
    <phoneticPr fontId="3"/>
  </si>
  <si>
    <t>●11-64</t>
    <phoneticPr fontId="3"/>
  </si>
  <si>
    <t>●6-77</t>
    <phoneticPr fontId="3"/>
  </si>
  <si>
    <t>〇77-6</t>
    <phoneticPr fontId="3"/>
  </si>
  <si>
    <t>〇29-26</t>
    <phoneticPr fontId="3"/>
  </si>
  <si>
    <t>●26-29</t>
    <phoneticPr fontId="3"/>
  </si>
  <si>
    <t>〇55-4</t>
    <phoneticPr fontId="3"/>
  </si>
  <si>
    <t>●4-55</t>
    <phoneticPr fontId="3"/>
  </si>
  <si>
    <t>〇31-30</t>
    <phoneticPr fontId="3"/>
  </si>
  <si>
    <t>●30-31</t>
    <phoneticPr fontId="3"/>
  </si>
  <si>
    <t>〇53-31</t>
    <phoneticPr fontId="3"/>
  </si>
  <si>
    <t>●31-53</t>
    <phoneticPr fontId="3"/>
  </si>
  <si>
    <t>〇38-37</t>
    <phoneticPr fontId="3"/>
  </si>
  <si>
    <t>●37-38</t>
    <phoneticPr fontId="3"/>
  </si>
  <si>
    <t>●26-37</t>
    <phoneticPr fontId="3"/>
  </si>
  <si>
    <t>〇37-26</t>
    <phoneticPr fontId="3"/>
  </si>
  <si>
    <t>●24-43</t>
    <phoneticPr fontId="3"/>
  </si>
  <si>
    <t>〇43-24</t>
    <phoneticPr fontId="3"/>
  </si>
  <si>
    <t>LUNDI</t>
    <phoneticPr fontId="3"/>
  </si>
  <si>
    <t>Ydogs</t>
    <phoneticPr fontId="3"/>
  </si>
  <si>
    <t>フープス</t>
    <phoneticPr fontId="3"/>
  </si>
  <si>
    <t>YAMATO</t>
    <phoneticPr fontId="3"/>
  </si>
  <si>
    <t>カクタス</t>
    <phoneticPr fontId="3"/>
  </si>
  <si>
    <t>オーシャンズ</t>
    <phoneticPr fontId="3"/>
  </si>
  <si>
    <t>JBC</t>
    <phoneticPr fontId="3"/>
  </si>
  <si>
    <t>スピリッツ</t>
    <phoneticPr fontId="3"/>
  </si>
  <si>
    <t>瀬戸</t>
    <phoneticPr fontId="3"/>
  </si>
  <si>
    <t>春日井</t>
    <phoneticPr fontId="3"/>
  </si>
  <si>
    <t>長久手</t>
    <phoneticPr fontId="3"/>
  </si>
  <si>
    <t>EAST</t>
    <phoneticPr fontId="3"/>
  </si>
  <si>
    <t>HANDA</t>
    <phoneticPr fontId="3"/>
  </si>
  <si>
    <t>豊明</t>
    <phoneticPr fontId="3"/>
  </si>
  <si>
    <t>INUYAMA</t>
    <phoneticPr fontId="3"/>
  </si>
  <si>
    <t>名古屋</t>
    <phoneticPr fontId="3"/>
  </si>
  <si>
    <t>常滑</t>
    <phoneticPr fontId="3"/>
  </si>
  <si>
    <t>東海</t>
    <phoneticPr fontId="3"/>
  </si>
  <si>
    <t>立田</t>
    <phoneticPr fontId="3"/>
  </si>
  <si>
    <t>A-1</t>
    <phoneticPr fontId="3"/>
  </si>
  <si>
    <t>B-2</t>
    <phoneticPr fontId="3"/>
  </si>
  <si>
    <t>A-2</t>
    <phoneticPr fontId="3"/>
  </si>
  <si>
    <t>B-1</t>
    <phoneticPr fontId="3"/>
  </si>
  <si>
    <t>B-3</t>
    <phoneticPr fontId="3"/>
  </si>
  <si>
    <t>A-3</t>
    <phoneticPr fontId="3"/>
  </si>
  <si>
    <t>C-2</t>
    <phoneticPr fontId="3"/>
  </si>
  <si>
    <t>C-1</t>
    <phoneticPr fontId="3"/>
  </si>
  <si>
    <t>フジ</t>
    <phoneticPr fontId="3"/>
  </si>
  <si>
    <t>知多</t>
    <phoneticPr fontId="3"/>
  </si>
  <si>
    <t>田代</t>
    <phoneticPr fontId="3"/>
  </si>
  <si>
    <t>B-5</t>
    <phoneticPr fontId="3"/>
  </si>
  <si>
    <t>森東</t>
    <phoneticPr fontId="3"/>
  </si>
  <si>
    <t>阿久比</t>
    <phoneticPr fontId="3"/>
  </si>
  <si>
    <t>B-4</t>
    <phoneticPr fontId="3"/>
  </si>
  <si>
    <t>A-5</t>
    <phoneticPr fontId="3"/>
  </si>
  <si>
    <t>A-6</t>
    <phoneticPr fontId="3"/>
  </si>
  <si>
    <t>1部5位</t>
    <phoneticPr fontId="3"/>
  </si>
  <si>
    <t>1部6位</t>
    <phoneticPr fontId="3"/>
  </si>
  <si>
    <t>2部1位</t>
    <phoneticPr fontId="3"/>
  </si>
  <si>
    <t>2部2位</t>
    <phoneticPr fontId="3"/>
  </si>
  <si>
    <t>2部4位</t>
    <phoneticPr fontId="3"/>
  </si>
  <si>
    <t>3部1位</t>
    <phoneticPr fontId="3"/>
  </si>
  <si>
    <t>3部2位</t>
    <phoneticPr fontId="3"/>
  </si>
  <si>
    <t>3部3位</t>
    <phoneticPr fontId="3"/>
  </si>
  <si>
    <t>176勝ち</t>
    <phoneticPr fontId="3"/>
  </si>
  <si>
    <t>178勝ち</t>
    <phoneticPr fontId="3"/>
  </si>
  <si>
    <t>177勝ち</t>
    <phoneticPr fontId="3"/>
  </si>
  <si>
    <t>179勝ち</t>
    <phoneticPr fontId="3"/>
  </si>
  <si>
    <t>春日井</t>
    <rPh sb="0" eb="3">
      <t>カスガイ</t>
    </rPh>
    <phoneticPr fontId="3"/>
  </si>
  <si>
    <t>RISING</t>
    <phoneticPr fontId="3"/>
  </si>
  <si>
    <t>Blaze</t>
    <phoneticPr fontId="3"/>
  </si>
  <si>
    <t>〇32-25</t>
    <phoneticPr fontId="3"/>
  </si>
  <si>
    <t>●25-32</t>
    <phoneticPr fontId="3"/>
  </si>
  <si>
    <t>〇51-27</t>
    <phoneticPr fontId="3"/>
  </si>
  <si>
    <t>●27-51</t>
    <phoneticPr fontId="3"/>
  </si>
  <si>
    <t>〇17-16</t>
    <phoneticPr fontId="3"/>
  </si>
  <si>
    <t>●16-17</t>
    <phoneticPr fontId="3"/>
  </si>
  <si>
    <t>〇67-21</t>
    <phoneticPr fontId="3"/>
  </si>
  <si>
    <t>●21-29</t>
    <phoneticPr fontId="3"/>
  </si>
  <si>
    <t>〇29-21</t>
    <phoneticPr fontId="3"/>
  </si>
  <si>
    <t>〇53-12</t>
    <phoneticPr fontId="3"/>
  </si>
  <si>
    <t>●12-53</t>
    <phoneticPr fontId="3"/>
  </si>
  <si>
    <t>〇41-14</t>
    <phoneticPr fontId="3"/>
  </si>
  <si>
    <t>●14-41</t>
    <phoneticPr fontId="3"/>
  </si>
  <si>
    <t>〇33-29</t>
    <phoneticPr fontId="3"/>
  </si>
  <si>
    <t>●29-33</t>
    <phoneticPr fontId="3"/>
  </si>
  <si>
    <t>〇47-32</t>
    <phoneticPr fontId="3"/>
  </si>
  <si>
    <t>●32-47</t>
    <phoneticPr fontId="3"/>
  </si>
  <si>
    <t>〇70-19</t>
    <phoneticPr fontId="3"/>
  </si>
  <si>
    <t>●19-70</t>
    <phoneticPr fontId="3"/>
  </si>
  <si>
    <t>〇68-20</t>
    <phoneticPr fontId="3"/>
  </si>
  <si>
    <t>●20-68</t>
    <phoneticPr fontId="3"/>
  </si>
  <si>
    <t>●13-71</t>
    <phoneticPr fontId="3"/>
  </si>
  <si>
    <t>〇71-13</t>
    <phoneticPr fontId="3"/>
  </si>
  <si>
    <t>●20-47</t>
    <phoneticPr fontId="3"/>
  </si>
  <si>
    <t>〇47-20</t>
    <phoneticPr fontId="3"/>
  </si>
  <si>
    <t>●26-53</t>
    <phoneticPr fontId="3"/>
  </si>
  <si>
    <t>〇53-26</t>
    <phoneticPr fontId="3"/>
  </si>
  <si>
    <t>〇42-35</t>
    <phoneticPr fontId="3"/>
  </si>
  <si>
    <t>●35-42</t>
    <phoneticPr fontId="3"/>
  </si>
  <si>
    <t>〇25-23</t>
    <phoneticPr fontId="3"/>
  </si>
  <si>
    <t>●23-25</t>
    <phoneticPr fontId="3"/>
  </si>
  <si>
    <t>●32-67</t>
    <phoneticPr fontId="3"/>
  </si>
  <si>
    <t>〇67-32</t>
    <phoneticPr fontId="3"/>
  </si>
  <si>
    <t>〇43-41</t>
    <phoneticPr fontId="3"/>
  </si>
  <si>
    <t>●41-43</t>
    <phoneticPr fontId="3"/>
  </si>
  <si>
    <t>〇50-38</t>
    <phoneticPr fontId="3"/>
  </si>
  <si>
    <t>●38-50</t>
    <phoneticPr fontId="3"/>
  </si>
  <si>
    <t>〇45-13</t>
    <phoneticPr fontId="3"/>
  </si>
  <si>
    <t>●13-45</t>
    <phoneticPr fontId="3"/>
  </si>
  <si>
    <t>〇67-20</t>
    <phoneticPr fontId="3"/>
  </si>
  <si>
    <t>●20-67</t>
    <phoneticPr fontId="3"/>
  </si>
  <si>
    <t>〇71-40</t>
    <phoneticPr fontId="3"/>
  </si>
  <si>
    <t>●40-71</t>
    <phoneticPr fontId="3"/>
  </si>
  <si>
    <t>●24-57</t>
    <phoneticPr fontId="3"/>
  </si>
  <si>
    <t>〇57-24</t>
    <phoneticPr fontId="3"/>
  </si>
  <si>
    <t>●29-39</t>
    <phoneticPr fontId="3"/>
  </si>
  <si>
    <t>〇39-29</t>
    <phoneticPr fontId="3"/>
  </si>
  <si>
    <t>●22-47</t>
    <phoneticPr fontId="3"/>
  </si>
  <si>
    <t>〇47-22</t>
    <phoneticPr fontId="3"/>
  </si>
  <si>
    <t>●25-96</t>
    <phoneticPr fontId="3"/>
  </si>
  <si>
    <t>〇96-25</t>
    <phoneticPr fontId="3"/>
  </si>
  <si>
    <t>●20-43</t>
    <phoneticPr fontId="3"/>
  </si>
  <si>
    <t>〇43-20</t>
    <phoneticPr fontId="3"/>
  </si>
  <si>
    <t>●33-43</t>
    <phoneticPr fontId="3"/>
  </si>
  <si>
    <t>〇43-33</t>
    <phoneticPr fontId="3"/>
  </si>
  <si>
    <t>●12-63</t>
    <phoneticPr fontId="3"/>
  </si>
  <si>
    <t>〇63-12</t>
    <phoneticPr fontId="3"/>
  </si>
  <si>
    <t>〇34-19</t>
    <phoneticPr fontId="3"/>
  </si>
  <si>
    <t>●19-34</t>
    <phoneticPr fontId="3"/>
  </si>
  <si>
    <t>〇35-26</t>
    <phoneticPr fontId="3"/>
  </si>
  <si>
    <t>●26-35</t>
    <phoneticPr fontId="3"/>
  </si>
  <si>
    <t>〇45-32</t>
    <phoneticPr fontId="3"/>
  </si>
  <si>
    <t>●32-45</t>
    <phoneticPr fontId="3"/>
  </si>
  <si>
    <t>●24-35</t>
    <phoneticPr fontId="3"/>
  </si>
  <si>
    <t>〇35-24</t>
    <phoneticPr fontId="3"/>
  </si>
  <si>
    <t>〇29-18</t>
    <phoneticPr fontId="3"/>
  </si>
  <si>
    <t>●18-29</t>
    <phoneticPr fontId="3"/>
  </si>
  <si>
    <t>●31-35</t>
    <phoneticPr fontId="3"/>
  </si>
  <si>
    <t>〇35-31</t>
    <phoneticPr fontId="3"/>
  </si>
  <si>
    <t>●40-47</t>
    <phoneticPr fontId="3"/>
  </si>
  <si>
    <t>〇47-40</t>
    <phoneticPr fontId="3"/>
  </si>
  <si>
    <t>〇32-28</t>
    <phoneticPr fontId="3"/>
  </si>
  <si>
    <t>●28-32</t>
    <phoneticPr fontId="3"/>
  </si>
  <si>
    <t>〇64-20</t>
    <phoneticPr fontId="3"/>
  </si>
  <si>
    <t>●20-64</t>
    <phoneticPr fontId="3"/>
  </si>
  <si>
    <t>〇66-12</t>
    <phoneticPr fontId="3"/>
  </si>
  <si>
    <t>●12-66</t>
    <phoneticPr fontId="3"/>
  </si>
  <si>
    <t>●13-63</t>
    <phoneticPr fontId="3"/>
  </si>
  <si>
    <t>〇63-13</t>
    <phoneticPr fontId="3"/>
  </si>
  <si>
    <t>〇48-34</t>
    <phoneticPr fontId="3"/>
  </si>
  <si>
    <t>●34-48</t>
    <phoneticPr fontId="3"/>
  </si>
  <si>
    <t>●6-103</t>
    <phoneticPr fontId="3"/>
  </si>
  <si>
    <t>〇103-6</t>
    <phoneticPr fontId="3"/>
  </si>
  <si>
    <t>●2-137</t>
    <phoneticPr fontId="3"/>
  </si>
  <si>
    <t>〇137-2</t>
    <phoneticPr fontId="3"/>
  </si>
  <si>
    <t>〇38-20</t>
    <phoneticPr fontId="3"/>
  </si>
  <si>
    <t>●20-38</t>
    <phoneticPr fontId="3"/>
  </si>
  <si>
    <t>〇49-20</t>
    <phoneticPr fontId="3"/>
  </si>
  <si>
    <t>●20-49</t>
    <phoneticPr fontId="3"/>
  </si>
  <si>
    <t>〇70-6</t>
    <phoneticPr fontId="3"/>
  </si>
  <si>
    <t>●6-70</t>
    <phoneticPr fontId="3"/>
  </si>
  <si>
    <t>〇80-6</t>
    <phoneticPr fontId="3"/>
  </si>
  <si>
    <t>●6-80</t>
    <phoneticPr fontId="3"/>
  </si>
  <si>
    <t>A-1
港</t>
    <rPh sb="4" eb="5">
      <t>ミナト</t>
    </rPh>
    <phoneticPr fontId="3"/>
  </si>
  <si>
    <t>港</t>
    <rPh sb="0" eb="1">
      <t>ミナト</t>
    </rPh>
    <phoneticPr fontId="3"/>
  </si>
  <si>
    <t>〇42-20</t>
    <phoneticPr fontId="3"/>
  </si>
  <si>
    <t>●20-42</t>
    <phoneticPr fontId="3"/>
  </si>
  <si>
    <t>〇76-12</t>
    <phoneticPr fontId="3"/>
  </si>
  <si>
    <t>●12-76</t>
    <phoneticPr fontId="3"/>
  </si>
  <si>
    <t>〇30-20</t>
    <phoneticPr fontId="3"/>
  </si>
  <si>
    <t>●20-30</t>
    <phoneticPr fontId="3"/>
  </si>
  <si>
    <t>〇44-24</t>
    <phoneticPr fontId="3"/>
  </si>
  <si>
    <t>●24-44</t>
    <phoneticPr fontId="3"/>
  </si>
  <si>
    <t>〇51-21</t>
    <phoneticPr fontId="3"/>
  </si>
  <si>
    <t>●21-51</t>
    <phoneticPr fontId="3"/>
  </si>
  <si>
    <t>●29-56</t>
    <phoneticPr fontId="3"/>
  </si>
  <si>
    <t>〇56-29</t>
    <phoneticPr fontId="3"/>
  </si>
  <si>
    <t>●10-39</t>
    <phoneticPr fontId="3"/>
  </si>
  <si>
    <t>〇39-10</t>
    <phoneticPr fontId="3"/>
  </si>
  <si>
    <t>〇84-8</t>
    <phoneticPr fontId="3"/>
  </si>
  <si>
    <t>●8-84</t>
    <phoneticPr fontId="3"/>
  </si>
  <si>
    <t>●16-50</t>
    <phoneticPr fontId="3"/>
  </si>
  <si>
    <t>〇50-16</t>
    <phoneticPr fontId="3"/>
  </si>
  <si>
    <t>●28-55</t>
    <phoneticPr fontId="3"/>
  </si>
  <si>
    <t>〇55-28</t>
    <phoneticPr fontId="3"/>
  </si>
  <si>
    <t>3tail's</t>
    <phoneticPr fontId="3"/>
  </si>
  <si>
    <t>A-1
3tail's</t>
    <phoneticPr fontId="3"/>
  </si>
  <si>
    <t>A-2
春日井</t>
    <phoneticPr fontId="3"/>
  </si>
  <si>
    <t>A-5
東海</t>
    <phoneticPr fontId="3"/>
  </si>
  <si>
    <t>A-6
Blaze</t>
    <phoneticPr fontId="3"/>
  </si>
  <si>
    <t>●21-67</t>
    <phoneticPr fontId="3"/>
  </si>
  <si>
    <t>〇25-21</t>
    <phoneticPr fontId="3"/>
  </si>
  <si>
    <t>●21-25</t>
    <phoneticPr fontId="3"/>
  </si>
  <si>
    <t>〇34-26</t>
    <phoneticPr fontId="3"/>
  </si>
  <si>
    <t>●26-34</t>
    <phoneticPr fontId="3"/>
  </si>
  <si>
    <t>〇76-6</t>
    <phoneticPr fontId="3"/>
  </si>
  <si>
    <t>●6-76</t>
    <phoneticPr fontId="3"/>
  </si>
  <si>
    <t>〇34-21</t>
    <phoneticPr fontId="3"/>
  </si>
  <si>
    <t>●21-34</t>
    <phoneticPr fontId="3"/>
  </si>
  <si>
    <t>〇40-32</t>
    <phoneticPr fontId="3"/>
  </si>
  <si>
    <t>●32-40</t>
    <phoneticPr fontId="3"/>
  </si>
  <si>
    <t>〇45-27</t>
    <phoneticPr fontId="3"/>
  </si>
  <si>
    <t>●27-45</t>
    <phoneticPr fontId="3"/>
  </si>
  <si>
    <t>〇109-8</t>
    <phoneticPr fontId="3"/>
  </si>
  <si>
    <t>●8-109</t>
    <phoneticPr fontId="3"/>
  </si>
  <si>
    <t>〇57-13</t>
    <phoneticPr fontId="3"/>
  </si>
  <si>
    <t>●13-57</t>
    <phoneticPr fontId="3"/>
  </si>
  <si>
    <t>〇46-15</t>
    <phoneticPr fontId="3"/>
  </si>
  <si>
    <t>●15-46</t>
    <phoneticPr fontId="3"/>
  </si>
  <si>
    <t>●41-56</t>
    <phoneticPr fontId="3"/>
  </si>
  <si>
    <t>〇56-41</t>
    <phoneticPr fontId="3"/>
  </si>
  <si>
    <t>〇155-0</t>
    <phoneticPr fontId="3"/>
  </si>
  <si>
    <t>●0-155</t>
    <phoneticPr fontId="3"/>
  </si>
  <si>
    <t>〇61-30</t>
    <phoneticPr fontId="3"/>
  </si>
  <si>
    <t>●30-61</t>
    <phoneticPr fontId="3"/>
  </si>
  <si>
    <t>A-3
LUNDI</t>
    <phoneticPr fontId="3"/>
  </si>
  <si>
    <t>B-1
森東</t>
    <phoneticPr fontId="3"/>
  </si>
  <si>
    <t>A-4
常滑</t>
    <phoneticPr fontId="3"/>
  </si>
  <si>
    <t>B-4
winners</t>
    <phoneticPr fontId="3"/>
  </si>
  <si>
    <t>B-5
美浜</t>
    <phoneticPr fontId="3"/>
  </si>
  <si>
    <t>〇52-27</t>
    <phoneticPr fontId="3"/>
  </si>
  <si>
    <t>●27-52</t>
    <phoneticPr fontId="3"/>
  </si>
  <si>
    <t>〇48-10</t>
    <phoneticPr fontId="3"/>
  </si>
  <si>
    <t>●10-48</t>
    <phoneticPr fontId="3"/>
  </si>
  <si>
    <t>●39-44</t>
    <phoneticPr fontId="3"/>
  </si>
  <si>
    <t>〇44-39</t>
    <phoneticPr fontId="3"/>
  </si>
  <si>
    <t>〇35-34</t>
    <phoneticPr fontId="3"/>
  </si>
  <si>
    <t>●34-35</t>
    <phoneticPr fontId="3"/>
  </si>
  <si>
    <t>〇52-41</t>
    <phoneticPr fontId="3"/>
  </si>
  <si>
    <t>●41-52</t>
    <phoneticPr fontId="3"/>
  </si>
  <si>
    <t>〇33-25</t>
    <phoneticPr fontId="3"/>
  </si>
  <si>
    <t>●25-33</t>
    <phoneticPr fontId="3"/>
  </si>
  <si>
    <t>〇67-24</t>
    <phoneticPr fontId="3"/>
  </si>
  <si>
    <t>●24-67</t>
    <phoneticPr fontId="3"/>
  </si>
  <si>
    <t>〇47-26</t>
    <phoneticPr fontId="3"/>
  </si>
  <si>
    <t>●26-47</t>
    <phoneticPr fontId="3"/>
  </si>
  <si>
    <t>●21-35</t>
    <phoneticPr fontId="3"/>
  </si>
  <si>
    <t>〇35-21</t>
    <phoneticPr fontId="3"/>
  </si>
  <si>
    <t>●30-35</t>
    <phoneticPr fontId="3"/>
  </si>
  <si>
    <t>〇35-30</t>
    <phoneticPr fontId="3"/>
  </si>
  <si>
    <t>〇121-15</t>
    <phoneticPr fontId="3"/>
  </si>
  <si>
    <t>●15-121</t>
    <phoneticPr fontId="3"/>
  </si>
  <si>
    <t>〇28-24</t>
    <phoneticPr fontId="3"/>
  </si>
  <si>
    <t>●24-28</t>
    <phoneticPr fontId="3"/>
  </si>
  <si>
    <t>〇50-18</t>
    <phoneticPr fontId="3"/>
  </si>
  <si>
    <t>●18-50</t>
    <phoneticPr fontId="3"/>
  </si>
  <si>
    <t>〇70-25</t>
    <phoneticPr fontId="3"/>
  </si>
  <si>
    <t>●25-70</t>
    <phoneticPr fontId="3"/>
  </si>
  <si>
    <t>〇91-13</t>
    <phoneticPr fontId="3"/>
  </si>
  <si>
    <t>●13-91</t>
    <phoneticPr fontId="3"/>
  </si>
  <si>
    <t>●19-43</t>
    <phoneticPr fontId="3"/>
  </si>
  <si>
    <t>〇43-19</t>
    <phoneticPr fontId="3"/>
  </si>
  <si>
    <t>A-2
カクタス</t>
    <phoneticPr fontId="3"/>
  </si>
  <si>
    <t>B-2
EAST</t>
    <phoneticPr fontId="3"/>
  </si>
  <si>
    <t>B-3
RISING</t>
    <phoneticPr fontId="3"/>
  </si>
  <si>
    <t>準備チーム：</t>
    <phoneticPr fontId="3"/>
  </si>
  <si>
    <t>なし</t>
    <phoneticPr fontId="3"/>
  </si>
  <si>
    <r>
      <t>東海、</t>
    </r>
    <r>
      <rPr>
        <u/>
        <sz val="12"/>
        <color rgb="FFFF0000"/>
        <rFont val="游ゴシック"/>
        <family val="3"/>
        <charset val="128"/>
      </rPr>
      <t>東海</t>
    </r>
    <rPh sb="3" eb="5">
      <t>トウカイ</t>
    </rPh>
    <phoneticPr fontId="3"/>
  </si>
  <si>
    <t>●6-57</t>
    <phoneticPr fontId="3"/>
  </si>
  <si>
    <t>〇57-6</t>
    <phoneticPr fontId="3"/>
  </si>
  <si>
    <t>〇29-23</t>
    <phoneticPr fontId="3"/>
  </si>
  <si>
    <t>●23-29</t>
    <phoneticPr fontId="3"/>
  </si>
  <si>
    <t>〇70-27</t>
    <phoneticPr fontId="3"/>
  </si>
  <si>
    <t>●27-70</t>
    <phoneticPr fontId="3"/>
  </si>
  <si>
    <t>●21-22</t>
    <phoneticPr fontId="3"/>
  </si>
  <si>
    <t>〇22-21</t>
    <phoneticPr fontId="3"/>
  </si>
  <si>
    <t>●10-50</t>
    <phoneticPr fontId="3"/>
  </si>
  <si>
    <t>〇50-10</t>
    <phoneticPr fontId="3"/>
  </si>
  <si>
    <t>〇97-13</t>
    <phoneticPr fontId="3"/>
  </si>
  <si>
    <t>●13-97</t>
    <phoneticPr fontId="3"/>
  </si>
  <si>
    <t>〇75-36</t>
    <phoneticPr fontId="3"/>
  </si>
  <si>
    <t>●36-75</t>
    <phoneticPr fontId="3"/>
  </si>
  <si>
    <t>●28-47</t>
    <phoneticPr fontId="3"/>
  </si>
  <si>
    <t>〇47-28</t>
    <phoneticPr fontId="3"/>
  </si>
  <si>
    <t>〇59-23</t>
    <phoneticPr fontId="3"/>
  </si>
  <si>
    <t>●23-59</t>
    <phoneticPr fontId="3"/>
  </si>
  <si>
    <t>〇70-21</t>
    <phoneticPr fontId="3"/>
  </si>
  <si>
    <t>●21-70</t>
    <phoneticPr fontId="3"/>
  </si>
  <si>
    <t>●15-72</t>
    <phoneticPr fontId="3"/>
  </si>
  <si>
    <t>〇72-15</t>
    <phoneticPr fontId="3"/>
  </si>
  <si>
    <t>●26-33</t>
    <phoneticPr fontId="3"/>
  </si>
  <si>
    <t>〇33-26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</si>
  <si>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</si>
  <si>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</si>
  <si>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</t>
    <rPh sb="0" eb="3">
      <t>トクシッテン</t>
    </rPh>
    <phoneticPr fontId="3"/>
  </si>
  <si>
    <t>－</t>
    <phoneticPr fontId="3"/>
  </si>
  <si>
    <t>B-1
winners</t>
    <phoneticPr fontId="3"/>
  </si>
  <si>
    <t>B-2
HANDA</t>
    <phoneticPr fontId="3"/>
  </si>
  <si>
    <t>C-1
JBC</t>
    <phoneticPr fontId="3"/>
  </si>
  <si>
    <r>
      <t xml:space="preserve">C-2
</t>
    </r>
    <r>
      <rPr>
        <sz val="8"/>
        <color rgb="FF000000"/>
        <rFont val="游ゴシック"/>
        <family val="3"/>
        <charset val="128"/>
      </rPr>
      <t>オーシャンズ</t>
    </r>
    <phoneticPr fontId="3"/>
  </si>
  <si>
    <t>東海</t>
    <rPh sb="0" eb="2">
      <t>トウカイ</t>
    </rPh>
    <phoneticPr fontId="3"/>
  </si>
  <si>
    <t>〇68-4</t>
    <phoneticPr fontId="3"/>
  </si>
  <si>
    <t>●4-68</t>
    <phoneticPr fontId="3"/>
  </si>
  <si>
    <t>●31-42</t>
    <phoneticPr fontId="3"/>
  </si>
  <si>
    <t>〇42-31</t>
    <phoneticPr fontId="3"/>
  </si>
  <si>
    <t>●31-48</t>
    <phoneticPr fontId="3"/>
  </si>
  <si>
    <t>〇48-31</t>
    <phoneticPr fontId="3"/>
  </si>
  <si>
    <t>●14-57</t>
    <phoneticPr fontId="3"/>
  </si>
  <si>
    <t>〇57-14</t>
    <phoneticPr fontId="3"/>
  </si>
  <si>
    <t>●12-82</t>
    <phoneticPr fontId="3"/>
  </si>
  <si>
    <t>〇82-12</t>
    <phoneticPr fontId="3"/>
  </si>
  <si>
    <t>●32-62</t>
    <phoneticPr fontId="3"/>
  </si>
  <si>
    <t>〇62-32</t>
    <phoneticPr fontId="3"/>
  </si>
  <si>
    <t>●16-57</t>
    <phoneticPr fontId="3"/>
  </si>
  <si>
    <t>〇57-16</t>
    <phoneticPr fontId="3"/>
  </si>
  <si>
    <t>●28-46</t>
    <phoneticPr fontId="3"/>
  </si>
  <si>
    <t>〇46-28</t>
    <phoneticPr fontId="3"/>
  </si>
  <si>
    <t>〇57-15</t>
    <phoneticPr fontId="3"/>
  </si>
  <si>
    <t>●15-57</t>
    <phoneticPr fontId="3"/>
  </si>
  <si>
    <t>〇64-13</t>
    <phoneticPr fontId="3"/>
  </si>
  <si>
    <t>●13-64</t>
    <phoneticPr fontId="3"/>
  </si>
  <si>
    <t>●12-69</t>
    <phoneticPr fontId="3"/>
  </si>
  <si>
    <t>〇69-12</t>
    <phoneticPr fontId="3"/>
  </si>
  <si>
    <t>〇49-22</t>
    <phoneticPr fontId="3"/>
  </si>
  <si>
    <t>●22-49</t>
    <phoneticPr fontId="3"/>
  </si>
  <si>
    <t>〇62-30</t>
    <phoneticPr fontId="3"/>
  </si>
  <si>
    <t>●30-62</t>
    <phoneticPr fontId="3"/>
  </si>
  <si>
    <t>〇63-37</t>
    <phoneticPr fontId="3"/>
  </si>
  <si>
    <t>●37-63</t>
    <phoneticPr fontId="3"/>
  </si>
  <si>
    <t>●19-29</t>
    <phoneticPr fontId="3"/>
  </si>
  <si>
    <t>〇29-19</t>
    <phoneticPr fontId="3"/>
  </si>
  <si>
    <t>●32-35</t>
    <phoneticPr fontId="3"/>
  </si>
  <si>
    <t>〇35-32</t>
    <phoneticPr fontId="3"/>
  </si>
  <si>
    <t>●22-30</t>
    <phoneticPr fontId="3"/>
  </si>
  <si>
    <t>〇30-22</t>
    <phoneticPr fontId="3"/>
  </si>
  <si>
    <t>〇92-13</t>
    <phoneticPr fontId="3"/>
  </si>
  <si>
    <t>●13-92</t>
    <phoneticPr fontId="3"/>
  </si>
  <si>
    <t>〇45-38</t>
    <phoneticPr fontId="3"/>
  </si>
  <si>
    <t>●38-45</t>
    <phoneticPr fontId="3"/>
  </si>
  <si>
    <t>〇50-33</t>
    <phoneticPr fontId="3"/>
  </si>
  <si>
    <t>●33-50</t>
    <phoneticPr fontId="3"/>
  </si>
  <si>
    <t>●19-49</t>
    <phoneticPr fontId="3"/>
  </si>
  <si>
    <t>〇49-19</t>
    <phoneticPr fontId="3"/>
  </si>
  <si>
    <t>〇62-15</t>
    <phoneticPr fontId="3"/>
  </si>
  <si>
    <t>●15-62</t>
    <phoneticPr fontId="3"/>
  </si>
  <si>
    <t>●24-37</t>
    <phoneticPr fontId="3"/>
  </si>
  <si>
    <t>〇37-24</t>
    <phoneticPr fontId="3"/>
  </si>
  <si>
    <t>〇40-12</t>
    <phoneticPr fontId="3"/>
  </si>
  <si>
    <t>●12-40</t>
    <phoneticPr fontId="3"/>
  </si>
  <si>
    <t>●25-50</t>
    <phoneticPr fontId="3"/>
  </si>
  <si>
    <t>〇50-25</t>
    <phoneticPr fontId="3"/>
  </si>
  <si>
    <t>〇74-13</t>
    <phoneticPr fontId="3"/>
  </si>
  <si>
    <t>●13-74</t>
    <phoneticPr fontId="3"/>
  </si>
  <si>
    <t>●28-39</t>
    <phoneticPr fontId="3"/>
  </si>
  <si>
    <t>〇39-28</t>
    <phoneticPr fontId="3"/>
  </si>
  <si>
    <t>●30-52</t>
    <phoneticPr fontId="3"/>
  </si>
  <si>
    <t>〇52-30</t>
    <phoneticPr fontId="3"/>
  </si>
  <si>
    <t>●23-51</t>
    <phoneticPr fontId="3"/>
  </si>
  <si>
    <t>〇51-23</t>
    <phoneticPr fontId="3"/>
  </si>
  <si>
    <t>〇41-16</t>
    <phoneticPr fontId="3"/>
  </si>
  <si>
    <t>●16-41</t>
    <phoneticPr fontId="3"/>
  </si>
  <si>
    <t>豊明</t>
    <rPh sb="0" eb="2">
      <t>トヨアケ</t>
    </rPh>
    <phoneticPr fontId="3"/>
  </si>
  <si>
    <t xml:space="preserve"> 滝ノ水</t>
    <phoneticPr fontId="3"/>
  </si>
  <si>
    <t xml:space="preserve"> 名古屋</t>
    <phoneticPr fontId="3"/>
  </si>
  <si>
    <t>〇54-49</t>
    <phoneticPr fontId="3"/>
  </si>
  <si>
    <t>●49-54</t>
    <phoneticPr fontId="3"/>
  </si>
  <si>
    <t>〇52-22</t>
    <phoneticPr fontId="3"/>
  </si>
  <si>
    <t>●22-52</t>
    <phoneticPr fontId="3"/>
  </si>
  <si>
    <t>〇37-23</t>
    <phoneticPr fontId="3"/>
  </si>
  <si>
    <t>●23-37</t>
    <phoneticPr fontId="3"/>
  </si>
  <si>
    <t>●26-62</t>
    <phoneticPr fontId="3"/>
  </si>
  <si>
    <t>〇62-26</t>
    <phoneticPr fontId="3"/>
  </si>
  <si>
    <t>〇44-26</t>
    <phoneticPr fontId="3"/>
  </si>
  <si>
    <t>●26-44</t>
    <phoneticPr fontId="3"/>
  </si>
  <si>
    <t>〇38-24</t>
    <phoneticPr fontId="3"/>
  </si>
  <si>
    <t>●24-38</t>
    <phoneticPr fontId="3"/>
  </si>
  <si>
    <t>●21-45</t>
    <phoneticPr fontId="3"/>
  </si>
  <si>
    <t>〇45-21</t>
    <phoneticPr fontId="3"/>
  </si>
  <si>
    <t>〇81-10</t>
    <phoneticPr fontId="3"/>
  </si>
  <si>
    <t>●10-81</t>
    <phoneticPr fontId="3"/>
  </si>
  <si>
    <t>〇36-32</t>
    <phoneticPr fontId="3"/>
  </si>
  <si>
    <t>●32-36</t>
    <phoneticPr fontId="3"/>
  </si>
  <si>
    <t>〇44-19</t>
    <phoneticPr fontId="3"/>
  </si>
  <si>
    <t>●19-44</t>
    <phoneticPr fontId="3"/>
  </si>
  <si>
    <t>●26-32</t>
    <phoneticPr fontId="3"/>
  </si>
  <si>
    <t>〇32-26</t>
    <phoneticPr fontId="3"/>
  </si>
  <si>
    <t>●30-46</t>
    <phoneticPr fontId="3"/>
  </si>
  <si>
    <t>〇46-30</t>
    <phoneticPr fontId="3"/>
  </si>
  <si>
    <t>ＪＢＣ</t>
    <phoneticPr fontId="3"/>
  </si>
  <si>
    <t>森東</t>
    <rPh sb="0" eb="1">
      <t>モリ</t>
    </rPh>
    <rPh sb="1" eb="2">
      <t>ヒガシ</t>
    </rPh>
    <phoneticPr fontId="3"/>
  </si>
  <si>
    <t>34</t>
    <phoneticPr fontId="3"/>
  </si>
  <si>
    <t>66</t>
    <phoneticPr fontId="3"/>
  </si>
  <si>
    <t>47</t>
    <phoneticPr fontId="3"/>
  </si>
  <si>
    <t>42</t>
    <phoneticPr fontId="3"/>
  </si>
  <si>
    <t>2024年度　愛知県U12尾張地区後期リーグ</t>
    <rPh sb="17" eb="18">
      <t>アト</t>
    </rPh>
    <phoneticPr fontId="3"/>
  </si>
  <si>
    <t>2部2</t>
    <phoneticPr fontId="3"/>
  </si>
  <si>
    <t>2部1</t>
    <phoneticPr fontId="3"/>
  </si>
  <si>
    <t>日進</t>
    <rPh sb="0" eb="2">
      <t>ニッシン</t>
    </rPh>
    <phoneticPr fontId="3"/>
  </si>
  <si>
    <t>1部5</t>
    <phoneticPr fontId="3"/>
  </si>
  <si>
    <t>1部6</t>
    <phoneticPr fontId="3"/>
  </si>
  <si>
    <t>立田</t>
    <rPh sb="0" eb="2">
      <t>タツタ</t>
    </rPh>
    <phoneticPr fontId="3"/>
  </si>
  <si>
    <t>3部1</t>
    <phoneticPr fontId="3"/>
  </si>
  <si>
    <t>3部2</t>
    <phoneticPr fontId="3"/>
  </si>
  <si>
    <t>3部3</t>
    <phoneticPr fontId="3"/>
  </si>
  <si>
    <t>2部4</t>
    <phoneticPr fontId="3"/>
  </si>
  <si>
    <t>常滑</t>
    <rPh sb="0" eb="2">
      <t>トコナメ</t>
    </rPh>
    <phoneticPr fontId="3"/>
  </si>
  <si>
    <t>2部5</t>
    <phoneticPr fontId="3"/>
  </si>
  <si>
    <t>2部6</t>
    <rPh sb="1" eb="2">
      <t>ブ</t>
    </rPh>
    <phoneticPr fontId="3"/>
  </si>
  <si>
    <t>3部4</t>
    <rPh sb="1" eb="2">
      <t>ブ</t>
    </rPh>
    <phoneticPr fontId="3"/>
  </si>
  <si>
    <t>3部5</t>
    <rPh sb="1" eb="2">
      <t>ブ</t>
    </rPh>
    <phoneticPr fontId="3"/>
  </si>
  <si>
    <t>3部6</t>
    <rPh sb="1" eb="2">
      <t>ブ</t>
    </rPh>
    <phoneticPr fontId="3"/>
  </si>
  <si>
    <t>A3</t>
    <phoneticPr fontId="3"/>
  </si>
  <si>
    <t>瀬戸</t>
    <rPh sb="0" eb="2">
      <t>セト</t>
    </rPh>
    <phoneticPr fontId="3"/>
  </si>
  <si>
    <t>B3</t>
    <phoneticPr fontId="3"/>
  </si>
  <si>
    <t>名古屋</t>
    <rPh sb="0" eb="3">
      <t>ナゴヤ</t>
    </rPh>
    <phoneticPr fontId="3"/>
  </si>
  <si>
    <t>A4</t>
    <phoneticPr fontId="3"/>
  </si>
  <si>
    <t>B4</t>
    <phoneticPr fontId="3"/>
  </si>
  <si>
    <t>C4</t>
    <phoneticPr fontId="3"/>
  </si>
  <si>
    <t>A5</t>
    <phoneticPr fontId="3"/>
  </si>
  <si>
    <t>B5</t>
    <phoneticPr fontId="3"/>
  </si>
  <si>
    <t>C5</t>
    <phoneticPr fontId="3"/>
  </si>
  <si>
    <t>A6</t>
    <phoneticPr fontId="3"/>
  </si>
  <si>
    <t>B6</t>
    <phoneticPr fontId="3"/>
  </si>
  <si>
    <t>長久手</t>
    <rPh sb="0" eb="3">
      <t>ナガクテ</t>
    </rPh>
    <phoneticPr fontId="3"/>
  </si>
  <si>
    <t>A7</t>
    <phoneticPr fontId="3"/>
  </si>
  <si>
    <t>B7</t>
    <phoneticPr fontId="3"/>
  </si>
  <si>
    <t>C7</t>
    <phoneticPr fontId="3"/>
  </si>
  <si>
    <t>昭和</t>
    <rPh sb="0" eb="2">
      <t>ショウワ</t>
    </rPh>
    <phoneticPr fontId="3"/>
  </si>
  <si>
    <t>阿久比</t>
    <rPh sb="0" eb="3">
      <t>アグイ</t>
    </rPh>
    <phoneticPr fontId="3"/>
  </si>
  <si>
    <t>知多</t>
    <rPh sb="0" eb="2">
      <t>チタ</t>
    </rPh>
    <phoneticPr fontId="3"/>
  </si>
  <si>
    <t>2部3</t>
    <phoneticPr fontId="3"/>
  </si>
  <si>
    <t>森東</t>
    <rPh sb="0" eb="2">
      <t>モリトウ</t>
    </rPh>
    <phoneticPr fontId="3"/>
  </si>
  <si>
    <t>3部3</t>
    <rPh sb="1" eb="2">
      <t>ブ</t>
    </rPh>
    <phoneticPr fontId="3"/>
  </si>
  <si>
    <t>3部7</t>
    <rPh sb="1" eb="2">
      <t>ブ</t>
    </rPh>
    <phoneticPr fontId="3"/>
  </si>
  <si>
    <t>3部8</t>
    <rPh sb="1" eb="2">
      <t>ブ</t>
    </rPh>
    <phoneticPr fontId="3"/>
  </si>
  <si>
    <t>3部9</t>
    <rPh sb="1" eb="2">
      <t>ブ</t>
    </rPh>
    <phoneticPr fontId="3"/>
  </si>
  <si>
    <t>3部10</t>
    <rPh sb="1" eb="2">
      <t>ブ</t>
    </rPh>
    <phoneticPr fontId="3"/>
  </si>
  <si>
    <t>A-5
winners</t>
    <phoneticPr fontId="3"/>
  </si>
  <si>
    <t>美浜</t>
    <rPh sb="0" eb="2">
      <t>ミハマ</t>
    </rPh>
    <phoneticPr fontId="3"/>
  </si>
  <si>
    <t>3部11</t>
    <rPh sb="1" eb="2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</si>
</sst>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Noto Sans"/>
      <scheme val="minor"/>
    </font>
    <font>
      <b/>
      <sz val="12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Noto Sans"/>
      <family val="3"/>
      <charset val="128"/>
      <scheme val="minor"/>
    </font>
    <font>
      <sz val="14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rgb="FF4A86E8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color rgb="FF4A86E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8"/>
      <color rgb="FF000000"/>
      <name val="游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 style="medium">
        <color indexed="64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indexed="64"/>
      </bottom>
      <diagonal style="thin">
        <color rgb="FF000000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rgb="FF000000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rgb="FF000000"/>
      </diagonal>
    </border>
    <border>
      <left/>
      <right/>
      <top style="medium">
        <color indexed="64"/>
      </top>
      <bottom/>
      <diagonal/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/>
      <top/>
      <bottom style="medium">
        <color indexed="64"/>
      </bottom>
      <diagonal style="thin">
        <color rgb="FF000000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502"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49" fontId="2" fillId="4" borderId="6" xfId="0" applyNumberFormat="1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49" fontId="6" fillId="5" borderId="6" xfId="0" applyNumberFormat="1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49" fontId="2" fillId="4" borderId="7" xfId="0" applyNumberFormat="1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49" fontId="6" fillId="5" borderId="7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49" fontId="2" fillId="3" borderId="9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3" borderId="55" xfId="0" applyFont="1" applyFill="1" applyBorder="1" applyAlignment="1">
      <alignment vertical="center"/>
    </xf>
    <xf numFmtId="49" fontId="2" fillId="3" borderId="56" xfId="0" applyNumberFormat="1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2" fillId="4" borderId="55" xfId="0" applyFont="1" applyFill="1" applyBorder="1" applyAlignment="1">
      <alignment vertical="center"/>
    </xf>
    <xf numFmtId="49" fontId="2" fillId="4" borderId="56" xfId="0" applyNumberFormat="1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4" fillId="5" borderId="55" xfId="0" applyFont="1" applyFill="1" applyBorder="1" applyAlignment="1">
      <alignment horizontal="center" vertical="center"/>
    </xf>
    <xf numFmtId="49" fontId="6" fillId="5" borderId="56" xfId="0" applyNumberFormat="1" applyFont="1" applyFill="1" applyBorder="1" applyAlignment="1">
      <alignment vertical="center"/>
    </xf>
    <xf numFmtId="0" fontId="2" fillId="5" borderId="56" xfId="0" applyFont="1" applyFill="1" applyBorder="1" applyAlignment="1">
      <alignment vertical="center"/>
    </xf>
    <xf numFmtId="0" fontId="2" fillId="5" borderId="5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47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vertical="center"/>
    </xf>
    <xf numFmtId="0" fontId="7" fillId="5" borderId="33" xfId="0" applyFont="1" applyFill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7" fillId="6" borderId="33" xfId="0" applyFont="1" applyFill="1" applyBorder="1" applyAlignment="1">
      <alignment horizontal="center" vertical="center"/>
    </xf>
    <xf numFmtId="0" fontId="14" fillId="0" borderId="45" xfId="0" applyFont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7" fillId="4" borderId="33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12" borderId="33" xfId="0" applyFont="1" applyFill="1" applyBorder="1" applyAlignment="1">
      <alignment horizontal="center" vertical="center"/>
    </xf>
    <xf numFmtId="0" fontId="7" fillId="13" borderId="44" xfId="0" applyFont="1" applyFill="1" applyBorder="1" applyAlignment="1">
      <alignment vertical="center"/>
    </xf>
    <xf numFmtId="0" fontId="10" fillId="13" borderId="45" xfId="0" applyFont="1" applyFill="1" applyBorder="1" applyAlignment="1">
      <alignment vertical="center"/>
    </xf>
    <xf numFmtId="0" fontId="7" fillId="13" borderId="45" xfId="0" applyFont="1" applyFill="1" applyBorder="1" applyAlignment="1">
      <alignment vertical="center"/>
    </xf>
    <xf numFmtId="0" fontId="7" fillId="0" borderId="92" xfId="0" applyFont="1" applyBorder="1" applyAlignment="1">
      <alignment vertical="center"/>
    </xf>
    <xf numFmtId="0" fontId="7" fillId="0" borderId="94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6" xfId="0" applyFont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49" fontId="8" fillId="4" borderId="7" xfId="0" applyNumberFormat="1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8" fillId="3" borderId="56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49" fontId="8" fillId="4" borderId="56" xfId="0" applyNumberFormat="1" applyFont="1" applyFill="1" applyBorder="1" applyAlignment="1">
      <alignment horizontal="center" vertical="center"/>
    </xf>
    <xf numFmtId="49" fontId="8" fillId="5" borderId="56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9" fontId="8" fillId="4" borderId="6" xfId="0" applyNumberFormat="1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63" xfId="0" applyFont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7" fillId="2" borderId="58" xfId="0" applyFont="1" applyFill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7" fillId="2" borderId="60" xfId="0" applyFont="1" applyFill="1" applyBorder="1" applyAlignment="1">
      <alignment horizontal="center" vertical="center"/>
    </xf>
    <xf numFmtId="0" fontId="9" fillId="0" borderId="6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49" fontId="7" fillId="5" borderId="81" xfId="0" applyNumberFormat="1" applyFont="1" applyFill="1" applyBorder="1" applyAlignment="1">
      <alignment horizontal="center" vertical="center" wrapText="1"/>
    </xf>
    <xf numFmtId="0" fontId="9" fillId="0" borderId="76" xfId="0" applyFont="1" applyBorder="1" applyAlignment="1">
      <alignment vertical="center"/>
    </xf>
    <xf numFmtId="0" fontId="9" fillId="0" borderId="81" xfId="0" applyFont="1" applyBorder="1" applyAlignment="1">
      <alignment vertical="center"/>
    </xf>
    <xf numFmtId="49" fontId="7" fillId="0" borderId="76" xfId="0" applyNumberFormat="1" applyFont="1" applyBorder="1" applyAlignment="1">
      <alignment horizontal="center" vertical="center"/>
    </xf>
    <xf numFmtId="49" fontId="7" fillId="0" borderId="77" xfId="0" applyNumberFormat="1" applyFont="1" applyBorder="1" applyAlignment="1">
      <alignment horizontal="center" vertical="center"/>
    </xf>
    <xf numFmtId="0" fontId="9" fillId="0" borderId="77" xfId="0" applyFont="1" applyBorder="1" applyAlignment="1">
      <alignment vertical="center"/>
    </xf>
    <xf numFmtId="49" fontId="7" fillId="0" borderId="76" xfId="0" applyNumberFormat="1" applyFont="1" applyBorder="1" applyAlignment="1">
      <alignment horizontal="center" vertical="center" wrapText="1"/>
    </xf>
    <xf numFmtId="0" fontId="9" fillId="0" borderId="82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7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vertical="center"/>
    </xf>
    <xf numFmtId="49" fontId="7" fillId="5" borderId="79" xfId="0" applyNumberFormat="1" applyFont="1" applyFill="1" applyBorder="1" applyAlignment="1">
      <alignment horizontal="center" vertical="center" wrapText="1"/>
    </xf>
    <xf numFmtId="0" fontId="9" fillId="0" borderId="80" xfId="0" applyFont="1" applyBorder="1" applyAlignment="1">
      <alignment vertical="center"/>
    </xf>
    <xf numFmtId="49" fontId="7" fillId="5" borderId="64" xfId="0" applyNumberFormat="1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68" xfId="0" applyFont="1" applyBorder="1" applyAlignment="1">
      <alignment vertical="center" shrinkToFit="1"/>
    </xf>
    <xf numFmtId="0" fontId="9" fillId="0" borderId="67" xfId="0" applyFont="1" applyBorder="1" applyAlignment="1">
      <alignment vertical="center" shrinkToFit="1"/>
    </xf>
    <xf numFmtId="49" fontId="7" fillId="2" borderId="22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56" fontId="7" fillId="0" borderId="7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56" fontId="7" fillId="0" borderId="92" xfId="0" applyNumberFormat="1" applyFont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0" fontId="9" fillId="0" borderId="73" xfId="0" applyFont="1" applyBorder="1" applyAlignment="1">
      <alignment vertical="center"/>
    </xf>
    <xf numFmtId="0" fontId="9" fillId="0" borderId="74" xfId="0" applyFont="1" applyBorder="1" applyAlignment="1">
      <alignment vertical="center"/>
    </xf>
    <xf numFmtId="0" fontId="9" fillId="0" borderId="7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56" fontId="7" fillId="0" borderId="23" xfId="0" applyNumberFormat="1" applyFont="1" applyBorder="1" applyAlignment="1">
      <alignment horizontal="center" vertical="center"/>
    </xf>
    <xf numFmtId="0" fontId="9" fillId="0" borderId="70" xfId="0" applyFont="1" applyBorder="1" applyAlignment="1">
      <alignment vertical="center"/>
    </xf>
    <xf numFmtId="0" fontId="9" fillId="0" borderId="71" xfId="0" applyFont="1" applyBorder="1" applyAlignment="1">
      <alignment vertical="center"/>
    </xf>
    <xf numFmtId="0" fontId="9" fillId="0" borderId="72" xfId="0" applyFont="1" applyBorder="1" applyAlignment="1">
      <alignment vertical="center"/>
    </xf>
    <xf numFmtId="49" fontId="7" fillId="0" borderId="24" xfId="0" applyNumberFormat="1" applyFont="1" applyBorder="1" applyAlignment="1">
      <alignment horizontal="center" vertical="center" wrapText="1"/>
    </xf>
    <xf numFmtId="49" fontId="7" fillId="7" borderId="24" xfId="0" applyNumberFormat="1" applyFont="1" applyFill="1" applyBorder="1" applyAlignment="1">
      <alignment horizontal="center" vertical="center" wrapText="1"/>
    </xf>
    <xf numFmtId="0" fontId="9" fillId="7" borderId="65" xfId="0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63" xfId="0" applyFont="1" applyFill="1" applyBorder="1" applyAlignment="1">
      <alignment vertical="center"/>
    </xf>
    <xf numFmtId="0" fontId="7" fillId="9" borderId="24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84" xfId="0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83" xfId="0" applyFont="1" applyBorder="1" applyAlignment="1">
      <alignment vertical="center"/>
    </xf>
    <xf numFmtId="0" fontId="9" fillId="0" borderId="86" xfId="0" applyFont="1" applyBorder="1" applyAlignment="1">
      <alignment vertical="center"/>
    </xf>
    <xf numFmtId="0" fontId="9" fillId="0" borderId="87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9" fontId="7" fillId="5" borderId="60" xfId="0" applyNumberFormat="1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49" fontId="7" fillId="5" borderId="60" xfId="0" applyNumberFormat="1" applyFont="1" applyFill="1" applyBorder="1" applyAlignment="1">
      <alignment horizontal="center" vertical="center" shrinkToFit="1"/>
    </xf>
    <xf numFmtId="0" fontId="9" fillId="0" borderId="59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3" xfId="0" applyFont="1" applyBorder="1" applyAlignment="1">
      <alignment vertical="center" shrinkToFit="1"/>
    </xf>
    <xf numFmtId="49" fontId="2" fillId="0" borderId="24" xfId="0" applyNumberFormat="1" applyFont="1" applyBorder="1" applyAlignment="1">
      <alignment horizontal="center" vertical="center" wrapText="1"/>
    </xf>
    <xf numFmtId="49" fontId="7" fillId="5" borderId="64" xfId="0" applyNumberFormat="1" applyFont="1" applyFill="1" applyBorder="1" applyAlignment="1">
      <alignment horizontal="center" vertical="center" shrinkToFit="1"/>
    </xf>
    <xf numFmtId="0" fontId="9" fillId="0" borderId="62" xfId="0" applyFont="1" applyBorder="1" applyAlignment="1">
      <alignment vertical="center" shrinkToFit="1"/>
    </xf>
    <xf numFmtId="0" fontId="9" fillId="7" borderId="20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49" fontId="7" fillId="7" borderId="24" xfId="0" applyNumberFormat="1" applyFont="1" applyFill="1" applyBorder="1" applyAlignment="1">
      <alignment horizontal="center" vertical="center"/>
    </xf>
    <xf numFmtId="0" fontId="9" fillId="7" borderId="68" xfId="0" applyFont="1" applyFill="1" applyBorder="1" applyAlignment="1">
      <alignment vertical="center"/>
    </xf>
    <xf numFmtId="0" fontId="9" fillId="7" borderId="67" xfId="0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49" fontId="7" fillId="4" borderId="64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49" fontId="7" fillId="4" borderId="60" xfId="0" applyNumberFormat="1" applyFont="1" applyFill="1" applyBorder="1" applyAlignment="1">
      <alignment horizontal="center" vertical="center"/>
    </xf>
    <xf numFmtId="49" fontId="7" fillId="3" borderId="64" xfId="0" applyNumberFormat="1" applyFont="1" applyFill="1" applyBorder="1" applyAlignment="1">
      <alignment horizontal="center" vertical="center"/>
    </xf>
    <xf numFmtId="49" fontId="7" fillId="3" borderId="60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7" fillId="10" borderId="24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vertical="center"/>
    </xf>
    <xf numFmtId="0" fontId="9" fillId="11" borderId="15" xfId="0" applyFont="1" applyFill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49" fontId="7" fillId="11" borderId="24" xfId="0" applyNumberFormat="1" applyFont="1" applyFill="1" applyBorder="1" applyAlignment="1">
      <alignment horizontal="center" vertical="center" wrapText="1"/>
    </xf>
    <xf numFmtId="49" fontId="7" fillId="11" borderId="24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56" fontId="7" fillId="0" borderId="24" xfId="0" applyNumberFormat="1" applyFont="1" applyBorder="1" applyAlignment="1">
      <alignment horizontal="center" vertical="center"/>
    </xf>
    <xf numFmtId="49" fontId="10" fillId="5" borderId="81" xfId="0" applyNumberFormat="1" applyFont="1" applyFill="1" applyBorder="1" applyAlignment="1">
      <alignment horizontal="center" vertical="center" wrapText="1"/>
    </xf>
    <xf numFmtId="49" fontId="10" fillId="5" borderId="79" xfId="0" applyNumberFormat="1" applyFont="1" applyFill="1" applyBorder="1" applyAlignment="1">
      <alignment horizontal="center" vertical="center" wrapText="1"/>
    </xf>
    <xf numFmtId="49" fontId="10" fillId="5" borderId="64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vertical="center"/>
    </xf>
    <xf numFmtId="0" fontId="9" fillId="0" borderId="90" xfId="0" applyFont="1" applyBorder="1" applyAlignment="1">
      <alignment vertical="center"/>
    </xf>
    <xf numFmtId="49" fontId="12" fillId="0" borderId="24" xfId="0" applyNumberFormat="1" applyFont="1" applyBorder="1" applyAlignment="1">
      <alignment horizontal="center" vertical="center" wrapText="1"/>
    </xf>
    <xf numFmtId="49" fontId="10" fillId="4" borderId="64" xfId="0" applyNumberFormat="1" applyFont="1" applyFill="1" applyBorder="1" applyAlignment="1">
      <alignment horizontal="center" vertical="center"/>
    </xf>
    <xf numFmtId="49" fontId="7" fillId="2" borderId="58" xfId="0" applyNumberFormat="1" applyFont="1" applyFill="1" applyBorder="1" applyAlignment="1">
      <alignment horizontal="center" vertical="center"/>
    </xf>
    <xf numFmtId="49" fontId="7" fillId="2" borderId="60" xfId="0" applyNumberFormat="1" applyFont="1" applyFill="1" applyBorder="1" applyAlignment="1">
      <alignment horizontal="center" vertical="center"/>
    </xf>
    <xf numFmtId="49" fontId="10" fillId="5" borderId="60" xfId="0" applyNumberFormat="1" applyFont="1" applyFill="1" applyBorder="1" applyAlignment="1">
      <alignment horizontal="center" vertical="center" wrapText="1"/>
    </xf>
    <xf numFmtId="0" fontId="9" fillId="0" borderId="88" xfId="0" applyFont="1" applyBorder="1" applyAlignment="1">
      <alignment vertical="center"/>
    </xf>
    <xf numFmtId="49" fontId="10" fillId="5" borderId="64" xfId="0" applyNumberFormat="1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49" fontId="10" fillId="5" borderId="60" xfId="0" applyNumberFormat="1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49" fontId="2" fillId="7" borderId="24" xfId="0" applyNumberFormat="1" applyFont="1" applyFill="1" applyBorder="1" applyAlignment="1">
      <alignment horizontal="center" vertical="center" wrapText="1"/>
    </xf>
    <xf numFmtId="49" fontId="10" fillId="4" borderId="60" xfId="0" applyNumberFormat="1" applyFont="1" applyFill="1" applyBorder="1" applyAlignment="1">
      <alignment horizontal="center" vertical="center"/>
    </xf>
    <xf numFmtId="49" fontId="10" fillId="3" borderId="64" xfId="0" applyNumberFormat="1" applyFont="1" applyFill="1" applyBorder="1" applyAlignment="1">
      <alignment horizontal="center" vertical="center"/>
    </xf>
    <xf numFmtId="49" fontId="10" fillId="3" borderId="60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20" fontId="7" fillId="2" borderId="50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9" fontId="7" fillId="2" borderId="41" xfId="0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49" fontId="7" fillId="6" borderId="50" xfId="0" applyNumberFormat="1" applyFont="1" applyFill="1" applyBorder="1" applyAlignment="1">
      <alignment horizontal="center" vertical="center"/>
    </xf>
    <xf numFmtId="49" fontId="7" fillId="6" borderId="33" xfId="0" applyNumberFormat="1" applyFont="1" applyFill="1" applyBorder="1" applyAlignment="1">
      <alignment horizontal="center" vertical="center"/>
    </xf>
    <xf numFmtId="49" fontId="10" fillId="6" borderId="50" xfId="0" applyNumberFormat="1" applyFont="1" applyFill="1" applyBorder="1" applyAlignment="1">
      <alignment horizontal="center" vertical="center"/>
    </xf>
    <xf numFmtId="49" fontId="10" fillId="6" borderId="33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9" borderId="7" xfId="0" applyNumberFormat="1" applyFont="1" applyFill="1" applyBorder="1" applyAlignment="1">
      <alignment horizontal="left" vertical="center"/>
    </xf>
    <xf numFmtId="0" fontId="9" fillId="7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49" fontId="7" fillId="5" borderId="33" xfId="0" applyNumberFormat="1" applyFont="1" applyFill="1" applyBorder="1" applyAlignment="1">
      <alignment horizontal="center" vertical="center"/>
    </xf>
    <xf numFmtId="49" fontId="7" fillId="5" borderId="50" xfId="0" applyNumberFormat="1" applyFont="1" applyFill="1" applyBorder="1" applyAlignment="1">
      <alignment horizontal="center" vertical="center"/>
    </xf>
    <xf numFmtId="49" fontId="10" fillId="5" borderId="50" xfId="0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10" fillId="5" borderId="33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20" fontId="7" fillId="0" borderId="5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left" vertical="center"/>
    </xf>
    <xf numFmtId="49" fontId="7" fillId="0" borderId="45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49" fontId="7" fillId="0" borderId="10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49" fontId="7" fillId="5" borderId="29" xfId="0" applyNumberFormat="1" applyFont="1" applyFill="1" applyBorder="1" applyAlignment="1">
      <alignment horizontal="center" vertical="center"/>
    </xf>
    <xf numFmtId="20" fontId="7" fillId="2" borderId="29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49" fontId="7" fillId="3" borderId="33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50" xfId="0" applyNumberFormat="1" applyFont="1" applyFill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49" fontId="10" fillId="4" borderId="33" xfId="0" applyNumberFormat="1" applyFont="1" applyFill="1" applyBorder="1" applyAlignment="1">
      <alignment horizontal="center" vertical="center"/>
    </xf>
    <xf numFmtId="49" fontId="10" fillId="4" borderId="50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left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7" fillId="4" borderId="50" xfId="0" applyNumberFormat="1" applyFont="1" applyFill="1" applyBorder="1" applyAlignment="1">
      <alignment horizontal="center" vertical="center"/>
    </xf>
    <xf numFmtId="49" fontId="7" fillId="4" borderId="3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9" fillId="8" borderId="45" xfId="0" applyFont="1" applyFill="1" applyBorder="1" applyAlignment="1">
      <alignment vertical="center"/>
    </xf>
    <xf numFmtId="0" fontId="9" fillId="8" borderId="42" xfId="0" applyFont="1" applyFill="1" applyBorder="1" applyAlignment="1">
      <alignment vertical="center"/>
    </xf>
    <xf numFmtId="0" fontId="7" fillId="8" borderId="41" xfId="0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4" borderId="51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7" fillId="5" borderId="51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49" fontId="10" fillId="4" borderId="5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49" fontId="10" fillId="3" borderId="51" xfId="0" applyNumberFormat="1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15" fillId="5" borderId="50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49" fontId="15" fillId="5" borderId="33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49" fontId="17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49" fontId="2" fillId="0" borderId="4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49" fontId="2" fillId="0" borderId="45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49" fontId="2" fillId="5" borderId="50" xfId="0" applyNumberFormat="1" applyFont="1" applyFill="1" applyBorder="1" applyAlignment="1">
      <alignment horizontal="center" vertical="center"/>
    </xf>
    <xf numFmtId="49" fontId="2" fillId="5" borderId="33" xfId="0" applyNumberFormat="1" applyFont="1" applyFill="1" applyBorder="1" applyAlignment="1">
      <alignment horizontal="center" vertical="center"/>
    </xf>
    <xf numFmtId="49" fontId="16" fillId="0" borderId="38" xfId="0" applyNumberFormat="1" applyFont="1" applyBorder="1" applyAlignment="1">
      <alignment horizontal="center" vertical="center"/>
    </xf>
    <xf numFmtId="49" fontId="15" fillId="0" borderId="41" xfId="0" applyNumberFormat="1" applyFont="1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45" xfId="0" applyNumberFormat="1" applyFont="1" applyBorder="1" applyAlignment="1">
      <alignment horizontal="center" vertical="center"/>
    </xf>
    <xf numFmtId="49" fontId="15" fillId="0" borderId="45" xfId="0" applyNumberFormat="1" applyFont="1" applyBorder="1" applyAlignment="1">
      <alignment horizontal="center" vertical="center"/>
    </xf>
    <xf numFmtId="49" fontId="2" fillId="5" borderId="52" xfId="0" applyNumberFormat="1" applyFont="1" applyFill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49" fontId="2" fillId="5" borderId="53" xfId="0" applyNumberFormat="1" applyFont="1" applyFill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5" borderId="52" xfId="0" applyNumberFormat="1" applyFont="1" applyFill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49" fontId="7" fillId="5" borderId="53" xfId="0" applyNumberFormat="1" applyFont="1" applyFill="1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49" fontId="12" fillId="0" borderId="45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9" fontId="16" fillId="7" borderId="38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39" xfId="0" applyFont="1" applyFill="1" applyBorder="1" applyAlignment="1">
      <alignment vertical="center"/>
    </xf>
    <xf numFmtId="0" fontId="18" fillId="0" borderId="4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/>
    </xf>
    <xf numFmtId="49" fontId="15" fillId="3" borderId="33" xfId="0" applyNumberFormat="1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49" fontId="17" fillId="2" borderId="38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49" fontId="10" fillId="7" borderId="38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/>
    </xf>
    <xf numFmtId="0" fontId="9" fillId="7" borderId="39" xfId="0" applyFont="1" applyFill="1" applyBorder="1" applyAlignment="1">
      <alignment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12" borderId="50" xfId="0" applyNumberFormat="1" applyFont="1" applyFill="1" applyBorder="1" applyAlignment="1">
      <alignment horizontal="center" vertical="center"/>
    </xf>
    <xf numFmtId="0" fontId="9" fillId="13" borderId="33" xfId="0" applyFont="1" applyFill="1" applyBorder="1" applyAlignment="1">
      <alignment vertical="center"/>
    </xf>
    <xf numFmtId="49" fontId="10" fillId="12" borderId="33" xfId="0" applyNumberFormat="1" applyFont="1" applyFill="1" applyBorder="1" applyAlignment="1">
      <alignment horizontal="center" vertical="center"/>
    </xf>
    <xf numFmtId="0" fontId="9" fillId="13" borderId="51" xfId="0" applyFont="1" applyFill="1" applyBorder="1" applyAlignment="1">
      <alignment vertical="center"/>
    </xf>
    <xf numFmtId="0" fontId="7" fillId="13" borderId="35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vertical="center"/>
    </xf>
    <xf numFmtId="0" fontId="7" fillId="13" borderId="44" xfId="0" applyFont="1" applyFill="1" applyBorder="1" applyAlignment="1">
      <alignment horizontal="center" vertical="center"/>
    </xf>
    <xf numFmtId="0" fontId="9" fillId="13" borderId="36" xfId="0" applyFont="1" applyFill="1" applyBorder="1" applyAlignment="1">
      <alignment vertical="center"/>
    </xf>
    <xf numFmtId="49" fontId="10" fillId="13" borderId="38" xfId="0" applyNumberFormat="1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vertical="center"/>
    </xf>
    <xf numFmtId="0" fontId="9" fillId="13" borderId="39" xfId="0" applyFont="1" applyFill="1" applyBorder="1" applyAlignment="1">
      <alignment vertical="center"/>
    </xf>
    <xf numFmtId="0" fontId="10" fillId="13" borderId="41" xfId="0" applyFont="1" applyFill="1" applyBorder="1" applyAlignment="1">
      <alignment horizontal="center" vertical="center"/>
    </xf>
    <xf numFmtId="0" fontId="9" fillId="13" borderId="45" xfId="0" applyFont="1" applyFill="1" applyBorder="1" applyAlignment="1">
      <alignment vertical="center"/>
    </xf>
    <xf numFmtId="0" fontId="10" fillId="13" borderId="45" xfId="0" applyFont="1" applyFill="1" applyBorder="1" applyAlignment="1">
      <alignment horizontal="center" vertical="center"/>
    </xf>
    <xf numFmtId="0" fontId="9" fillId="13" borderId="42" xfId="0" applyFont="1" applyFill="1" applyBorder="1" applyAlignment="1">
      <alignment vertical="center"/>
    </xf>
    <xf numFmtId="49" fontId="7" fillId="13" borderId="38" xfId="0" applyNumberFormat="1" applyFont="1" applyFill="1" applyBorder="1" applyAlignment="1">
      <alignment horizontal="center" vertical="center"/>
    </xf>
    <xf numFmtId="0" fontId="7" fillId="13" borderId="41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127</xdr:row>
      <xdr:rowOff>9526</xdr:rowOff>
    </xdr:from>
    <xdr:ext cx="514350" cy="14760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5400000">
          <a:off x="1024125" y="32437201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オーシャンズ</a:t>
          </a:r>
          <a:endParaRPr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2</xdr:col>
      <xdr:colOff>85725</xdr:colOff>
      <xdr:row>127</xdr:row>
      <xdr:rowOff>9526</xdr:rowOff>
    </xdr:from>
    <xdr:ext cx="514350" cy="14760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rot="5400000">
          <a:off x="157350" y="31999051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vert="horz" wrap="non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常滑</a:t>
          </a:r>
          <a:endParaRPr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7</xdr:col>
      <xdr:colOff>95250</xdr:colOff>
      <xdr:row>127</xdr:row>
      <xdr:rowOff>0</xdr:rowOff>
    </xdr:from>
    <xdr:ext cx="514350" cy="14760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 rot="5400000">
          <a:off x="2081400" y="324276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vert="horz" wrap="non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sym typeface="Helvetica Neue"/>
            </a:rPr>
            <a:t>豊明</a:t>
          </a:r>
          <a:endParaRPr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9</xdr:col>
      <xdr:colOff>95249</xdr:colOff>
      <xdr:row>127</xdr:row>
      <xdr:rowOff>1</xdr:rowOff>
    </xdr:from>
    <xdr:ext cx="514350" cy="14760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5400000">
          <a:off x="2786249" y="32427676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ＪＢＣ</a:t>
          </a:r>
          <a:endParaRPr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11</xdr:col>
      <xdr:colOff>95250</xdr:colOff>
      <xdr:row>127</xdr:row>
      <xdr:rowOff>0</xdr:rowOff>
    </xdr:from>
    <xdr:ext cx="514350" cy="14760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 rot="5400000">
          <a:off x="3491100" y="324276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sym typeface="Helvetica Neue"/>
            </a:rPr>
            <a:t>日進</a:t>
          </a:r>
          <a:endParaRPr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14</xdr:col>
      <xdr:colOff>95250</xdr:colOff>
      <xdr:row>127</xdr:row>
      <xdr:rowOff>0</xdr:rowOff>
    </xdr:from>
    <xdr:ext cx="514350" cy="14760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 rot="5400000">
          <a:off x="4548375" y="324276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vert="horz" wrap="non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sym typeface="Helvetica Neue"/>
            </a:rPr>
            <a:t>ＩＮＵＹＡＭＡ</a:t>
          </a:r>
          <a:endParaRPr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16</xdr:col>
      <xdr:colOff>95250</xdr:colOff>
      <xdr:row>127</xdr:row>
      <xdr:rowOff>0</xdr:rowOff>
    </xdr:from>
    <xdr:ext cx="514350" cy="14760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 rot="5400000">
          <a:off x="5253225" y="324276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港</a:t>
          </a:r>
          <a:endParaRPr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18</xdr:col>
      <xdr:colOff>95250</xdr:colOff>
      <xdr:row>127</xdr:row>
      <xdr:rowOff>0</xdr:rowOff>
    </xdr:from>
    <xdr:ext cx="514350" cy="14760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 rot="5400000">
          <a:off x="5958075" y="324276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vert="horz" wrap="non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sym typeface="Helvetica Neue"/>
            </a:rPr>
            <a:t>森東</a:t>
          </a:r>
          <a:endParaRPr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4</xdr:col>
      <xdr:colOff>95250</xdr:colOff>
      <xdr:row>134</xdr:row>
      <xdr:rowOff>9526</xdr:rowOff>
    </xdr:from>
    <xdr:ext cx="514350" cy="14760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6C209AE-0FCF-596D-E963-41315CFA45D2}"/>
            </a:ext>
          </a:extLst>
        </xdr:cNvPr>
        <xdr:cNvSpPr txBox="1"/>
      </xdr:nvSpPr>
      <xdr:spPr>
        <a:xfrm rot="5400000">
          <a:off x="871725" y="33732601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３部３位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2</xdr:col>
      <xdr:colOff>85725</xdr:colOff>
      <xdr:row>134</xdr:row>
      <xdr:rowOff>9526</xdr:rowOff>
    </xdr:from>
    <xdr:ext cx="514350" cy="147600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80B876A9-8B0F-AAE0-C8F6-BB33B8CE0844}"/>
            </a:ext>
          </a:extLst>
        </xdr:cNvPr>
        <xdr:cNvSpPr txBox="1"/>
      </xdr:nvSpPr>
      <xdr:spPr>
        <a:xfrm rot="5400000">
          <a:off x="157350" y="33732601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２部４位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7</xdr:col>
      <xdr:colOff>95250</xdr:colOff>
      <xdr:row>134</xdr:row>
      <xdr:rowOff>0</xdr:rowOff>
    </xdr:from>
    <xdr:ext cx="514350" cy="147600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1279EC0A-E4AB-2809-2E2D-16C756273065}"/>
            </a:ext>
          </a:extLst>
        </xdr:cNvPr>
        <xdr:cNvSpPr txBox="1"/>
      </xdr:nvSpPr>
      <xdr:spPr>
        <a:xfrm rot="5400000">
          <a:off x="1929000" y="337230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２部２位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9</xdr:col>
      <xdr:colOff>95249</xdr:colOff>
      <xdr:row>134</xdr:row>
      <xdr:rowOff>1</xdr:rowOff>
    </xdr:from>
    <xdr:ext cx="514350" cy="1476000"/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1147970C-D51F-5ECF-ED2D-F779DA8D696C}"/>
            </a:ext>
          </a:extLst>
        </xdr:cNvPr>
        <xdr:cNvSpPr txBox="1"/>
      </xdr:nvSpPr>
      <xdr:spPr>
        <a:xfrm rot="5400000">
          <a:off x="2633849" y="33723076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３部１位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11</xdr:col>
      <xdr:colOff>95250</xdr:colOff>
      <xdr:row>134</xdr:row>
      <xdr:rowOff>0</xdr:rowOff>
    </xdr:from>
    <xdr:ext cx="514350" cy="1476000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1F7EA68A-4B85-BB37-E05A-3913167B6AD4}"/>
            </a:ext>
          </a:extLst>
        </xdr:cNvPr>
        <xdr:cNvSpPr txBox="1"/>
      </xdr:nvSpPr>
      <xdr:spPr>
        <a:xfrm rot="5400000">
          <a:off x="3338700" y="337230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１部５位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14</xdr:col>
      <xdr:colOff>95250</xdr:colOff>
      <xdr:row>134</xdr:row>
      <xdr:rowOff>0</xdr:rowOff>
    </xdr:from>
    <xdr:ext cx="514350" cy="1476000"/>
    <xdr:sp macro="" textlink="">
      <xdr:nvSpPr>
        <xdr:cNvPr id="15" name="Shape 8">
          <a:extLst>
            <a:ext uri="{FF2B5EF4-FFF2-40B4-BE49-F238E27FC236}">
              <a16:creationId xmlns:a16="http://schemas.microsoft.com/office/drawing/2014/main" id="{CD6A8BC4-1E92-E944-CE34-425037AFFF7F}"/>
            </a:ext>
          </a:extLst>
        </xdr:cNvPr>
        <xdr:cNvSpPr txBox="1"/>
      </xdr:nvSpPr>
      <xdr:spPr>
        <a:xfrm rot="5400000">
          <a:off x="4395975" y="337230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２部１位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16</xdr:col>
      <xdr:colOff>95250</xdr:colOff>
      <xdr:row>134</xdr:row>
      <xdr:rowOff>0</xdr:rowOff>
    </xdr:from>
    <xdr:ext cx="514350" cy="1476000"/>
    <xdr:sp macro="" textlink="">
      <xdr:nvSpPr>
        <xdr:cNvPr id="16" name="Shape 9">
          <a:extLst>
            <a:ext uri="{FF2B5EF4-FFF2-40B4-BE49-F238E27FC236}">
              <a16:creationId xmlns:a16="http://schemas.microsoft.com/office/drawing/2014/main" id="{559BDB1F-D9B3-9B08-AA5E-377FCC4C8A6C}"/>
            </a:ext>
          </a:extLst>
        </xdr:cNvPr>
        <xdr:cNvSpPr txBox="1"/>
      </xdr:nvSpPr>
      <xdr:spPr>
        <a:xfrm rot="5400000">
          <a:off x="5100825" y="337230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３部２位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18</xdr:col>
      <xdr:colOff>95250</xdr:colOff>
      <xdr:row>134</xdr:row>
      <xdr:rowOff>0</xdr:rowOff>
    </xdr:from>
    <xdr:ext cx="514350" cy="1476000"/>
    <xdr:sp macro="" textlink="">
      <xdr:nvSpPr>
        <xdr:cNvPr id="17" name="Shape 10">
          <a:extLst>
            <a:ext uri="{FF2B5EF4-FFF2-40B4-BE49-F238E27FC236}">
              <a16:creationId xmlns:a16="http://schemas.microsoft.com/office/drawing/2014/main" id="{6834E565-1ADE-E629-F086-22757B5E58C4}"/>
            </a:ext>
          </a:extLst>
        </xdr:cNvPr>
        <xdr:cNvSpPr txBox="1"/>
      </xdr:nvSpPr>
      <xdr:spPr>
        <a:xfrm rot="5400000">
          <a:off x="5805675" y="337230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="horz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１部６位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95249</xdr:colOff>
      <xdr:row>116</xdr:row>
      <xdr:rowOff>9529</xdr:rowOff>
    </xdr:from>
    <xdr:ext cx="514350" cy="14760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 rot="5400000">
          <a:off x="871724" y="29274904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wrap="non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400" b="0" i="0" u="sng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RISING</a:t>
          </a:r>
          <a:endParaRPr sz="140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2</xdr:col>
      <xdr:colOff>95249</xdr:colOff>
      <xdr:row>116</xdr:row>
      <xdr:rowOff>2</xdr:rowOff>
    </xdr:from>
    <xdr:ext cx="514350" cy="14760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 rot="5400000">
          <a:off x="166874" y="29265377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wrap="non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</a:t>
          </a:r>
          <a:r>
            <a:rPr lang="ja-JP" altLang="en-US" sz="1400" b="0" i="0" u="sng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名古屋</a:t>
          </a:r>
          <a:endParaRPr sz="1200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7</xdr:col>
      <xdr:colOff>95250</xdr:colOff>
      <xdr:row>116</xdr:row>
      <xdr:rowOff>0</xdr:rowOff>
    </xdr:from>
    <xdr:ext cx="514350" cy="14760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 rot="5400000">
          <a:off x="1929000" y="292653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wrap="non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sng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sym typeface="Helvetica Neue"/>
            </a:rPr>
            <a:t>フジ</a:t>
          </a:r>
          <a:endParaRPr sz="1400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9</xdr:col>
      <xdr:colOff>95250</xdr:colOff>
      <xdr:row>116</xdr:row>
      <xdr:rowOff>0</xdr:rowOff>
    </xdr:from>
    <xdr:ext cx="514350" cy="14760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 rot="5400000">
          <a:off x="2633850" y="292653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wrap="non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sng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森東</a:t>
          </a:r>
          <a:endParaRPr lang="en-US" altLang="ja-JP" sz="1400" b="0" i="0" u="sng" strike="noStrike" cap="none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Helvetica Neue"/>
            <a:sym typeface="Helvetica Neue"/>
          </a:endParaRPr>
        </a:p>
      </xdr:txBody>
    </xdr:sp>
    <xdr:clientData fLocksWithSheet="0"/>
  </xdr:oneCellAnchor>
  <xdr:oneCellAnchor>
    <xdr:from>
      <xdr:col>11</xdr:col>
      <xdr:colOff>95250</xdr:colOff>
      <xdr:row>116</xdr:row>
      <xdr:rowOff>0</xdr:rowOff>
    </xdr:from>
    <xdr:ext cx="514350" cy="14760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 rot="5400000">
          <a:off x="3338700" y="292653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wrap="non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400" b="0" i="0" u="sng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</a:t>
          </a:r>
          <a:r>
            <a:rPr lang="ja-JP" altLang="en-US" sz="1400" b="0" i="0" u="sng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滝ノ水</a:t>
          </a:r>
          <a:endParaRPr sz="140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14</xdr:col>
      <xdr:colOff>95250</xdr:colOff>
      <xdr:row>116</xdr:row>
      <xdr:rowOff>0</xdr:rowOff>
    </xdr:from>
    <xdr:ext cx="514350" cy="14760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 rot="5400000">
          <a:off x="4395975" y="292653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wrap="non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sng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sym typeface="Helvetica Neue"/>
            </a:rPr>
            <a:t>日進</a:t>
          </a:r>
          <a:endParaRPr sz="1400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16</xdr:col>
      <xdr:colOff>95250</xdr:colOff>
      <xdr:row>116</xdr:row>
      <xdr:rowOff>0</xdr:rowOff>
    </xdr:from>
    <xdr:ext cx="514350" cy="14760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 rot="5400000">
          <a:off x="5100825" y="292653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wrap="non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400" b="0" i="0" u="sng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EAST</a:t>
          </a:r>
          <a:endParaRPr sz="1400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18</xdr:col>
      <xdr:colOff>95250</xdr:colOff>
      <xdr:row>116</xdr:row>
      <xdr:rowOff>0</xdr:rowOff>
    </xdr:from>
    <xdr:ext cx="514350" cy="147600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 rot="5400000">
          <a:off x="5805675" y="2926537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vertOverflow="clip" horzOverflow="clip" wrap="none" lIns="45700" tIns="45700" rIns="45700" bIns="45700" anchor="ctr" anchorCtr="1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ja-JP" altLang="en-US" sz="1400" b="0" i="0" u="sng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sym typeface="Helvetica Neue"/>
            </a:rPr>
            <a:t>知多</a:t>
          </a:r>
          <a:endParaRPr sz="1400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4</xdr:col>
      <xdr:colOff>95249</xdr:colOff>
      <xdr:row>123</xdr:row>
      <xdr:rowOff>9529</xdr:rowOff>
    </xdr:from>
    <xdr:ext cx="514350" cy="1476000"/>
    <xdr:sp macro="" textlink="">
      <xdr:nvSpPr>
        <xdr:cNvPr id="2" name="Shape 19">
          <a:extLst>
            <a:ext uri="{FF2B5EF4-FFF2-40B4-BE49-F238E27FC236}">
              <a16:creationId xmlns:a16="http://schemas.microsoft.com/office/drawing/2014/main" id="{DA4FDEA8-CFD7-F609-5C4B-61EBE8229EA5}"/>
            </a:ext>
          </a:extLst>
        </xdr:cNvPr>
        <xdr:cNvSpPr txBox="1"/>
      </xdr:nvSpPr>
      <xdr:spPr>
        <a:xfrm rot="5400000">
          <a:off x="871724" y="31008454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</a:t>
          </a:r>
          <a:r>
            <a:rPr lang="en-US" sz="1200" b="0" i="0" u="none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３部３位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2</xdr:col>
      <xdr:colOff>95249</xdr:colOff>
      <xdr:row>123</xdr:row>
      <xdr:rowOff>2</xdr:rowOff>
    </xdr:from>
    <xdr:ext cx="514350" cy="1476000"/>
    <xdr:sp macro="" textlink="">
      <xdr:nvSpPr>
        <xdr:cNvPr id="3" name="Shape 20">
          <a:extLst>
            <a:ext uri="{FF2B5EF4-FFF2-40B4-BE49-F238E27FC236}">
              <a16:creationId xmlns:a16="http://schemas.microsoft.com/office/drawing/2014/main" id="{14B24BC5-5954-99C1-B714-E43DD0B1DADB}"/>
            </a:ext>
          </a:extLst>
        </xdr:cNvPr>
        <xdr:cNvSpPr txBox="1"/>
      </xdr:nvSpPr>
      <xdr:spPr>
        <a:xfrm rot="5400000">
          <a:off x="166874" y="30998927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</a:t>
          </a:r>
          <a:r>
            <a:rPr lang="en-US" sz="1200" b="0" i="0" u="none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２部４位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7</xdr:col>
      <xdr:colOff>95250</xdr:colOff>
      <xdr:row>123</xdr:row>
      <xdr:rowOff>0</xdr:rowOff>
    </xdr:from>
    <xdr:ext cx="514350" cy="1476000"/>
    <xdr:sp macro="" textlink="">
      <xdr:nvSpPr>
        <xdr:cNvPr id="4" name="Shape 21">
          <a:extLst>
            <a:ext uri="{FF2B5EF4-FFF2-40B4-BE49-F238E27FC236}">
              <a16:creationId xmlns:a16="http://schemas.microsoft.com/office/drawing/2014/main" id="{DBD7FEE8-DEFB-15DE-FA8A-DEA6591BEA9D}"/>
            </a:ext>
          </a:extLst>
        </xdr:cNvPr>
        <xdr:cNvSpPr txBox="1"/>
      </xdr:nvSpPr>
      <xdr:spPr>
        <a:xfrm rot="5400000">
          <a:off x="1929000" y="3099892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</a:t>
          </a:r>
          <a:r>
            <a:rPr lang="en-US" sz="1200" b="0" i="0" u="none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２部２位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9</xdr:col>
      <xdr:colOff>95250</xdr:colOff>
      <xdr:row>123</xdr:row>
      <xdr:rowOff>0</xdr:rowOff>
    </xdr:from>
    <xdr:ext cx="514350" cy="1476000"/>
    <xdr:sp macro="" textlink="">
      <xdr:nvSpPr>
        <xdr:cNvPr id="5" name="Shape 22">
          <a:extLst>
            <a:ext uri="{FF2B5EF4-FFF2-40B4-BE49-F238E27FC236}">
              <a16:creationId xmlns:a16="http://schemas.microsoft.com/office/drawing/2014/main" id="{2628ECDD-1346-554F-94CE-7EE905DF5446}"/>
            </a:ext>
          </a:extLst>
        </xdr:cNvPr>
        <xdr:cNvSpPr txBox="1"/>
      </xdr:nvSpPr>
      <xdr:spPr>
        <a:xfrm rot="5400000">
          <a:off x="2633850" y="3099892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</a:t>
          </a:r>
          <a:r>
            <a:rPr lang="en-US" sz="1200" b="0" i="0" u="none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３部１位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11</xdr:col>
      <xdr:colOff>95250</xdr:colOff>
      <xdr:row>123</xdr:row>
      <xdr:rowOff>0</xdr:rowOff>
    </xdr:from>
    <xdr:ext cx="514350" cy="1476000"/>
    <xdr:sp macro="" textlink="">
      <xdr:nvSpPr>
        <xdr:cNvPr id="6" name="Shape 23">
          <a:extLst>
            <a:ext uri="{FF2B5EF4-FFF2-40B4-BE49-F238E27FC236}">
              <a16:creationId xmlns:a16="http://schemas.microsoft.com/office/drawing/2014/main" id="{D6DB0715-7E9C-E9B5-7A09-5A13A06A15F5}"/>
            </a:ext>
          </a:extLst>
        </xdr:cNvPr>
        <xdr:cNvSpPr txBox="1"/>
      </xdr:nvSpPr>
      <xdr:spPr>
        <a:xfrm rot="5400000">
          <a:off x="3338700" y="3099892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</a:t>
          </a:r>
          <a:r>
            <a:rPr lang="en-US" sz="1200" b="0" i="0" u="none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１部５位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14</xdr:col>
      <xdr:colOff>95250</xdr:colOff>
      <xdr:row>123</xdr:row>
      <xdr:rowOff>0</xdr:rowOff>
    </xdr:from>
    <xdr:ext cx="514350" cy="1476000"/>
    <xdr:sp macro="" textlink="">
      <xdr:nvSpPr>
        <xdr:cNvPr id="7" name="Shape 24">
          <a:extLst>
            <a:ext uri="{FF2B5EF4-FFF2-40B4-BE49-F238E27FC236}">
              <a16:creationId xmlns:a16="http://schemas.microsoft.com/office/drawing/2014/main" id="{D910695B-7DA7-F314-4BD1-454DB4409CA5}"/>
            </a:ext>
          </a:extLst>
        </xdr:cNvPr>
        <xdr:cNvSpPr txBox="1"/>
      </xdr:nvSpPr>
      <xdr:spPr>
        <a:xfrm rot="5400000">
          <a:off x="4395975" y="3099892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</a:t>
          </a:r>
          <a:r>
            <a:rPr lang="en-US" sz="1200" b="0" i="0" u="none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２部１位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16</xdr:col>
      <xdr:colOff>95250</xdr:colOff>
      <xdr:row>123</xdr:row>
      <xdr:rowOff>0</xdr:rowOff>
    </xdr:from>
    <xdr:ext cx="514350" cy="1476000"/>
    <xdr:sp macro="" textlink="">
      <xdr:nvSpPr>
        <xdr:cNvPr id="8" name="Shape 25">
          <a:extLst>
            <a:ext uri="{FF2B5EF4-FFF2-40B4-BE49-F238E27FC236}">
              <a16:creationId xmlns:a16="http://schemas.microsoft.com/office/drawing/2014/main" id="{61EBE9B3-FD8A-2E58-0214-779BB3E18C98}"/>
            </a:ext>
          </a:extLst>
        </xdr:cNvPr>
        <xdr:cNvSpPr txBox="1"/>
      </xdr:nvSpPr>
      <xdr:spPr>
        <a:xfrm rot="5400000">
          <a:off x="5100825" y="3099892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</a:t>
          </a:r>
          <a:r>
            <a:rPr lang="en-US" sz="1200" b="0" i="0" u="none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３部２位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  <xdr:oneCellAnchor>
    <xdr:from>
      <xdr:col>18</xdr:col>
      <xdr:colOff>95250</xdr:colOff>
      <xdr:row>123</xdr:row>
      <xdr:rowOff>0</xdr:rowOff>
    </xdr:from>
    <xdr:ext cx="514350" cy="1476000"/>
    <xdr:sp macro="" textlink="">
      <xdr:nvSpPr>
        <xdr:cNvPr id="9" name="Shape 26">
          <a:extLst>
            <a:ext uri="{FF2B5EF4-FFF2-40B4-BE49-F238E27FC236}">
              <a16:creationId xmlns:a16="http://schemas.microsoft.com/office/drawing/2014/main" id="{5FDC7454-E0D3-338B-E0A2-F80B135F5682}"/>
            </a:ext>
          </a:extLst>
        </xdr:cNvPr>
        <xdr:cNvSpPr txBox="1"/>
      </xdr:nvSpPr>
      <xdr:spPr>
        <a:xfrm rot="5400000">
          <a:off x="5805675" y="30998925"/>
          <a:ext cx="147600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 　  </a:t>
          </a:r>
          <a:r>
            <a:rPr lang="en-US" sz="1200" b="0" i="0" u="none" strike="noStrike" cap="non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Helvetica Neue"/>
              <a:sym typeface="Helvetica Neue"/>
            </a:rPr>
            <a:t>１部６位</a:t>
          </a:r>
          <a:endParaRPr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11</xdr:col>
      <xdr:colOff>0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AA43710-D096-0F47-8764-5F26F553A4A8}"/>
            </a:ext>
          </a:extLst>
        </xdr:cNvPr>
        <xdr:cNvCxnSpPr/>
      </xdr:nvCxnSpPr>
      <xdr:spPr>
        <a:xfrm>
          <a:off x="1257300" y="2971800"/>
          <a:ext cx="2466975" cy="9906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0</xdr:rowOff>
    </xdr:from>
    <xdr:to>
      <xdr:col>11</xdr:col>
      <xdr:colOff>0</xdr:colOff>
      <xdr:row>16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C90BFD1-02AB-E246-4476-360EE987AC08}"/>
            </a:ext>
          </a:extLst>
        </xdr:cNvPr>
        <xdr:cNvCxnSpPr/>
      </xdr:nvCxnSpPr>
      <xdr:spPr>
        <a:xfrm flipV="1">
          <a:off x="1257300" y="2971800"/>
          <a:ext cx="2466975" cy="9906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0</xdr:rowOff>
    </xdr:from>
    <xdr:to>
      <xdr:col>11</xdr:col>
      <xdr:colOff>0</xdr:colOff>
      <xdr:row>32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CBF1A27-0E52-A917-E27F-4821CF15CC77}"/>
            </a:ext>
          </a:extLst>
        </xdr:cNvPr>
        <xdr:cNvCxnSpPr/>
      </xdr:nvCxnSpPr>
      <xdr:spPr>
        <a:xfrm flipV="1">
          <a:off x="1257300" y="6934200"/>
          <a:ext cx="2466975" cy="9906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0</xdr:rowOff>
    </xdr:from>
    <xdr:to>
      <xdr:col>11</xdr:col>
      <xdr:colOff>0</xdr:colOff>
      <xdr:row>32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2B773C9-C5E3-FFD7-E38E-25CE97CFDB35}"/>
            </a:ext>
          </a:extLst>
        </xdr:cNvPr>
        <xdr:cNvCxnSpPr/>
      </xdr:nvCxnSpPr>
      <xdr:spPr>
        <a:xfrm>
          <a:off x="1257300" y="6934200"/>
          <a:ext cx="2466975" cy="9906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95250</xdr:colOff>
      <xdr:row>8</xdr:row>
      <xdr:rowOff>76200</xdr:rowOff>
    </xdr:from>
    <xdr:ext cx="1814856" cy="80060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83E73E-31B4-DD7F-46A9-D464D9B48CC4}"/>
            </a:ext>
          </a:extLst>
        </xdr:cNvPr>
        <xdr:cNvSpPr txBox="1"/>
      </xdr:nvSpPr>
      <xdr:spPr>
        <a:xfrm>
          <a:off x="3819525" y="2057400"/>
          <a:ext cx="1814856" cy="800604"/>
        </a:xfrm>
        <a:prstGeom prst="rect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第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2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試合は、ｱｯﾌﾟ時間を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確保するため、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11:05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から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11:30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へ開始時間を変更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20"/>
  <sheetViews>
    <sheetView showGridLines="0" tabSelected="1" workbookViewId="0">
      <selection activeCell="AE13" sqref="AE13"/>
    </sheetView>
  </sheetViews>
  <sheetFormatPr defaultColWidth="12.625" defaultRowHeight="15" customHeight="1"/>
  <cols>
    <col min="1" max="1" width="2.625" style="2" customWidth="1"/>
    <col min="2" max="29" width="4.375" style="2" customWidth="1"/>
    <col min="30" max="16384" width="12.625" style="2"/>
  </cols>
  <sheetData>
    <row r="1" spans="1:29" ht="19.5" customHeight="1">
      <c r="A1" s="1"/>
      <c r="B1" s="1"/>
      <c r="C1" s="151" t="s">
        <v>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5" customHeight="1">
      <c r="A3" s="1"/>
      <c r="B3" s="3" t="s">
        <v>1</v>
      </c>
      <c r="C3" s="4"/>
      <c r="D3" s="4"/>
      <c r="E3" s="4"/>
      <c r="F3" s="4"/>
      <c r="G3" s="4"/>
      <c r="H3" s="1"/>
      <c r="I3" s="4"/>
      <c r="J3" s="4"/>
      <c r="K3" s="4"/>
      <c r="L3" s="4"/>
      <c r="M3" s="4"/>
      <c r="N3" s="4"/>
      <c r="O3" s="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9.5" customHeight="1">
      <c r="A4" s="5"/>
      <c r="B4" s="140" t="s">
        <v>2</v>
      </c>
      <c r="C4" s="141"/>
      <c r="D4" s="141"/>
      <c r="E4" s="141"/>
      <c r="F4" s="141"/>
      <c r="G4" s="142"/>
      <c r="H4" s="6"/>
      <c r="I4" s="143" t="s">
        <v>3</v>
      </c>
      <c r="J4" s="141"/>
      <c r="K4" s="141"/>
      <c r="L4" s="141"/>
      <c r="M4" s="141"/>
      <c r="N4" s="142"/>
      <c r="O4" s="6"/>
      <c r="P4" s="144" t="s">
        <v>4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2"/>
    </row>
    <row r="5" spans="1:29" ht="19.5" customHeight="1">
      <c r="A5" s="5"/>
      <c r="B5" s="7"/>
      <c r="C5" s="152" t="s">
        <v>5</v>
      </c>
      <c r="D5" s="135"/>
      <c r="E5" s="135"/>
      <c r="F5" s="8" t="s">
        <v>6</v>
      </c>
      <c r="G5" s="9"/>
      <c r="H5" s="6"/>
      <c r="I5" s="10"/>
      <c r="J5" s="153" t="s">
        <v>7</v>
      </c>
      <c r="K5" s="135"/>
      <c r="L5" s="135"/>
      <c r="M5" s="11" t="s">
        <v>8</v>
      </c>
      <c r="N5" s="12"/>
      <c r="O5" s="6"/>
      <c r="P5" s="13"/>
      <c r="Q5" s="154" t="s">
        <v>9</v>
      </c>
      <c r="R5" s="135"/>
      <c r="S5" s="135"/>
      <c r="T5" s="14" t="s">
        <v>10</v>
      </c>
      <c r="U5" s="154" t="s">
        <v>254</v>
      </c>
      <c r="V5" s="135"/>
      <c r="W5" s="135"/>
      <c r="X5" s="14" t="s">
        <v>12</v>
      </c>
      <c r="Y5" s="154" t="s">
        <v>13</v>
      </c>
      <c r="Z5" s="135"/>
      <c r="AA5" s="135"/>
      <c r="AB5" s="14" t="s">
        <v>14</v>
      </c>
      <c r="AC5" s="15"/>
    </row>
    <row r="6" spans="1:29" ht="19.5" customHeight="1">
      <c r="A6" s="5"/>
      <c r="B6" s="16"/>
      <c r="C6" s="149" t="s">
        <v>15</v>
      </c>
      <c r="D6" s="127"/>
      <c r="E6" s="127"/>
      <c r="F6" s="17" t="s">
        <v>16</v>
      </c>
      <c r="G6" s="18"/>
      <c r="H6" s="6"/>
      <c r="I6" s="19"/>
      <c r="J6" s="150" t="s">
        <v>17</v>
      </c>
      <c r="K6" s="127"/>
      <c r="L6" s="127"/>
      <c r="M6" s="20" t="s">
        <v>18</v>
      </c>
      <c r="N6" s="21"/>
      <c r="O6" s="6"/>
      <c r="P6" s="22"/>
      <c r="Q6" s="148" t="s">
        <v>19</v>
      </c>
      <c r="R6" s="127"/>
      <c r="S6" s="127"/>
      <c r="T6" s="23" t="s">
        <v>20</v>
      </c>
      <c r="U6" s="148" t="s">
        <v>21</v>
      </c>
      <c r="V6" s="127"/>
      <c r="W6" s="127"/>
      <c r="X6" s="23" t="s">
        <v>22</v>
      </c>
      <c r="Y6" s="155" t="s">
        <v>23</v>
      </c>
      <c r="Z6" s="127"/>
      <c r="AA6" s="127"/>
      <c r="AB6" s="23" t="s">
        <v>24</v>
      </c>
      <c r="AC6" s="24"/>
    </row>
    <row r="7" spans="1:29" ht="19.5" customHeight="1">
      <c r="A7" s="5"/>
      <c r="B7" s="16"/>
      <c r="C7" s="149" t="s">
        <v>25</v>
      </c>
      <c r="D7" s="127"/>
      <c r="E7" s="127"/>
      <c r="F7" s="17" t="s">
        <v>26</v>
      </c>
      <c r="G7" s="18"/>
      <c r="H7" s="6"/>
      <c r="I7" s="19"/>
      <c r="J7" s="150" t="s">
        <v>27</v>
      </c>
      <c r="K7" s="127"/>
      <c r="L7" s="127"/>
      <c r="M7" s="20" t="s">
        <v>28</v>
      </c>
      <c r="N7" s="21"/>
      <c r="O7" s="6"/>
      <c r="P7" s="22"/>
      <c r="Q7" s="148" t="s">
        <v>257</v>
      </c>
      <c r="R7" s="127"/>
      <c r="S7" s="127"/>
      <c r="T7" s="23" t="s">
        <v>30</v>
      </c>
      <c r="U7" s="148" t="s">
        <v>186</v>
      </c>
      <c r="V7" s="127"/>
      <c r="W7" s="127"/>
      <c r="X7" s="23" t="s">
        <v>32</v>
      </c>
      <c r="Y7" s="148" t="s">
        <v>33</v>
      </c>
      <c r="Z7" s="127"/>
      <c r="AA7" s="127"/>
      <c r="AB7" s="23" t="s">
        <v>34</v>
      </c>
      <c r="AC7" s="24"/>
    </row>
    <row r="8" spans="1:29" ht="19.5" customHeight="1">
      <c r="A8" s="5"/>
      <c r="B8" s="16"/>
      <c r="C8" s="149" t="s">
        <v>35</v>
      </c>
      <c r="D8" s="127"/>
      <c r="E8" s="127"/>
      <c r="F8" s="17" t="s">
        <v>36</v>
      </c>
      <c r="G8" s="18"/>
      <c r="H8" s="6"/>
      <c r="I8" s="19"/>
      <c r="J8" s="150" t="s">
        <v>37</v>
      </c>
      <c r="K8" s="127"/>
      <c r="L8" s="127"/>
      <c r="M8" s="20" t="s">
        <v>38</v>
      </c>
      <c r="N8" s="21"/>
      <c r="O8" s="6"/>
      <c r="P8" s="22"/>
      <c r="Q8" s="148" t="s">
        <v>178</v>
      </c>
      <c r="R8" s="127"/>
      <c r="S8" s="127"/>
      <c r="T8" s="23" t="s">
        <v>40</v>
      </c>
      <c r="U8" s="148" t="s">
        <v>41</v>
      </c>
      <c r="V8" s="127"/>
      <c r="W8" s="127"/>
      <c r="X8" s="23" t="s">
        <v>42</v>
      </c>
      <c r="Y8" s="148" t="s">
        <v>43</v>
      </c>
      <c r="Z8" s="127"/>
      <c r="AA8" s="127"/>
      <c r="AB8" s="23" t="s">
        <v>44</v>
      </c>
      <c r="AC8" s="24"/>
    </row>
    <row r="9" spans="1:29" ht="19.5" customHeight="1">
      <c r="A9" s="5"/>
      <c r="B9" s="16"/>
      <c r="C9" s="149" t="s">
        <v>45</v>
      </c>
      <c r="D9" s="127"/>
      <c r="E9" s="127"/>
      <c r="F9" s="17" t="s">
        <v>46</v>
      </c>
      <c r="G9" s="18"/>
      <c r="H9" s="6"/>
      <c r="I9" s="19"/>
      <c r="J9" s="150" t="s">
        <v>47</v>
      </c>
      <c r="K9" s="127"/>
      <c r="L9" s="127"/>
      <c r="M9" s="20" t="s">
        <v>48</v>
      </c>
      <c r="N9" s="21"/>
      <c r="O9" s="6"/>
      <c r="P9" s="25"/>
      <c r="Q9" s="148" t="s">
        <v>49</v>
      </c>
      <c r="R9" s="127"/>
      <c r="S9" s="127"/>
      <c r="T9" s="23" t="s">
        <v>50</v>
      </c>
      <c r="U9" s="148" t="s">
        <v>253</v>
      </c>
      <c r="V9" s="127"/>
      <c r="W9" s="127"/>
      <c r="X9" s="23" t="s">
        <v>52</v>
      </c>
      <c r="Y9" s="148" t="s">
        <v>255</v>
      </c>
      <c r="Z9" s="127"/>
      <c r="AA9" s="127"/>
      <c r="AB9" s="23" t="s">
        <v>54</v>
      </c>
      <c r="AC9" s="24"/>
    </row>
    <row r="10" spans="1:29" ht="19.5" customHeight="1">
      <c r="A10" s="5"/>
      <c r="B10" s="26"/>
      <c r="C10" s="145" t="s">
        <v>55</v>
      </c>
      <c r="D10" s="139"/>
      <c r="E10" s="139"/>
      <c r="F10" s="27" t="s">
        <v>56</v>
      </c>
      <c r="G10" s="28"/>
      <c r="H10" s="6"/>
      <c r="I10" s="29"/>
      <c r="J10" s="156" t="s">
        <v>57</v>
      </c>
      <c r="K10" s="139"/>
      <c r="L10" s="139"/>
      <c r="M10" s="30" t="s">
        <v>58</v>
      </c>
      <c r="N10" s="31"/>
      <c r="O10" s="6"/>
      <c r="P10" s="25"/>
      <c r="Q10" s="148" t="s">
        <v>419</v>
      </c>
      <c r="R10" s="127"/>
      <c r="S10" s="127"/>
      <c r="T10" s="23" t="s">
        <v>60</v>
      </c>
      <c r="U10" s="148" t="s">
        <v>260</v>
      </c>
      <c r="V10" s="127"/>
      <c r="W10" s="127"/>
      <c r="X10" s="23" t="s">
        <v>62</v>
      </c>
      <c r="Y10" s="148" t="s">
        <v>303</v>
      </c>
      <c r="Z10" s="127"/>
      <c r="AA10" s="127"/>
      <c r="AB10" s="23" t="s">
        <v>64</v>
      </c>
      <c r="AC10" s="24"/>
    </row>
    <row r="11" spans="1:29" ht="19.5" customHeight="1">
      <c r="A11" s="1"/>
      <c r="B11" s="32"/>
      <c r="C11" s="33"/>
      <c r="D11" s="33"/>
      <c r="E11" s="33"/>
      <c r="F11" s="32"/>
      <c r="G11" s="32"/>
      <c r="H11" s="1"/>
      <c r="I11" s="32"/>
      <c r="J11" s="33"/>
      <c r="K11" s="33"/>
      <c r="L11" s="33"/>
      <c r="M11" s="32"/>
      <c r="N11" s="32"/>
      <c r="O11" s="5"/>
      <c r="P11" s="34"/>
      <c r="Q11" s="138" t="s">
        <v>65</v>
      </c>
      <c r="R11" s="139"/>
      <c r="S11" s="139"/>
      <c r="T11" s="35" t="s">
        <v>66</v>
      </c>
      <c r="U11" s="138" t="s">
        <v>67</v>
      </c>
      <c r="V11" s="139"/>
      <c r="W11" s="139"/>
      <c r="X11" s="35" t="s">
        <v>68</v>
      </c>
      <c r="Y11" s="138" t="s">
        <v>69</v>
      </c>
      <c r="Z11" s="139"/>
      <c r="AA11" s="139"/>
      <c r="AB11" s="35" t="s">
        <v>68</v>
      </c>
      <c r="AC11" s="36"/>
    </row>
    <row r="12" spans="1:29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19.5" customHeight="1">
      <c r="A13" s="1"/>
      <c r="B13" s="3" t="s">
        <v>70</v>
      </c>
      <c r="C13" s="4"/>
      <c r="D13" s="4"/>
      <c r="E13" s="4"/>
      <c r="F13" s="4"/>
      <c r="G13" s="4"/>
      <c r="H13" s="1"/>
      <c r="I13" s="4"/>
      <c r="J13" s="4"/>
      <c r="K13" s="4"/>
      <c r="L13" s="4"/>
      <c r="M13" s="4"/>
      <c r="N13" s="4"/>
      <c r="O13" s="1"/>
      <c r="P13" s="4"/>
      <c r="Q13" s="4"/>
      <c r="R13" s="4"/>
      <c r="S13" s="4"/>
      <c r="T13" s="4"/>
      <c r="U13" s="4"/>
      <c r="V13" s="4"/>
      <c r="W13" s="4"/>
      <c r="X13" s="4"/>
      <c r="Y13" s="4"/>
      <c r="Z13" s="1"/>
      <c r="AA13" s="1"/>
      <c r="AB13" s="1"/>
      <c r="AC13" s="1"/>
    </row>
    <row r="14" spans="1:29" ht="19.5" customHeight="1">
      <c r="A14" s="5"/>
      <c r="B14" s="140" t="s">
        <v>2</v>
      </c>
      <c r="C14" s="141"/>
      <c r="D14" s="141"/>
      <c r="E14" s="141"/>
      <c r="F14" s="141"/>
      <c r="G14" s="142"/>
      <c r="H14" s="6"/>
      <c r="I14" s="143" t="s">
        <v>3</v>
      </c>
      <c r="J14" s="141"/>
      <c r="K14" s="141"/>
      <c r="L14" s="141"/>
      <c r="M14" s="141"/>
      <c r="N14" s="142"/>
      <c r="O14" s="6"/>
      <c r="P14" s="144" t="s">
        <v>4</v>
      </c>
      <c r="Q14" s="141"/>
      <c r="R14" s="141"/>
      <c r="S14" s="141"/>
      <c r="T14" s="141"/>
      <c r="U14" s="141"/>
      <c r="V14" s="141"/>
      <c r="W14" s="141"/>
      <c r="X14" s="141"/>
      <c r="Y14" s="142"/>
      <c r="Z14" s="37"/>
      <c r="AA14" s="1"/>
      <c r="AB14" s="1"/>
      <c r="AC14" s="1"/>
    </row>
    <row r="15" spans="1:29" ht="19.5" customHeight="1">
      <c r="A15" s="5"/>
      <c r="B15" s="7"/>
      <c r="C15" s="134" t="s">
        <v>71</v>
      </c>
      <c r="D15" s="135"/>
      <c r="E15" s="135"/>
      <c r="F15" s="8" t="s">
        <v>6</v>
      </c>
      <c r="G15" s="9"/>
      <c r="H15" s="6"/>
      <c r="I15" s="10"/>
      <c r="J15" s="136" t="s">
        <v>21</v>
      </c>
      <c r="K15" s="135"/>
      <c r="L15" s="135"/>
      <c r="M15" s="11" t="s">
        <v>56</v>
      </c>
      <c r="N15" s="12"/>
      <c r="O15" s="6"/>
      <c r="P15" s="13"/>
      <c r="Q15" s="137" t="s">
        <v>47</v>
      </c>
      <c r="R15" s="135"/>
      <c r="S15" s="135"/>
      <c r="T15" s="14" t="s">
        <v>12</v>
      </c>
      <c r="U15" s="137" t="s">
        <v>65</v>
      </c>
      <c r="V15" s="135"/>
      <c r="W15" s="135"/>
      <c r="X15" s="14" t="s">
        <v>72</v>
      </c>
      <c r="Y15" s="15"/>
      <c r="Z15" s="37"/>
      <c r="AA15" s="1"/>
      <c r="AB15" s="1"/>
      <c r="AC15" s="1"/>
    </row>
    <row r="16" spans="1:29" ht="19.5" customHeight="1">
      <c r="A16" s="5"/>
      <c r="B16" s="16"/>
      <c r="C16" s="126" t="s">
        <v>73</v>
      </c>
      <c r="D16" s="127"/>
      <c r="E16" s="127"/>
      <c r="F16" s="17" t="s">
        <v>16</v>
      </c>
      <c r="G16" s="18"/>
      <c r="H16" s="6"/>
      <c r="I16" s="19"/>
      <c r="J16" s="128" t="s">
        <v>25</v>
      </c>
      <c r="K16" s="127"/>
      <c r="L16" s="127"/>
      <c r="M16" s="20" t="s">
        <v>46</v>
      </c>
      <c r="N16" s="21"/>
      <c r="O16" s="6"/>
      <c r="P16" s="22"/>
      <c r="Q16" s="129" t="s">
        <v>59</v>
      </c>
      <c r="R16" s="127"/>
      <c r="S16" s="127"/>
      <c r="T16" s="23" t="s">
        <v>74</v>
      </c>
      <c r="U16" s="129" t="s">
        <v>45</v>
      </c>
      <c r="V16" s="127"/>
      <c r="W16" s="127"/>
      <c r="X16" s="23" t="s">
        <v>75</v>
      </c>
      <c r="Y16" s="24"/>
      <c r="Z16" s="37"/>
      <c r="AA16" s="1"/>
      <c r="AB16" s="1"/>
      <c r="AC16" s="1"/>
    </row>
    <row r="17" spans="1:29" ht="19.5" customHeight="1">
      <c r="A17" s="5"/>
      <c r="B17" s="16"/>
      <c r="C17" s="126" t="s">
        <v>7</v>
      </c>
      <c r="D17" s="127"/>
      <c r="E17" s="127"/>
      <c r="F17" s="17" t="s">
        <v>26</v>
      </c>
      <c r="G17" s="18"/>
      <c r="H17" s="6"/>
      <c r="I17" s="19"/>
      <c r="J17" s="128" t="s">
        <v>57</v>
      </c>
      <c r="K17" s="127"/>
      <c r="L17" s="127"/>
      <c r="M17" s="20" t="s">
        <v>38</v>
      </c>
      <c r="N17" s="21"/>
      <c r="O17" s="6"/>
      <c r="P17" s="22"/>
      <c r="Q17" s="129" t="s">
        <v>43</v>
      </c>
      <c r="R17" s="127"/>
      <c r="S17" s="127"/>
      <c r="T17" s="23" t="s">
        <v>76</v>
      </c>
      <c r="U17" s="129" t="s">
        <v>37</v>
      </c>
      <c r="V17" s="127"/>
      <c r="W17" s="127"/>
      <c r="X17" s="23" t="s">
        <v>77</v>
      </c>
      <c r="Y17" s="24"/>
      <c r="Z17" s="37"/>
      <c r="AA17" s="1"/>
      <c r="AB17" s="1"/>
      <c r="AC17" s="1"/>
    </row>
    <row r="18" spans="1:29" ht="19.5" customHeight="1">
      <c r="A18" s="5"/>
      <c r="B18" s="16"/>
      <c r="C18" s="126" t="s">
        <v>49</v>
      </c>
      <c r="D18" s="127"/>
      <c r="E18" s="127"/>
      <c r="F18" s="17" t="s">
        <v>36</v>
      </c>
      <c r="G18" s="18"/>
      <c r="H18" s="6"/>
      <c r="I18" s="19"/>
      <c r="J18" s="128" t="s">
        <v>13</v>
      </c>
      <c r="K18" s="127"/>
      <c r="L18" s="127"/>
      <c r="M18" s="20" t="s">
        <v>48</v>
      </c>
      <c r="N18" s="21"/>
      <c r="O18" s="6"/>
      <c r="P18" s="22"/>
      <c r="Q18" s="129" t="s">
        <v>63</v>
      </c>
      <c r="R18" s="127"/>
      <c r="S18" s="127"/>
      <c r="T18" s="23" t="s">
        <v>78</v>
      </c>
      <c r="U18" s="129" t="s">
        <v>79</v>
      </c>
      <c r="V18" s="127"/>
      <c r="W18" s="127"/>
      <c r="X18" s="23" t="s">
        <v>80</v>
      </c>
      <c r="Y18" s="24"/>
      <c r="Z18" s="37"/>
      <c r="AA18" s="1"/>
      <c r="AB18" s="1"/>
      <c r="AC18" s="1"/>
    </row>
    <row r="19" spans="1:29" ht="19.5" customHeight="1">
      <c r="A19" s="5"/>
      <c r="B19" s="16"/>
      <c r="C19" s="126" t="s">
        <v>35</v>
      </c>
      <c r="D19" s="127"/>
      <c r="E19" s="127"/>
      <c r="F19" s="17" t="s">
        <v>18</v>
      </c>
      <c r="G19" s="18"/>
      <c r="H19" s="6"/>
      <c r="I19" s="19"/>
      <c r="J19" s="128" t="s">
        <v>19</v>
      </c>
      <c r="K19" s="127"/>
      <c r="L19" s="127"/>
      <c r="M19" s="20" t="s">
        <v>58</v>
      </c>
      <c r="N19" s="21"/>
      <c r="O19" s="6"/>
      <c r="P19" s="25"/>
      <c r="Q19" s="129" t="s">
        <v>51</v>
      </c>
      <c r="R19" s="127"/>
      <c r="S19" s="127"/>
      <c r="T19" s="23" t="s">
        <v>81</v>
      </c>
      <c r="U19" s="129" t="s">
        <v>41</v>
      </c>
      <c r="V19" s="127"/>
      <c r="W19" s="127"/>
      <c r="X19" s="23" t="s">
        <v>68</v>
      </c>
      <c r="Y19" s="24"/>
      <c r="Z19" s="37"/>
      <c r="AA19" s="1"/>
      <c r="AB19" s="1"/>
      <c r="AC19" s="1"/>
    </row>
    <row r="20" spans="1:29" ht="19.5" customHeight="1">
      <c r="A20" s="5"/>
      <c r="B20" s="38"/>
      <c r="C20" s="130" t="s">
        <v>179</v>
      </c>
      <c r="D20" s="131"/>
      <c r="E20" s="131"/>
      <c r="F20" s="39" t="s">
        <v>8</v>
      </c>
      <c r="G20" s="40"/>
      <c r="H20" s="6"/>
      <c r="I20" s="41"/>
      <c r="J20" s="132" t="s">
        <v>5</v>
      </c>
      <c r="K20" s="131"/>
      <c r="L20" s="131"/>
      <c r="M20" s="42" t="s">
        <v>10</v>
      </c>
      <c r="N20" s="43"/>
      <c r="O20" s="6"/>
      <c r="P20" s="44"/>
      <c r="Q20" s="133" t="s">
        <v>27</v>
      </c>
      <c r="R20" s="131"/>
      <c r="S20" s="131"/>
      <c r="T20" s="45" t="s">
        <v>68</v>
      </c>
      <c r="U20" s="46"/>
      <c r="V20" s="46"/>
      <c r="W20" s="46"/>
      <c r="X20" s="46"/>
      <c r="Y20" s="47"/>
      <c r="Z20" s="37"/>
      <c r="AA20" s="1"/>
      <c r="AB20" s="1"/>
      <c r="AC20" s="1"/>
    </row>
    <row r="21" spans="1:29" ht="19.5" customHeight="1"/>
    <row r="22" spans="1:29" ht="19.5" customHeight="1"/>
    <row r="23" spans="1:29" ht="19.5" customHeight="1">
      <c r="A23" s="1"/>
      <c r="B23" s="1"/>
      <c r="C23" s="151" t="s">
        <v>618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"/>
      <c r="V23" s="1"/>
      <c r="W23" s="1"/>
      <c r="X23" s="1"/>
      <c r="Y23" s="1"/>
      <c r="Z23" s="1"/>
      <c r="AA23" s="1"/>
      <c r="AB23" s="1"/>
      <c r="AC23" s="1"/>
    </row>
    <row r="24" spans="1:29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9.5" customHeight="1">
      <c r="A25" s="1"/>
      <c r="B25" s="3" t="s">
        <v>1</v>
      </c>
      <c r="C25" s="4"/>
      <c r="D25" s="4"/>
      <c r="E25" s="4"/>
      <c r="F25" s="4"/>
      <c r="G25" s="4"/>
      <c r="H25" s="1"/>
      <c r="I25" s="4"/>
      <c r="J25" s="4"/>
      <c r="K25" s="4"/>
      <c r="L25" s="4"/>
      <c r="M25" s="4"/>
      <c r="N25" s="4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9.5" customHeight="1">
      <c r="A26" s="5"/>
      <c r="B26" s="140" t="s">
        <v>2</v>
      </c>
      <c r="C26" s="141"/>
      <c r="D26" s="141"/>
      <c r="E26" s="141"/>
      <c r="F26" s="141"/>
      <c r="G26" s="142"/>
      <c r="H26" s="6"/>
      <c r="I26" s="143" t="s">
        <v>3</v>
      </c>
      <c r="J26" s="141"/>
      <c r="K26" s="141"/>
      <c r="L26" s="141"/>
      <c r="M26" s="141"/>
      <c r="N26" s="142"/>
      <c r="O26" s="6"/>
      <c r="P26" s="144" t="s">
        <v>4</v>
      </c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2"/>
    </row>
    <row r="27" spans="1:29" ht="19.5" customHeight="1">
      <c r="A27" s="5"/>
      <c r="B27" s="7"/>
      <c r="C27" s="152" t="s">
        <v>280</v>
      </c>
      <c r="D27" s="135"/>
      <c r="E27" s="135"/>
      <c r="F27" s="8" t="s">
        <v>6</v>
      </c>
      <c r="G27" s="9"/>
      <c r="H27" s="6"/>
      <c r="I27" s="10"/>
      <c r="J27" s="153" t="s">
        <v>621</v>
      </c>
      <c r="K27" s="135"/>
      <c r="L27" s="135"/>
      <c r="M27" s="11" t="s">
        <v>622</v>
      </c>
      <c r="N27" s="12"/>
      <c r="O27" s="6"/>
      <c r="P27" s="13"/>
      <c r="Q27" s="154" t="s">
        <v>629</v>
      </c>
      <c r="R27" s="135"/>
      <c r="S27" s="135"/>
      <c r="T27" s="14" t="s">
        <v>628</v>
      </c>
      <c r="U27" s="148" t="s">
        <v>264</v>
      </c>
      <c r="V27" s="127"/>
      <c r="W27" s="127"/>
      <c r="X27" s="23" t="s">
        <v>630</v>
      </c>
      <c r="Y27" s="148" t="s">
        <v>524</v>
      </c>
      <c r="Z27" s="127"/>
      <c r="AA27" s="127"/>
      <c r="AB27" s="23" t="s">
        <v>631</v>
      </c>
      <c r="AC27" s="15"/>
    </row>
    <row r="28" spans="1:29" ht="19.5" customHeight="1">
      <c r="A28" s="5"/>
      <c r="B28" s="16"/>
      <c r="C28" s="149" t="s">
        <v>15</v>
      </c>
      <c r="D28" s="127"/>
      <c r="E28" s="127"/>
      <c r="F28" s="17" t="s">
        <v>16</v>
      </c>
      <c r="G28" s="18"/>
      <c r="H28" s="6"/>
      <c r="I28" s="19"/>
      <c r="J28" s="150" t="s">
        <v>613</v>
      </c>
      <c r="K28" s="127"/>
      <c r="L28" s="127"/>
      <c r="M28" s="20" t="s">
        <v>623</v>
      </c>
      <c r="N28" s="21"/>
      <c r="O28" s="6"/>
      <c r="P28" s="22"/>
      <c r="Q28" s="148" t="s">
        <v>265</v>
      </c>
      <c r="R28" s="127"/>
      <c r="S28" s="127"/>
      <c r="T28" s="23" t="s">
        <v>632</v>
      </c>
      <c r="U28" s="148" t="s">
        <v>180</v>
      </c>
      <c r="V28" s="127"/>
      <c r="W28" s="127"/>
      <c r="X28" s="23" t="s">
        <v>633</v>
      </c>
      <c r="Y28" s="148" t="s">
        <v>257</v>
      </c>
      <c r="Z28" s="127"/>
      <c r="AA28" s="127"/>
      <c r="AB28" s="23" t="s">
        <v>634</v>
      </c>
      <c r="AC28" s="24"/>
    </row>
    <row r="29" spans="1:29" ht="19.5" customHeight="1">
      <c r="A29" s="5"/>
      <c r="B29" s="16"/>
      <c r="C29" s="149" t="s">
        <v>282</v>
      </c>
      <c r="D29" s="127"/>
      <c r="E29" s="127"/>
      <c r="F29" s="17" t="s">
        <v>26</v>
      </c>
      <c r="G29" s="18"/>
      <c r="H29" s="6"/>
      <c r="I29" s="19"/>
      <c r="J29" s="150" t="s">
        <v>624</v>
      </c>
      <c r="K29" s="127"/>
      <c r="L29" s="127"/>
      <c r="M29" s="20" t="s">
        <v>28</v>
      </c>
      <c r="N29" s="21"/>
      <c r="O29" s="6"/>
      <c r="P29" s="22"/>
      <c r="Q29" s="148" t="s">
        <v>256</v>
      </c>
      <c r="R29" s="127"/>
      <c r="S29" s="127"/>
      <c r="T29" s="23" t="s">
        <v>635</v>
      </c>
      <c r="U29" s="148" t="s">
        <v>636</v>
      </c>
      <c r="V29" s="127"/>
      <c r="W29" s="127"/>
      <c r="X29" s="23" t="s">
        <v>637</v>
      </c>
      <c r="Y29" s="148" t="s">
        <v>638</v>
      </c>
      <c r="Z29" s="127"/>
      <c r="AA29" s="127"/>
      <c r="AB29" s="23" t="s">
        <v>34</v>
      </c>
      <c r="AC29" s="24"/>
    </row>
    <row r="30" spans="1:29" ht="19.5" customHeight="1">
      <c r="A30" s="5"/>
      <c r="B30" s="16"/>
      <c r="C30" s="149" t="s">
        <v>35</v>
      </c>
      <c r="D30" s="127"/>
      <c r="E30" s="127"/>
      <c r="F30" s="17" t="s">
        <v>36</v>
      </c>
      <c r="G30" s="18"/>
      <c r="H30" s="6"/>
      <c r="I30" s="19"/>
      <c r="J30" s="150" t="s">
        <v>259</v>
      </c>
      <c r="K30" s="127"/>
      <c r="L30" s="127"/>
      <c r="M30" s="20" t="s">
        <v>625</v>
      </c>
      <c r="N30" s="21"/>
      <c r="O30" s="6"/>
      <c r="P30" s="22"/>
      <c r="Q30" s="148" t="s">
        <v>302</v>
      </c>
      <c r="R30" s="127"/>
      <c r="S30" s="127"/>
      <c r="T30" s="23" t="s">
        <v>639</v>
      </c>
      <c r="U30" s="148" t="s">
        <v>254</v>
      </c>
      <c r="V30" s="127"/>
      <c r="W30" s="127"/>
      <c r="X30" s="23" t="s">
        <v>640</v>
      </c>
      <c r="Y30" s="148" t="s">
        <v>185</v>
      </c>
      <c r="Z30" s="127"/>
      <c r="AA30" s="127"/>
      <c r="AB30" s="23" t="s">
        <v>641</v>
      </c>
      <c r="AC30" s="24"/>
    </row>
    <row r="31" spans="1:29" ht="19.5" customHeight="1">
      <c r="A31" s="5"/>
      <c r="B31" s="16"/>
      <c r="C31" s="149" t="s">
        <v>267</v>
      </c>
      <c r="D31" s="127"/>
      <c r="E31" s="127"/>
      <c r="F31" s="17" t="s">
        <v>620</v>
      </c>
      <c r="G31" s="18"/>
      <c r="H31" s="6"/>
      <c r="I31" s="19"/>
      <c r="J31" s="150" t="s">
        <v>398</v>
      </c>
      <c r="K31" s="127"/>
      <c r="L31" s="127"/>
      <c r="M31" s="20" t="s">
        <v>626</v>
      </c>
      <c r="N31" s="21"/>
      <c r="O31" s="6"/>
      <c r="P31" s="25"/>
      <c r="Q31" s="148" t="s">
        <v>419</v>
      </c>
      <c r="R31" s="127"/>
      <c r="S31" s="127"/>
      <c r="T31" s="23" t="s">
        <v>642</v>
      </c>
      <c r="U31" s="148" t="s">
        <v>186</v>
      </c>
      <c r="V31" s="127"/>
      <c r="W31" s="127"/>
      <c r="X31" s="23" t="s">
        <v>643</v>
      </c>
      <c r="Y31" s="148" t="s">
        <v>301</v>
      </c>
      <c r="Z31" s="127"/>
      <c r="AA31" s="127"/>
      <c r="AB31" s="23" t="s">
        <v>644</v>
      </c>
      <c r="AC31" s="24"/>
    </row>
    <row r="32" spans="1:29" ht="19.5" customHeight="1">
      <c r="A32" s="5"/>
      <c r="B32" s="26"/>
      <c r="C32" s="145" t="s">
        <v>266</v>
      </c>
      <c r="D32" s="139"/>
      <c r="E32" s="139"/>
      <c r="F32" s="27" t="s">
        <v>619</v>
      </c>
      <c r="G32" s="28"/>
      <c r="H32" s="6"/>
      <c r="I32" s="29"/>
      <c r="J32" s="146" t="s">
        <v>258</v>
      </c>
      <c r="K32" s="147"/>
      <c r="L32" s="147"/>
      <c r="M32" s="30" t="s">
        <v>627</v>
      </c>
      <c r="N32" s="31"/>
      <c r="O32" s="6"/>
      <c r="P32" s="25"/>
      <c r="Q32" s="148" t="s">
        <v>647</v>
      </c>
      <c r="R32" s="127"/>
      <c r="S32" s="127"/>
      <c r="T32" s="23" t="s">
        <v>645</v>
      </c>
      <c r="U32" s="148" t="s">
        <v>253</v>
      </c>
      <c r="V32" s="127"/>
      <c r="W32" s="127"/>
      <c r="X32" s="23" t="s">
        <v>646</v>
      </c>
      <c r="Y32" s="148" t="s">
        <v>255</v>
      </c>
      <c r="Z32" s="127"/>
      <c r="AA32" s="127"/>
      <c r="AB32" s="23" t="s">
        <v>64</v>
      </c>
      <c r="AC32" s="24"/>
    </row>
    <row r="33" spans="1:29" ht="19.5" customHeight="1">
      <c r="A33" s="1"/>
      <c r="B33" s="32"/>
      <c r="C33" s="33"/>
      <c r="D33" s="33"/>
      <c r="E33" s="33"/>
      <c r="F33" s="32"/>
      <c r="G33" s="32"/>
      <c r="H33" s="1"/>
      <c r="I33" s="32"/>
      <c r="J33" s="33"/>
      <c r="K33" s="33"/>
      <c r="L33" s="33"/>
      <c r="M33" s="32"/>
      <c r="N33" s="32"/>
      <c r="O33" s="5"/>
      <c r="P33" s="34"/>
      <c r="Q33" s="138" t="s">
        <v>178</v>
      </c>
      <c r="R33" s="139"/>
      <c r="S33" s="139"/>
      <c r="T33" s="35" t="s">
        <v>648</v>
      </c>
      <c r="U33" s="138" t="s">
        <v>260</v>
      </c>
      <c r="V33" s="139"/>
      <c r="W33" s="139"/>
      <c r="X33" s="35" t="s">
        <v>649</v>
      </c>
      <c r="Y33" s="138" t="s">
        <v>303</v>
      </c>
      <c r="Z33" s="139"/>
      <c r="AA33" s="139"/>
      <c r="AB33" s="35" t="s">
        <v>650</v>
      </c>
      <c r="AC33" s="36"/>
    </row>
    <row r="34" spans="1:29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ht="19.5" customHeight="1">
      <c r="A35" s="1"/>
      <c r="B35" s="3" t="s">
        <v>70</v>
      </c>
      <c r="C35" s="4"/>
      <c r="D35" s="4"/>
      <c r="E35" s="4"/>
      <c r="F35" s="4"/>
      <c r="G35" s="4"/>
      <c r="H35" s="1"/>
      <c r="I35" s="4"/>
      <c r="J35" s="4"/>
      <c r="K35" s="4"/>
      <c r="L35" s="4"/>
      <c r="M35" s="4"/>
      <c r="N35" s="4"/>
      <c r="O35" s="1"/>
      <c r="P35" s="4"/>
      <c r="Q35" s="4"/>
      <c r="R35" s="4"/>
      <c r="S35" s="4"/>
      <c r="T35" s="4"/>
      <c r="U35" s="4"/>
      <c r="V35" s="4"/>
      <c r="W35" s="4"/>
      <c r="X35" s="4"/>
      <c r="Y35" s="4"/>
      <c r="Z35" s="1"/>
      <c r="AA35" s="1"/>
      <c r="AB35" s="1"/>
      <c r="AC35" s="1"/>
    </row>
    <row r="36" spans="1:29" ht="19.5" customHeight="1">
      <c r="A36" s="5"/>
      <c r="B36" s="140" t="s">
        <v>2</v>
      </c>
      <c r="C36" s="141"/>
      <c r="D36" s="141"/>
      <c r="E36" s="141"/>
      <c r="F36" s="141"/>
      <c r="G36" s="142"/>
      <c r="H36" s="6"/>
      <c r="I36" s="143" t="s">
        <v>3</v>
      </c>
      <c r="J36" s="141"/>
      <c r="K36" s="141"/>
      <c r="L36" s="141"/>
      <c r="M36" s="141"/>
      <c r="N36" s="142"/>
      <c r="O36" s="6"/>
      <c r="P36" s="144" t="s">
        <v>4</v>
      </c>
      <c r="Q36" s="141"/>
      <c r="R36" s="141"/>
      <c r="S36" s="141"/>
      <c r="T36" s="141"/>
      <c r="U36" s="141"/>
      <c r="V36" s="141"/>
      <c r="W36" s="141"/>
      <c r="X36" s="141"/>
      <c r="Y36" s="142"/>
      <c r="Z36" s="37"/>
      <c r="AA36" s="1"/>
      <c r="AB36" s="1"/>
      <c r="AC36" s="1"/>
    </row>
    <row r="37" spans="1:29" ht="19.5" customHeight="1">
      <c r="A37" s="5"/>
      <c r="B37" s="7"/>
      <c r="C37" s="134" t="s">
        <v>647</v>
      </c>
      <c r="D37" s="135"/>
      <c r="E37" s="135"/>
      <c r="F37" s="8" t="s">
        <v>6</v>
      </c>
      <c r="G37" s="9"/>
      <c r="H37" s="6"/>
      <c r="I37" s="10"/>
      <c r="J37" s="136" t="s">
        <v>179</v>
      </c>
      <c r="K37" s="135"/>
      <c r="L37" s="135"/>
      <c r="M37" s="11" t="s">
        <v>622</v>
      </c>
      <c r="N37" s="12"/>
      <c r="O37" s="6"/>
      <c r="P37" s="13"/>
      <c r="Q37" s="137" t="s">
        <v>636</v>
      </c>
      <c r="R37" s="135"/>
      <c r="S37" s="135"/>
      <c r="T37" s="14" t="s">
        <v>630</v>
      </c>
      <c r="U37" s="137" t="s">
        <v>256</v>
      </c>
      <c r="V37" s="135"/>
      <c r="W37" s="135"/>
      <c r="X37" s="14" t="s">
        <v>631</v>
      </c>
      <c r="Y37" s="15"/>
      <c r="Z37" s="37"/>
      <c r="AA37" s="1"/>
      <c r="AB37" s="1"/>
      <c r="AC37" s="1"/>
    </row>
    <row r="38" spans="1:29" ht="19.5" customHeight="1">
      <c r="A38" s="5"/>
      <c r="B38" s="16"/>
      <c r="C38" s="126" t="s">
        <v>624</v>
      </c>
      <c r="D38" s="127"/>
      <c r="E38" s="127"/>
      <c r="F38" s="17" t="s">
        <v>16</v>
      </c>
      <c r="G38" s="18"/>
      <c r="H38" s="6"/>
      <c r="I38" s="19"/>
      <c r="J38" s="128" t="s">
        <v>653</v>
      </c>
      <c r="K38" s="127"/>
      <c r="L38" s="127"/>
      <c r="M38" s="20" t="s">
        <v>623</v>
      </c>
      <c r="N38" s="21"/>
      <c r="O38" s="6"/>
      <c r="P38" s="22"/>
      <c r="Q38" s="129" t="s">
        <v>302</v>
      </c>
      <c r="R38" s="127"/>
      <c r="S38" s="127"/>
      <c r="T38" s="23" t="s">
        <v>656</v>
      </c>
      <c r="U38" s="129" t="s">
        <v>419</v>
      </c>
      <c r="V38" s="127"/>
      <c r="W38" s="127"/>
      <c r="X38" s="23" t="s">
        <v>632</v>
      </c>
      <c r="Y38" s="24"/>
      <c r="Z38" s="37"/>
      <c r="AA38" s="1"/>
      <c r="AB38" s="1"/>
      <c r="AC38" s="1"/>
    </row>
    <row r="39" spans="1:29" ht="19.5" customHeight="1">
      <c r="A39" s="5"/>
      <c r="B39" s="16"/>
      <c r="C39" s="126" t="s">
        <v>651</v>
      </c>
      <c r="D39" s="127"/>
      <c r="E39" s="127"/>
      <c r="F39" s="17" t="s">
        <v>26</v>
      </c>
      <c r="G39" s="18"/>
      <c r="H39" s="6"/>
      <c r="I39" s="19"/>
      <c r="J39" s="128" t="s">
        <v>57</v>
      </c>
      <c r="K39" s="127"/>
      <c r="L39" s="127"/>
      <c r="M39" s="20" t="s">
        <v>654</v>
      </c>
      <c r="N39" s="21"/>
      <c r="O39" s="6"/>
      <c r="P39" s="22"/>
      <c r="Q39" s="129" t="s">
        <v>43</v>
      </c>
      <c r="R39" s="127"/>
      <c r="S39" s="127"/>
      <c r="T39" s="23" t="s">
        <v>633</v>
      </c>
      <c r="U39" s="129" t="s">
        <v>253</v>
      </c>
      <c r="V39" s="127"/>
      <c r="W39" s="127"/>
      <c r="X39" s="23" t="s">
        <v>634</v>
      </c>
      <c r="Y39" s="24"/>
      <c r="Z39" s="37"/>
      <c r="AA39" s="1"/>
      <c r="AB39" s="1"/>
      <c r="AC39" s="1"/>
    </row>
    <row r="40" spans="1:29" ht="19.5" customHeight="1">
      <c r="A40" s="5"/>
      <c r="B40" s="16"/>
      <c r="C40" s="126" t="s">
        <v>652</v>
      </c>
      <c r="D40" s="127"/>
      <c r="E40" s="127"/>
      <c r="F40" s="17" t="s">
        <v>36</v>
      </c>
      <c r="G40" s="18"/>
      <c r="H40" s="6"/>
      <c r="I40" s="19"/>
      <c r="J40" s="128" t="s">
        <v>13</v>
      </c>
      <c r="K40" s="127"/>
      <c r="L40" s="127"/>
      <c r="M40" s="20" t="s">
        <v>628</v>
      </c>
      <c r="N40" s="21"/>
      <c r="O40" s="6"/>
      <c r="P40" s="22"/>
      <c r="Q40" s="129" t="s">
        <v>629</v>
      </c>
      <c r="R40" s="127"/>
      <c r="S40" s="127"/>
      <c r="T40" s="23" t="s">
        <v>657</v>
      </c>
      <c r="U40" s="129" t="s">
        <v>180</v>
      </c>
      <c r="V40" s="127"/>
      <c r="W40" s="127"/>
      <c r="X40" s="23" t="s">
        <v>658</v>
      </c>
      <c r="Y40" s="24"/>
      <c r="Z40" s="37"/>
      <c r="AA40" s="1"/>
      <c r="AB40" s="1"/>
      <c r="AC40" s="1"/>
    </row>
    <row r="41" spans="1:29" ht="19.5" customHeight="1">
      <c r="A41" s="5"/>
      <c r="B41" s="16"/>
      <c r="C41" s="126" t="s">
        <v>621</v>
      </c>
      <c r="D41" s="127"/>
      <c r="E41" s="127"/>
      <c r="F41" s="17" t="s">
        <v>620</v>
      </c>
      <c r="G41" s="18"/>
      <c r="H41" s="6"/>
      <c r="I41" s="19"/>
      <c r="J41" s="128" t="s">
        <v>655</v>
      </c>
      <c r="K41" s="127"/>
      <c r="L41" s="127"/>
      <c r="M41" s="20" t="s">
        <v>58</v>
      </c>
      <c r="N41" s="21"/>
      <c r="O41" s="6"/>
      <c r="P41" s="25"/>
      <c r="Q41" s="129" t="s">
        <v>270</v>
      </c>
      <c r="R41" s="127"/>
      <c r="S41" s="127"/>
      <c r="T41" s="23" t="s">
        <v>659</v>
      </c>
      <c r="U41" s="129" t="s">
        <v>662</v>
      </c>
      <c r="V41" s="127"/>
      <c r="W41" s="127"/>
      <c r="X41" s="23" t="s">
        <v>660</v>
      </c>
      <c r="Y41" s="24"/>
      <c r="Z41" s="37"/>
      <c r="AA41" s="1"/>
      <c r="AB41" s="1"/>
      <c r="AC41" s="1"/>
    </row>
    <row r="42" spans="1:29" ht="19.5" customHeight="1">
      <c r="A42" s="5"/>
      <c r="B42" s="38"/>
      <c r="C42" s="130" t="s">
        <v>280</v>
      </c>
      <c r="D42" s="131"/>
      <c r="E42" s="131"/>
      <c r="F42" s="39" t="s">
        <v>619</v>
      </c>
      <c r="G42" s="40"/>
      <c r="H42" s="6"/>
      <c r="I42" s="41"/>
      <c r="J42" s="132" t="s">
        <v>264</v>
      </c>
      <c r="K42" s="131"/>
      <c r="L42" s="131"/>
      <c r="M42" s="42" t="s">
        <v>626</v>
      </c>
      <c r="N42" s="43"/>
      <c r="O42" s="6"/>
      <c r="P42" s="44"/>
      <c r="Q42" s="133" t="s">
        <v>303</v>
      </c>
      <c r="R42" s="131"/>
      <c r="S42" s="131"/>
      <c r="T42" s="45" t="s">
        <v>663</v>
      </c>
      <c r="U42" s="46"/>
      <c r="V42" s="46"/>
      <c r="W42" s="46"/>
      <c r="X42" s="125"/>
      <c r="Y42" s="47"/>
      <c r="Z42" s="37"/>
      <c r="AA42" s="1"/>
      <c r="AB42" s="1"/>
      <c r="AC42" s="1"/>
    </row>
    <row r="43" spans="1:29" ht="19.5" customHeight="1"/>
    <row r="44" spans="1:29" ht="19.5" customHeight="1"/>
    <row r="45" spans="1:29" ht="19.5" customHeight="1"/>
    <row r="46" spans="1:29" ht="19.5" customHeight="1"/>
    <row r="47" spans="1:29" ht="19.5" customHeight="1"/>
    <row r="48" spans="1:29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  <row r="1005" ht="19.5" customHeight="1"/>
    <row r="1006" ht="19.5" customHeight="1"/>
    <row r="1007" ht="19.5" customHeight="1"/>
    <row r="1008" ht="19.5" customHeight="1"/>
    <row r="1009" ht="19.5" customHeight="1"/>
    <row r="1010" ht="19.5" customHeight="1"/>
    <row r="1011" ht="19.5" customHeight="1"/>
    <row r="1012" ht="19.5" customHeight="1"/>
    <row r="1013" ht="19.5" customHeight="1"/>
    <row r="1014" ht="19.5" customHeight="1"/>
    <row r="1015" ht="19.5" customHeight="1"/>
    <row r="1016" ht="19.5" customHeight="1"/>
    <row r="1017" ht="19.5" customHeight="1"/>
    <row r="1018" ht="19.5" customHeight="1"/>
    <row r="1019" ht="19.5" customHeight="1"/>
    <row r="1020" ht="19.5" customHeight="1"/>
  </sheetData>
  <mergeCells count="126">
    <mergeCell ref="C8:E8"/>
    <mergeCell ref="J8:L8"/>
    <mergeCell ref="C6:E6"/>
    <mergeCell ref="C20:E20"/>
    <mergeCell ref="J20:L20"/>
    <mergeCell ref="C9:E9"/>
    <mergeCell ref="C10:E10"/>
    <mergeCell ref="B14:G14"/>
    <mergeCell ref="I14:N14"/>
    <mergeCell ref="C15:E15"/>
    <mergeCell ref="J15:L15"/>
    <mergeCell ref="C18:E18"/>
    <mergeCell ref="C16:E16"/>
    <mergeCell ref="C17:E17"/>
    <mergeCell ref="J17:L17"/>
    <mergeCell ref="J9:L9"/>
    <mergeCell ref="J10:L10"/>
    <mergeCell ref="J16:L16"/>
    <mergeCell ref="J18:L18"/>
    <mergeCell ref="C19:E19"/>
    <mergeCell ref="J19:L19"/>
    <mergeCell ref="Y6:AA6"/>
    <mergeCell ref="Q6:S6"/>
    <mergeCell ref="U6:W6"/>
    <mergeCell ref="Q7:S7"/>
    <mergeCell ref="U7:W7"/>
    <mergeCell ref="Y7:AA7"/>
    <mergeCell ref="U5:W5"/>
    <mergeCell ref="Y5:AA5"/>
    <mergeCell ref="C1:T1"/>
    <mergeCell ref="B4:G4"/>
    <mergeCell ref="I4:N4"/>
    <mergeCell ref="P4:AC4"/>
    <mergeCell ref="C5:E5"/>
    <mergeCell ref="Q5:S5"/>
    <mergeCell ref="J5:L5"/>
    <mergeCell ref="J6:L6"/>
    <mergeCell ref="C7:E7"/>
    <mergeCell ref="J7:L7"/>
    <mergeCell ref="U8:W8"/>
    <mergeCell ref="Y8:AA8"/>
    <mergeCell ref="U10:W10"/>
    <mergeCell ref="U11:W11"/>
    <mergeCell ref="Q8:S8"/>
    <mergeCell ref="Q9:S9"/>
    <mergeCell ref="U9:W9"/>
    <mergeCell ref="Y9:AA9"/>
    <mergeCell ref="Q10:S10"/>
    <mergeCell ref="Y10:AA10"/>
    <mergeCell ref="Y11:AA11"/>
    <mergeCell ref="Q20:S20"/>
    <mergeCell ref="Q11:S11"/>
    <mergeCell ref="P14:Y14"/>
    <mergeCell ref="Q15:S15"/>
    <mergeCell ref="U15:W15"/>
    <mergeCell ref="Q16:S16"/>
    <mergeCell ref="U16:W16"/>
    <mergeCell ref="U17:W17"/>
    <mergeCell ref="Q17:S17"/>
    <mergeCell ref="Q18:S18"/>
    <mergeCell ref="U18:W18"/>
    <mergeCell ref="Q19:S19"/>
    <mergeCell ref="U19:W19"/>
    <mergeCell ref="C23:T23"/>
    <mergeCell ref="B26:G26"/>
    <mergeCell ref="I26:N26"/>
    <mergeCell ref="P26:AC26"/>
    <mergeCell ref="C27:E27"/>
    <mergeCell ref="J27:L27"/>
    <mergeCell ref="Q27:S27"/>
    <mergeCell ref="U27:W27"/>
    <mergeCell ref="Y27:AA27"/>
    <mergeCell ref="C29:E29"/>
    <mergeCell ref="J29:L29"/>
    <mergeCell ref="Q29:S29"/>
    <mergeCell ref="U29:W29"/>
    <mergeCell ref="Y29:AA29"/>
    <mergeCell ref="C28:E28"/>
    <mergeCell ref="J28:L28"/>
    <mergeCell ref="Q28:S28"/>
    <mergeCell ref="U28:W28"/>
    <mergeCell ref="Y28:AA28"/>
    <mergeCell ref="C31:E31"/>
    <mergeCell ref="J31:L31"/>
    <mergeCell ref="Q31:S31"/>
    <mergeCell ref="U31:W31"/>
    <mergeCell ref="Y31:AA31"/>
    <mergeCell ref="C30:E30"/>
    <mergeCell ref="J30:L30"/>
    <mergeCell ref="Q30:S30"/>
    <mergeCell ref="U30:W30"/>
    <mergeCell ref="Y30:AA30"/>
    <mergeCell ref="Y33:AA33"/>
    <mergeCell ref="B36:G36"/>
    <mergeCell ref="I36:N36"/>
    <mergeCell ref="P36:Y36"/>
    <mergeCell ref="C32:E32"/>
    <mergeCell ref="J32:L32"/>
    <mergeCell ref="Q32:S32"/>
    <mergeCell ref="U32:W32"/>
    <mergeCell ref="Y32:AA32"/>
    <mergeCell ref="C37:E37"/>
    <mergeCell ref="J37:L37"/>
    <mergeCell ref="Q37:S37"/>
    <mergeCell ref="U37:W37"/>
    <mergeCell ref="C38:E38"/>
    <mergeCell ref="J38:L38"/>
    <mergeCell ref="Q38:S38"/>
    <mergeCell ref="U38:W38"/>
    <mergeCell ref="Q33:S33"/>
    <mergeCell ref="U33:W33"/>
    <mergeCell ref="C41:E41"/>
    <mergeCell ref="J41:L41"/>
    <mergeCell ref="Q41:S41"/>
    <mergeCell ref="U41:W41"/>
    <mergeCell ref="C42:E42"/>
    <mergeCell ref="J42:L42"/>
    <mergeCell ref="Q42:S42"/>
    <mergeCell ref="C39:E39"/>
    <mergeCell ref="J39:L39"/>
    <mergeCell ref="Q39:S39"/>
    <mergeCell ref="U39:W39"/>
    <mergeCell ref="C40:E40"/>
    <mergeCell ref="J40:L40"/>
    <mergeCell ref="Q40:S40"/>
    <mergeCell ref="U40:W40"/>
  </mergeCells>
  <phoneticPr fontId="3"/>
  <pageMargins left="0.19685039370078741" right="0.19685039370078741" top="0.39370078740157483" bottom="0.19685039370078741" header="0" footer="0"/>
  <pageSetup paperSize="9" scale="105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97"/>
  <sheetViews>
    <sheetView showGridLines="0" workbookViewId="0"/>
  </sheetViews>
  <sheetFormatPr defaultColWidth="12.625" defaultRowHeight="15" customHeight="1"/>
  <cols>
    <col min="1" max="1" width="2.625" style="49" customWidth="1"/>
    <col min="2" max="33" width="4.625" style="49" customWidth="1"/>
    <col min="34" max="16384" width="12.625" style="49"/>
  </cols>
  <sheetData>
    <row r="1" spans="1:27" ht="24">
      <c r="A1" s="54"/>
      <c r="B1" s="72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ht="19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19.5" customHeight="1">
      <c r="A3" s="54"/>
      <c r="B3" s="255" t="s">
        <v>83</v>
      </c>
      <c r="C3" s="256"/>
      <c r="D3" s="256"/>
      <c r="E3" s="256"/>
      <c r="F3" s="256"/>
      <c r="G3" s="256"/>
      <c r="H3" s="256"/>
      <c r="I3" s="256"/>
      <c r="J3" s="54"/>
      <c r="K3" s="54"/>
      <c r="L3" s="54"/>
      <c r="M3" s="54"/>
      <c r="N3" s="54"/>
      <c r="O3" s="54"/>
      <c r="P3" s="67"/>
      <c r="Q3" s="67"/>
      <c r="R3" s="67"/>
      <c r="S3" s="67"/>
      <c r="T3" s="67"/>
      <c r="U3" s="67"/>
      <c r="V3" s="67"/>
      <c r="W3" s="67"/>
      <c r="X3" s="67"/>
      <c r="Y3" s="67"/>
      <c r="Z3" s="54"/>
      <c r="AA3" s="54"/>
    </row>
    <row r="4" spans="1:27" ht="19.5" customHeight="1">
      <c r="A4" s="54"/>
      <c r="B4" s="234"/>
      <c r="C4" s="170"/>
      <c r="D4" s="259" t="s">
        <v>5</v>
      </c>
      <c r="E4" s="170"/>
      <c r="F4" s="259" t="s">
        <v>15</v>
      </c>
      <c r="G4" s="170"/>
      <c r="H4" s="259" t="s">
        <v>25</v>
      </c>
      <c r="I4" s="170"/>
      <c r="J4" s="259" t="s">
        <v>35</v>
      </c>
      <c r="K4" s="170"/>
      <c r="L4" s="259" t="s">
        <v>45</v>
      </c>
      <c r="M4" s="170"/>
      <c r="N4" s="259" t="s">
        <v>55</v>
      </c>
      <c r="O4" s="172"/>
      <c r="P4" s="196" t="s">
        <v>84</v>
      </c>
      <c r="Q4" s="197"/>
      <c r="R4" s="184" t="s">
        <v>85</v>
      </c>
      <c r="S4" s="197"/>
      <c r="T4" s="184" t="s">
        <v>86</v>
      </c>
      <c r="U4" s="197"/>
      <c r="V4" s="184" t="s">
        <v>87</v>
      </c>
      <c r="W4" s="197"/>
      <c r="X4" s="184" t="s">
        <v>88</v>
      </c>
      <c r="Y4" s="185"/>
      <c r="Z4" s="65"/>
      <c r="AA4" s="54"/>
    </row>
    <row r="5" spans="1:27" ht="19.5" customHeight="1">
      <c r="A5" s="54"/>
      <c r="B5" s="159"/>
      <c r="C5" s="160"/>
      <c r="D5" s="162"/>
      <c r="E5" s="160"/>
      <c r="F5" s="162"/>
      <c r="G5" s="160"/>
      <c r="H5" s="162"/>
      <c r="I5" s="160"/>
      <c r="J5" s="162"/>
      <c r="K5" s="160"/>
      <c r="L5" s="162"/>
      <c r="M5" s="160"/>
      <c r="N5" s="162"/>
      <c r="O5" s="164"/>
      <c r="P5" s="147"/>
      <c r="Q5" s="160"/>
      <c r="R5" s="162"/>
      <c r="S5" s="160"/>
      <c r="T5" s="162"/>
      <c r="U5" s="160"/>
      <c r="V5" s="162"/>
      <c r="W5" s="160"/>
      <c r="X5" s="162"/>
      <c r="Y5" s="174"/>
      <c r="Z5" s="65"/>
      <c r="AA5" s="54"/>
    </row>
    <row r="6" spans="1:27" ht="19.5" customHeight="1">
      <c r="A6" s="54"/>
      <c r="B6" s="258" t="s">
        <v>5</v>
      </c>
      <c r="C6" s="158"/>
      <c r="D6" s="201"/>
      <c r="E6" s="211"/>
      <c r="F6" s="214" t="s">
        <v>531</v>
      </c>
      <c r="G6" s="158"/>
      <c r="H6" s="214" t="s">
        <v>415</v>
      </c>
      <c r="I6" s="158"/>
      <c r="J6" s="214" t="s">
        <v>316</v>
      </c>
      <c r="K6" s="158"/>
      <c r="L6" s="214" t="s">
        <v>558</v>
      </c>
      <c r="M6" s="158"/>
      <c r="N6" s="214" t="s">
        <v>408</v>
      </c>
      <c r="O6" s="163"/>
      <c r="P6" s="183">
        <v>1</v>
      </c>
      <c r="Q6" s="158"/>
      <c r="R6" s="161">
        <v>4</v>
      </c>
      <c r="S6" s="158"/>
      <c r="T6" s="161">
        <v>0</v>
      </c>
      <c r="U6" s="158"/>
      <c r="V6" s="161">
        <v>7</v>
      </c>
      <c r="W6" s="158"/>
      <c r="X6" s="161">
        <v>5</v>
      </c>
      <c r="Y6" s="173"/>
      <c r="Z6" s="65"/>
      <c r="AA6" s="54"/>
    </row>
    <row r="7" spans="1:27" ht="19.5" customHeight="1">
      <c r="A7" s="54"/>
      <c r="B7" s="159"/>
      <c r="C7" s="160"/>
      <c r="D7" s="212"/>
      <c r="E7" s="213"/>
      <c r="F7" s="162"/>
      <c r="G7" s="160"/>
      <c r="H7" s="162"/>
      <c r="I7" s="160"/>
      <c r="J7" s="162"/>
      <c r="K7" s="160"/>
      <c r="L7" s="162"/>
      <c r="M7" s="160"/>
      <c r="N7" s="162"/>
      <c r="O7" s="164"/>
      <c r="P7" s="147"/>
      <c r="Q7" s="160"/>
      <c r="R7" s="162"/>
      <c r="S7" s="160"/>
      <c r="T7" s="162"/>
      <c r="U7" s="160"/>
      <c r="V7" s="162"/>
      <c r="W7" s="160"/>
      <c r="X7" s="162"/>
      <c r="Y7" s="174"/>
      <c r="Z7" s="65"/>
      <c r="AA7" s="54"/>
    </row>
    <row r="8" spans="1:27" ht="19.5" customHeight="1">
      <c r="A8" s="54"/>
      <c r="B8" s="258" t="s">
        <v>15</v>
      </c>
      <c r="C8" s="158"/>
      <c r="D8" s="191" t="s">
        <v>532</v>
      </c>
      <c r="E8" s="158"/>
      <c r="F8" s="201"/>
      <c r="G8" s="211"/>
      <c r="H8" s="214" t="s">
        <v>555</v>
      </c>
      <c r="I8" s="158"/>
      <c r="J8" s="214" t="s">
        <v>418</v>
      </c>
      <c r="K8" s="158"/>
      <c r="L8" s="214" t="s">
        <v>401</v>
      </c>
      <c r="M8" s="158"/>
      <c r="N8" s="214" t="s">
        <v>319</v>
      </c>
      <c r="O8" s="163"/>
      <c r="P8" s="183">
        <v>4</v>
      </c>
      <c r="Q8" s="158"/>
      <c r="R8" s="161">
        <v>1</v>
      </c>
      <c r="S8" s="158"/>
      <c r="T8" s="161">
        <v>0</v>
      </c>
      <c r="U8" s="158"/>
      <c r="V8" s="161">
        <v>13</v>
      </c>
      <c r="W8" s="158"/>
      <c r="X8" s="161">
        <v>2</v>
      </c>
      <c r="Y8" s="173"/>
      <c r="Z8" s="65"/>
      <c r="AA8" s="54"/>
    </row>
    <row r="9" spans="1:27" ht="19.5" customHeight="1">
      <c r="A9" s="54"/>
      <c r="B9" s="159"/>
      <c r="C9" s="160"/>
      <c r="D9" s="162"/>
      <c r="E9" s="160"/>
      <c r="F9" s="212"/>
      <c r="G9" s="213"/>
      <c r="H9" s="162"/>
      <c r="I9" s="160"/>
      <c r="J9" s="162"/>
      <c r="K9" s="160"/>
      <c r="L9" s="162"/>
      <c r="M9" s="160"/>
      <c r="N9" s="162"/>
      <c r="O9" s="164"/>
      <c r="P9" s="147"/>
      <c r="Q9" s="160"/>
      <c r="R9" s="162"/>
      <c r="S9" s="160"/>
      <c r="T9" s="162"/>
      <c r="U9" s="160"/>
      <c r="V9" s="162"/>
      <c r="W9" s="160"/>
      <c r="X9" s="162"/>
      <c r="Y9" s="174"/>
      <c r="Z9" s="65"/>
      <c r="AA9" s="54"/>
    </row>
    <row r="10" spans="1:27" ht="19.5" customHeight="1">
      <c r="A10" s="54"/>
      <c r="B10" s="258" t="s">
        <v>280</v>
      </c>
      <c r="C10" s="158"/>
      <c r="D10" s="191" t="s">
        <v>416</v>
      </c>
      <c r="E10" s="158"/>
      <c r="F10" s="191" t="s">
        <v>556</v>
      </c>
      <c r="G10" s="158"/>
      <c r="H10" s="201"/>
      <c r="I10" s="211"/>
      <c r="J10" s="214" t="s">
        <v>310</v>
      </c>
      <c r="K10" s="158"/>
      <c r="L10" s="214" t="s">
        <v>543</v>
      </c>
      <c r="M10" s="158"/>
      <c r="N10" s="214" t="s">
        <v>399</v>
      </c>
      <c r="O10" s="163"/>
      <c r="P10" s="183">
        <v>5</v>
      </c>
      <c r="Q10" s="158"/>
      <c r="R10" s="161">
        <v>0</v>
      </c>
      <c r="S10" s="158"/>
      <c r="T10" s="161">
        <v>0</v>
      </c>
      <c r="U10" s="158"/>
      <c r="V10" s="161">
        <v>15</v>
      </c>
      <c r="W10" s="158"/>
      <c r="X10" s="161">
        <v>1</v>
      </c>
      <c r="Y10" s="173"/>
      <c r="Z10" s="65"/>
      <c r="AA10" s="54"/>
    </row>
    <row r="11" spans="1:27" ht="19.5" customHeight="1">
      <c r="A11" s="54"/>
      <c r="B11" s="159"/>
      <c r="C11" s="160"/>
      <c r="D11" s="162"/>
      <c r="E11" s="160"/>
      <c r="F11" s="162"/>
      <c r="G11" s="160"/>
      <c r="H11" s="212"/>
      <c r="I11" s="213"/>
      <c r="J11" s="162"/>
      <c r="K11" s="160"/>
      <c r="L11" s="162"/>
      <c r="M11" s="160"/>
      <c r="N11" s="162"/>
      <c r="O11" s="164"/>
      <c r="P11" s="147"/>
      <c r="Q11" s="160"/>
      <c r="R11" s="162"/>
      <c r="S11" s="160"/>
      <c r="T11" s="162"/>
      <c r="U11" s="160"/>
      <c r="V11" s="162"/>
      <c r="W11" s="160"/>
      <c r="X11" s="162"/>
      <c r="Y11" s="174"/>
      <c r="Z11" s="65"/>
      <c r="AA11" s="54"/>
    </row>
    <row r="12" spans="1:27" ht="19.5" customHeight="1">
      <c r="A12" s="54"/>
      <c r="B12" s="258" t="s">
        <v>35</v>
      </c>
      <c r="C12" s="158"/>
      <c r="D12" s="191" t="s">
        <v>315</v>
      </c>
      <c r="E12" s="158"/>
      <c r="F12" s="191" t="s">
        <v>417</v>
      </c>
      <c r="G12" s="158"/>
      <c r="H12" s="191" t="s">
        <v>424</v>
      </c>
      <c r="I12" s="158"/>
      <c r="J12" s="201"/>
      <c r="K12" s="211"/>
      <c r="L12" s="214" t="s">
        <v>410</v>
      </c>
      <c r="M12" s="158"/>
      <c r="N12" s="214" t="s">
        <v>529</v>
      </c>
      <c r="O12" s="163"/>
      <c r="P12" s="183">
        <v>2</v>
      </c>
      <c r="Q12" s="158"/>
      <c r="R12" s="161">
        <v>3</v>
      </c>
      <c r="S12" s="158"/>
      <c r="T12" s="161">
        <v>0</v>
      </c>
      <c r="U12" s="158"/>
      <c r="V12" s="161">
        <v>9</v>
      </c>
      <c r="W12" s="158"/>
      <c r="X12" s="161">
        <v>4</v>
      </c>
      <c r="Y12" s="173"/>
      <c r="Z12" s="65"/>
      <c r="AA12" s="54"/>
    </row>
    <row r="13" spans="1:27" ht="19.5" customHeight="1">
      <c r="A13" s="54"/>
      <c r="B13" s="159"/>
      <c r="C13" s="160"/>
      <c r="D13" s="162"/>
      <c r="E13" s="160"/>
      <c r="F13" s="162"/>
      <c r="G13" s="160"/>
      <c r="H13" s="162"/>
      <c r="I13" s="160"/>
      <c r="J13" s="212"/>
      <c r="K13" s="213"/>
      <c r="L13" s="162"/>
      <c r="M13" s="160"/>
      <c r="N13" s="162"/>
      <c r="O13" s="164"/>
      <c r="P13" s="147"/>
      <c r="Q13" s="160"/>
      <c r="R13" s="162"/>
      <c r="S13" s="160"/>
      <c r="T13" s="162"/>
      <c r="U13" s="160"/>
      <c r="V13" s="162"/>
      <c r="W13" s="160"/>
      <c r="X13" s="162"/>
      <c r="Y13" s="174"/>
      <c r="Z13" s="65"/>
      <c r="AA13" s="54"/>
    </row>
    <row r="14" spans="1:27" ht="19.5" customHeight="1">
      <c r="A14" s="54"/>
      <c r="B14" s="258" t="s">
        <v>45</v>
      </c>
      <c r="C14" s="158"/>
      <c r="D14" s="191" t="s">
        <v>557</v>
      </c>
      <c r="E14" s="158"/>
      <c r="F14" s="191" t="s">
        <v>402</v>
      </c>
      <c r="G14" s="158"/>
      <c r="H14" s="191" t="s">
        <v>544</v>
      </c>
      <c r="I14" s="158"/>
      <c r="J14" s="191" t="s">
        <v>409</v>
      </c>
      <c r="K14" s="158"/>
      <c r="L14" s="201"/>
      <c r="M14" s="211"/>
      <c r="N14" s="214" t="s">
        <v>307</v>
      </c>
      <c r="O14" s="163"/>
      <c r="P14" s="183">
        <v>0</v>
      </c>
      <c r="Q14" s="158"/>
      <c r="R14" s="161">
        <v>5</v>
      </c>
      <c r="S14" s="158"/>
      <c r="T14" s="161">
        <v>0</v>
      </c>
      <c r="U14" s="158"/>
      <c r="V14" s="161">
        <v>5</v>
      </c>
      <c r="W14" s="158"/>
      <c r="X14" s="161">
        <v>6</v>
      </c>
      <c r="Y14" s="173"/>
      <c r="Z14" s="65"/>
      <c r="AA14" s="54"/>
    </row>
    <row r="15" spans="1:27" ht="19.5" customHeight="1">
      <c r="A15" s="54"/>
      <c r="B15" s="159"/>
      <c r="C15" s="160"/>
      <c r="D15" s="162"/>
      <c r="E15" s="160"/>
      <c r="F15" s="162"/>
      <c r="G15" s="160"/>
      <c r="H15" s="162"/>
      <c r="I15" s="160"/>
      <c r="J15" s="162"/>
      <c r="K15" s="160"/>
      <c r="L15" s="212"/>
      <c r="M15" s="213"/>
      <c r="N15" s="162"/>
      <c r="O15" s="164"/>
      <c r="P15" s="147"/>
      <c r="Q15" s="160"/>
      <c r="R15" s="162"/>
      <c r="S15" s="160"/>
      <c r="T15" s="162"/>
      <c r="U15" s="160"/>
      <c r="V15" s="162"/>
      <c r="W15" s="160"/>
      <c r="X15" s="162"/>
      <c r="Y15" s="174"/>
      <c r="Z15" s="65"/>
      <c r="AA15" s="54"/>
    </row>
    <row r="16" spans="1:27" ht="19.5" customHeight="1">
      <c r="A16" s="54"/>
      <c r="B16" s="258" t="s">
        <v>55</v>
      </c>
      <c r="C16" s="158"/>
      <c r="D16" s="191" t="s">
        <v>407</v>
      </c>
      <c r="E16" s="158"/>
      <c r="F16" s="191" t="s">
        <v>320</v>
      </c>
      <c r="G16" s="158"/>
      <c r="H16" s="191" t="s">
        <v>400</v>
      </c>
      <c r="I16" s="158"/>
      <c r="J16" s="191" t="s">
        <v>530</v>
      </c>
      <c r="K16" s="158"/>
      <c r="L16" s="191" t="s">
        <v>306</v>
      </c>
      <c r="M16" s="158"/>
      <c r="N16" s="201"/>
      <c r="O16" s="202"/>
      <c r="P16" s="183">
        <v>3</v>
      </c>
      <c r="Q16" s="158"/>
      <c r="R16" s="161">
        <v>2</v>
      </c>
      <c r="S16" s="158"/>
      <c r="T16" s="161">
        <v>0</v>
      </c>
      <c r="U16" s="158"/>
      <c r="V16" s="161">
        <v>11</v>
      </c>
      <c r="W16" s="158"/>
      <c r="X16" s="161">
        <v>3</v>
      </c>
      <c r="Y16" s="173"/>
      <c r="Z16" s="65"/>
      <c r="AA16" s="54"/>
    </row>
    <row r="17" spans="1:27" ht="19.5" customHeight="1">
      <c r="A17" s="54"/>
      <c r="B17" s="165"/>
      <c r="C17" s="166"/>
      <c r="D17" s="167"/>
      <c r="E17" s="166"/>
      <c r="F17" s="167"/>
      <c r="G17" s="166"/>
      <c r="H17" s="167"/>
      <c r="I17" s="166"/>
      <c r="J17" s="167"/>
      <c r="K17" s="166"/>
      <c r="L17" s="167"/>
      <c r="M17" s="166"/>
      <c r="N17" s="203"/>
      <c r="O17" s="204"/>
      <c r="P17" s="206"/>
      <c r="Q17" s="207"/>
      <c r="R17" s="209"/>
      <c r="S17" s="207"/>
      <c r="T17" s="209"/>
      <c r="U17" s="207"/>
      <c r="V17" s="209"/>
      <c r="W17" s="207"/>
      <c r="X17" s="209"/>
      <c r="Y17" s="222"/>
      <c r="Z17" s="65"/>
      <c r="AA17" s="54"/>
    </row>
    <row r="18" spans="1:27" ht="19.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4"/>
      <c r="AA18" s="54"/>
    </row>
    <row r="19" spans="1:27" ht="19.5" customHeight="1">
      <c r="A19" s="54"/>
      <c r="B19" s="255" t="s">
        <v>89</v>
      </c>
      <c r="C19" s="256"/>
      <c r="D19" s="256"/>
      <c r="E19" s="256"/>
      <c r="F19" s="256"/>
      <c r="G19" s="256"/>
      <c r="H19" s="256"/>
      <c r="I19" s="256"/>
      <c r="J19" s="256"/>
      <c r="K19" s="54"/>
      <c r="L19" s="54"/>
      <c r="M19" s="54"/>
      <c r="N19" s="54"/>
      <c r="O19" s="54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54"/>
      <c r="AA19" s="54"/>
    </row>
    <row r="20" spans="1:27" ht="19.5" customHeight="1">
      <c r="A20" s="54"/>
      <c r="B20" s="234"/>
      <c r="C20" s="170"/>
      <c r="D20" s="257" t="s">
        <v>7</v>
      </c>
      <c r="E20" s="170"/>
      <c r="F20" s="257" t="s">
        <v>17</v>
      </c>
      <c r="G20" s="170"/>
      <c r="H20" s="257" t="s">
        <v>27</v>
      </c>
      <c r="I20" s="170"/>
      <c r="J20" s="257" t="s">
        <v>37</v>
      </c>
      <c r="K20" s="170"/>
      <c r="L20" s="257" t="s">
        <v>47</v>
      </c>
      <c r="M20" s="170"/>
      <c r="N20" s="257" t="s">
        <v>57</v>
      </c>
      <c r="O20" s="172"/>
      <c r="P20" s="196" t="s">
        <v>84</v>
      </c>
      <c r="Q20" s="197"/>
      <c r="R20" s="184" t="s">
        <v>85</v>
      </c>
      <c r="S20" s="197"/>
      <c r="T20" s="184" t="s">
        <v>86</v>
      </c>
      <c r="U20" s="197"/>
      <c r="V20" s="184" t="s">
        <v>87</v>
      </c>
      <c r="W20" s="197"/>
      <c r="X20" s="184" t="s">
        <v>88</v>
      </c>
      <c r="Y20" s="185"/>
      <c r="Z20" s="65"/>
      <c r="AA20" s="54"/>
    </row>
    <row r="21" spans="1:27" ht="19.5" customHeight="1">
      <c r="A21" s="54"/>
      <c r="B21" s="159"/>
      <c r="C21" s="160"/>
      <c r="D21" s="162"/>
      <c r="E21" s="160"/>
      <c r="F21" s="162"/>
      <c r="G21" s="160"/>
      <c r="H21" s="162"/>
      <c r="I21" s="160"/>
      <c r="J21" s="162"/>
      <c r="K21" s="160"/>
      <c r="L21" s="162"/>
      <c r="M21" s="160"/>
      <c r="N21" s="162"/>
      <c r="O21" s="164"/>
      <c r="P21" s="147"/>
      <c r="Q21" s="160"/>
      <c r="R21" s="162"/>
      <c r="S21" s="160"/>
      <c r="T21" s="162"/>
      <c r="U21" s="160"/>
      <c r="V21" s="162"/>
      <c r="W21" s="160"/>
      <c r="X21" s="162"/>
      <c r="Y21" s="174"/>
      <c r="Z21" s="65"/>
      <c r="AA21" s="54"/>
    </row>
    <row r="22" spans="1:27" ht="19.5" customHeight="1">
      <c r="A22" s="54"/>
      <c r="B22" s="254" t="s">
        <v>7</v>
      </c>
      <c r="C22" s="158"/>
      <c r="D22" s="201"/>
      <c r="E22" s="211"/>
      <c r="F22" s="214" t="s">
        <v>390</v>
      </c>
      <c r="G22" s="158"/>
      <c r="H22" s="214" t="s">
        <v>559</v>
      </c>
      <c r="I22" s="158"/>
      <c r="J22" s="214" t="s">
        <v>507</v>
      </c>
      <c r="K22" s="158"/>
      <c r="L22" s="214" t="s">
        <v>536</v>
      </c>
      <c r="M22" s="158"/>
      <c r="N22" s="214" t="s">
        <v>514</v>
      </c>
      <c r="O22" s="163"/>
      <c r="P22" s="183">
        <v>3</v>
      </c>
      <c r="Q22" s="158"/>
      <c r="R22" s="161">
        <v>2</v>
      </c>
      <c r="S22" s="158"/>
      <c r="T22" s="161">
        <v>0</v>
      </c>
      <c r="U22" s="158"/>
      <c r="V22" s="161">
        <v>11</v>
      </c>
      <c r="W22" s="158"/>
      <c r="X22" s="161">
        <v>3</v>
      </c>
      <c r="Y22" s="173"/>
      <c r="Z22" s="65"/>
      <c r="AA22" s="54"/>
    </row>
    <row r="23" spans="1:27" ht="19.5" customHeight="1">
      <c r="A23" s="54"/>
      <c r="B23" s="159"/>
      <c r="C23" s="160"/>
      <c r="D23" s="212"/>
      <c r="E23" s="213"/>
      <c r="F23" s="162"/>
      <c r="G23" s="160"/>
      <c r="H23" s="162"/>
      <c r="I23" s="160"/>
      <c r="J23" s="162"/>
      <c r="K23" s="160"/>
      <c r="L23" s="162"/>
      <c r="M23" s="160"/>
      <c r="N23" s="162"/>
      <c r="O23" s="164"/>
      <c r="P23" s="147"/>
      <c r="Q23" s="160"/>
      <c r="R23" s="162"/>
      <c r="S23" s="160"/>
      <c r="T23" s="162"/>
      <c r="U23" s="160"/>
      <c r="V23" s="162"/>
      <c r="W23" s="160"/>
      <c r="X23" s="162"/>
      <c r="Y23" s="174"/>
      <c r="Z23" s="65"/>
      <c r="AA23" s="54"/>
    </row>
    <row r="24" spans="1:27" ht="19.5" customHeight="1">
      <c r="A24" s="54"/>
      <c r="B24" s="254" t="s">
        <v>267</v>
      </c>
      <c r="C24" s="158"/>
      <c r="D24" s="191" t="s">
        <v>389</v>
      </c>
      <c r="E24" s="158"/>
      <c r="F24" s="201"/>
      <c r="G24" s="211"/>
      <c r="H24" s="214" t="s">
        <v>534</v>
      </c>
      <c r="I24" s="158"/>
      <c r="J24" s="214" t="s">
        <v>447</v>
      </c>
      <c r="K24" s="158"/>
      <c r="L24" s="214" t="s">
        <v>547</v>
      </c>
      <c r="M24" s="158"/>
      <c r="N24" s="214" t="s">
        <v>499</v>
      </c>
      <c r="O24" s="163"/>
      <c r="P24" s="183">
        <v>5</v>
      </c>
      <c r="Q24" s="158"/>
      <c r="R24" s="161">
        <v>0</v>
      </c>
      <c r="S24" s="158"/>
      <c r="T24" s="161">
        <v>0</v>
      </c>
      <c r="U24" s="158"/>
      <c r="V24" s="161">
        <v>15</v>
      </c>
      <c r="W24" s="158"/>
      <c r="X24" s="161">
        <v>1</v>
      </c>
      <c r="Y24" s="173"/>
      <c r="Z24" s="65"/>
      <c r="AA24" s="54"/>
    </row>
    <row r="25" spans="1:27" ht="19.5" customHeight="1">
      <c r="A25" s="54"/>
      <c r="B25" s="159"/>
      <c r="C25" s="160"/>
      <c r="D25" s="162"/>
      <c r="E25" s="160"/>
      <c r="F25" s="212"/>
      <c r="G25" s="213"/>
      <c r="H25" s="162"/>
      <c r="I25" s="160"/>
      <c r="J25" s="162"/>
      <c r="K25" s="160"/>
      <c r="L25" s="162"/>
      <c r="M25" s="160"/>
      <c r="N25" s="162"/>
      <c r="O25" s="164"/>
      <c r="P25" s="147"/>
      <c r="Q25" s="160"/>
      <c r="R25" s="162"/>
      <c r="S25" s="160"/>
      <c r="T25" s="162"/>
      <c r="U25" s="160"/>
      <c r="V25" s="162"/>
      <c r="W25" s="160"/>
      <c r="X25" s="162"/>
      <c r="Y25" s="174"/>
      <c r="Z25" s="65"/>
      <c r="AA25" s="54"/>
    </row>
    <row r="26" spans="1:27" ht="19.5" customHeight="1">
      <c r="A26" s="54"/>
      <c r="B26" s="254" t="s">
        <v>27</v>
      </c>
      <c r="C26" s="158"/>
      <c r="D26" s="191" t="s">
        <v>560</v>
      </c>
      <c r="E26" s="158"/>
      <c r="F26" s="191" t="s">
        <v>533</v>
      </c>
      <c r="G26" s="158"/>
      <c r="H26" s="201"/>
      <c r="I26" s="211"/>
      <c r="J26" s="214" t="s">
        <v>512</v>
      </c>
      <c r="K26" s="158"/>
      <c r="L26" s="214" t="s">
        <v>503</v>
      </c>
      <c r="M26" s="158"/>
      <c r="N26" s="214" t="s">
        <v>385</v>
      </c>
      <c r="O26" s="163"/>
      <c r="P26" s="183">
        <v>0</v>
      </c>
      <c r="Q26" s="158"/>
      <c r="R26" s="161">
        <v>5</v>
      </c>
      <c r="S26" s="158"/>
      <c r="T26" s="161">
        <v>0</v>
      </c>
      <c r="U26" s="158"/>
      <c r="V26" s="161">
        <v>5</v>
      </c>
      <c r="W26" s="158"/>
      <c r="X26" s="161">
        <v>6</v>
      </c>
      <c r="Y26" s="173"/>
      <c r="Z26" s="65"/>
      <c r="AA26" s="54"/>
    </row>
    <row r="27" spans="1:27" ht="19.5" customHeight="1">
      <c r="A27" s="54"/>
      <c r="B27" s="159"/>
      <c r="C27" s="160"/>
      <c r="D27" s="162"/>
      <c r="E27" s="160"/>
      <c r="F27" s="162"/>
      <c r="G27" s="160"/>
      <c r="H27" s="212"/>
      <c r="I27" s="213"/>
      <c r="J27" s="162"/>
      <c r="K27" s="160"/>
      <c r="L27" s="162"/>
      <c r="M27" s="160"/>
      <c r="N27" s="162"/>
      <c r="O27" s="164"/>
      <c r="P27" s="147"/>
      <c r="Q27" s="160"/>
      <c r="R27" s="162"/>
      <c r="S27" s="160"/>
      <c r="T27" s="162"/>
      <c r="U27" s="160"/>
      <c r="V27" s="162"/>
      <c r="W27" s="160"/>
      <c r="X27" s="162"/>
      <c r="Y27" s="174"/>
      <c r="Z27" s="65"/>
      <c r="AA27" s="54"/>
    </row>
    <row r="28" spans="1:27" ht="19.5" customHeight="1">
      <c r="A28" s="54"/>
      <c r="B28" s="254" t="s">
        <v>37</v>
      </c>
      <c r="C28" s="158"/>
      <c r="D28" s="191" t="s">
        <v>506</v>
      </c>
      <c r="E28" s="158"/>
      <c r="F28" s="191" t="s">
        <v>448</v>
      </c>
      <c r="G28" s="158"/>
      <c r="H28" s="191" t="s">
        <v>513</v>
      </c>
      <c r="I28" s="158"/>
      <c r="J28" s="201"/>
      <c r="K28" s="211"/>
      <c r="L28" s="214" t="s">
        <v>384</v>
      </c>
      <c r="M28" s="158"/>
      <c r="N28" s="214" t="s">
        <v>484</v>
      </c>
      <c r="O28" s="163"/>
      <c r="P28" s="183">
        <v>1</v>
      </c>
      <c r="Q28" s="158"/>
      <c r="R28" s="161">
        <v>4</v>
      </c>
      <c r="S28" s="158"/>
      <c r="T28" s="161">
        <v>0</v>
      </c>
      <c r="U28" s="158"/>
      <c r="V28" s="161">
        <v>7</v>
      </c>
      <c r="W28" s="158"/>
      <c r="X28" s="161">
        <v>5</v>
      </c>
      <c r="Y28" s="173"/>
      <c r="Z28" s="65"/>
      <c r="AA28" s="54"/>
    </row>
    <row r="29" spans="1:27" ht="19.5" customHeight="1">
      <c r="A29" s="54"/>
      <c r="B29" s="159"/>
      <c r="C29" s="160"/>
      <c r="D29" s="162"/>
      <c r="E29" s="160"/>
      <c r="F29" s="162"/>
      <c r="G29" s="160"/>
      <c r="H29" s="162"/>
      <c r="I29" s="160"/>
      <c r="J29" s="212"/>
      <c r="K29" s="213"/>
      <c r="L29" s="162"/>
      <c r="M29" s="160"/>
      <c r="N29" s="162"/>
      <c r="O29" s="164"/>
      <c r="P29" s="147"/>
      <c r="Q29" s="160"/>
      <c r="R29" s="162"/>
      <c r="S29" s="160"/>
      <c r="T29" s="162"/>
      <c r="U29" s="160"/>
      <c r="V29" s="162"/>
      <c r="W29" s="160"/>
      <c r="X29" s="162"/>
      <c r="Y29" s="174"/>
      <c r="Z29" s="65"/>
      <c r="AA29" s="54"/>
    </row>
    <row r="30" spans="1:27" ht="19.5" customHeight="1">
      <c r="A30" s="54"/>
      <c r="B30" s="254" t="s">
        <v>47</v>
      </c>
      <c r="C30" s="158"/>
      <c r="D30" s="191" t="s">
        <v>535</v>
      </c>
      <c r="E30" s="158"/>
      <c r="F30" s="191" t="s">
        <v>548</v>
      </c>
      <c r="G30" s="158"/>
      <c r="H30" s="191" t="s">
        <v>502</v>
      </c>
      <c r="I30" s="158"/>
      <c r="J30" s="191" t="s">
        <v>383</v>
      </c>
      <c r="K30" s="158"/>
      <c r="L30" s="201"/>
      <c r="M30" s="211"/>
      <c r="N30" s="214" t="s">
        <v>392</v>
      </c>
      <c r="O30" s="163"/>
      <c r="P30" s="183">
        <v>2</v>
      </c>
      <c r="Q30" s="158"/>
      <c r="R30" s="161">
        <v>3</v>
      </c>
      <c r="S30" s="158"/>
      <c r="T30" s="161">
        <v>0</v>
      </c>
      <c r="U30" s="158"/>
      <c r="V30" s="161">
        <v>9</v>
      </c>
      <c r="W30" s="158"/>
      <c r="X30" s="161">
        <v>4</v>
      </c>
      <c r="Y30" s="173"/>
      <c r="Z30" s="65"/>
      <c r="AA30" s="54"/>
    </row>
    <row r="31" spans="1:27" ht="19.5" customHeight="1">
      <c r="A31" s="54"/>
      <c r="B31" s="159"/>
      <c r="C31" s="160"/>
      <c r="D31" s="162"/>
      <c r="E31" s="160"/>
      <c r="F31" s="162"/>
      <c r="G31" s="160"/>
      <c r="H31" s="162"/>
      <c r="I31" s="160"/>
      <c r="J31" s="162"/>
      <c r="K31" s="160"/>
      <c r="L31" s="212"/>
      <c r="M31" s="213"/>
      <c r="N31" s="162"/>
      <c r="O31" s="164"/>
      <c r="P31" s="147"/>
      <c r="Q31" s="160"/>
      <c r="R31" s="162"/>
      <c r="S31" s="160"/>
      <c r="T31" s="162"/>
      <c r="U31" s="160"/>
      <c r="V31" s="162"/>
      <c r="W31" s="160"/>
      <c r="X31" s="162"/>
      <c r="Y31" s="174"/>
      <c r="Z31" s="65"/>
      <c r="AA31" s="54"/>
    </row>
    <row r="32" spans="1:27" ht="19.5" customHeight="1">
      <c r="A32" s="54"/>
      <c r="B32" s="254" t="s">
        <v>57</v>
      </c>
      <c r="C32" s="158"/>
      <c r="D32" s="191" t="s">
        <v>515</v>
      </c>
      <c r="E32" s="158"/>
      <c r="F32" s="191" t="s">
        <v>498</v>
      </c>
      <c r="G32" s="158"/>
      <c r="H32" s="191" t="s">
        <v>386</v>
      </c>
      <c r="I32" s="158"/>
      <c r="J32" s="191" t="s">
        <v>485</v>
      </c>
      <c r="K32" s="158"/>
      <c r="L32" s="191" t="s">
        <v>391</v>
      </c>
      <c r="M32" s="158"/>
      <c r="N32" s="201"/>
      <c r="O32" s="202"/>
      <c r="P32" s="205">
        <v>4</v>
      </c>
      <c r="Q32" s="158"/>
      <c r="R32" s="161">
        <v>1</v>
      </c>
      <c r="S32" s="158"/>
      <c r="T32" s="161">
        <v>0</v>
      </c>
      <c r="U32" s="158"/>
      <c r="V32" s="161">
        <v>13</v>
      </c>
      <c r="W32" s="158"/>
      <c r="X32" s="161">
        <v>2</v>
      </c>
      <c r="Y32" s="173"/>
      <c r="Z32" s="65"/>
      <c r="AA32" s="54"/>
    </row>
    <row r="33" spans="1:27" ht="19.5" customHeight="1">
      <c r="A33" s="54"/>
      <c r="B33" s="165"/>
      <c r="C33" s="166"/>
      <c r="D33" s="167"/>
      <c r="E33" s="166"/>
      <c r="F33" s="167"/>
      <c r="G33" s="166"/>
      <c r="H33" s="167"/>
      <c r="I33" s="166"/>
      <c r="J33" s="167"/>
      <c r="K33" s="166"/>
      <c r="L33" s="167"/>
      <c r="M33" s="166"/>
      <c r="N33" s="203"/>
      <c r="O33" s="204"/>
      <c r="P33" s="206"/>
      <c r="Q33" s="207"/>
      <c r="R33" s="209"/>
      <c r="S33" s="207"/>
      <c r="T33" s="209"/>
      <c r="U33" s="207"/>
      <c r="V33" s="209"/>
      <c r="W33" s="207"/>
      <c r="X33" s="209"/>
      <c r="Y33" s="222"/>
      <c r="Z33" s="65"/>
      <c r="AA33" s="54"/>
    </row>
    <row r="34" spans="1:27" ht="19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pans="1:27" ht="19.5" customHeight="1">
      <c r="A35" s="54"/>
      <c r="B35" s="68" t="s">
        <v>90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pans="1:27" ht="19.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pans="1:27" ht="19.5" customHeight="1">
      <c r="A37" s="54"/>
      <c r="B37" s="68" t="s">
        <v>91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pans="1:27" ht="19.5" customHeight="1">
      <c r="A38" s="54"/>
      <c r="B38" s="68" t="s">
        <v>92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1:27" ht="19.5" customHeight="1">
      <c r="A39" s="54"/>
      <c r="B39" s="68" t="s">
        <v>93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pans="1:27" ht="19.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pans="1:27" ht="19.5" customHeight="1">
      <c r="A41" s="54"/>
      <c r="B41" s="267" t="s">
        <v>94</v>
      </c>
      <c r="C41" s="256"/>
      <c r="D41" s="256"/>
      <c r="E41" s="256"/>
      <c r="F41" s="256"/>
      <c r="G41" s="256"/>
      <c r="H41" s="256"/>
      <c r="I41" s="256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pans="1:27" ht="19.5" customHeight="1">
      <c r="A42" s="54"/>
      <c r="B42" s="57" t="s">
        <v>95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1:27" ht="19.5" customHeight="1">
      <c r="A43" s="54"/>
      <c r="B43" s="234"/>
      <c r="C43" s="170"/>
      <c r="D43" s="232" t="s">
        <v>9</v>
      </c>
      <c r="E43" s="170"/>
      <c r="F43" s="232" t="s">
        <v>19</v>
      </c>
      <c r="G43" s="170"/>
      <c r="H43" s="232" t="s">
        <v>29</v>
      </c>
      <c r="I43" s="170"/>
      <c r="J43" s="232" t="s">
        <v>39</v>
      </c>
      <c r="K43" s="170"/>
      <c r="L43" s="232" t="s">
        <v>49</v>
      </c>
      <c r="M43" s="170"/>
      <c r="N43" s="232" t="s">
        <v>59</v>
      </c>
      <c r="O43" s="170"/>
      <c r="P43" s="232" t="s">
        <v>65</v>
      </c>
      <c r="Q43" s="172"/>
      <c r="R43" s="196" t="s">
        <v>84</v>
      </c>
      <c r="S43" s="197"/>
      <c r="T43" s="184" t="s">
        <v>85</v>
      </c>
      <c r="U43" s="197"/>
      <c r="V43" s="184" t="s">
        <v>86</v>
      </c>
      <c r="W43" s="197"/>
      <c r="X43" s="184" t="s">
        <v>87</v>
      </c>
      <c r="Y43" s="197"/>
      <c r="Z43" s="233" t="s">
        <v>88</v>
      </c>
      <c r="AA43" s="185"/>
    </row>
    <row r="44" spans="1:27" ht="19.5" customHeight="1">
      <c r="A44" s="54"/>
      <c r="B44" s="159"/>
      <c r="C44" s="160"/>
      <c r="D44" s="162"/>
      <c r="E44" s="160"/>
      <c r="F44" s="162"/>
      <c r="G44" s="160"/>
      <c r="H44" s="162"/>
      <c r="I44" s="160"/>
      <c r="J44" s="162"/>
      <c r="K44" s="160"/>
      <c r="L44" s="162"/>
      <c r="M44" s="160"/>
      <c r="N44" s="162"/>
      <c r="O44" s="160"/>
      <c r="P44" s="162"/>
      <c r="Q44" s="164"/>
      <c r="R44" s="147"/>
      <c r="S44" s="160"/>
      <c r="T44" s="162"/>
      <c r="U44" s="160"/>
      <c r="V44" s="162"/>
      <c r="W44" s="160"/>
      <c r="X44" s="162"/>
      <c r="Y44" s="160"/>
      <c r="Z44" s="162"/>
      <c r="AA44" s="174"/>
    </row>
    <row r="45" spans="1:27" ht="19.5" customHeight="1">
      <c r="A45" s="54"/>
      <c r="B45" s="190" t="s">
        <v>9</v>
      </c>
      <c r="C45" s="158"/>
      <c r="D45" s="201"/>
      <c r="E45" s="211"/>
      <c r="F45" s="214" t="s">
        <v>209</v>
      </c>
      <c r="G45" s="158"/>
      <c r="H45" s="214" t="s">
        <v>382</v>
      </c>
      <c r="I45" s="158"/>
      <c r="J45" s="214" t="s">
        <v>213</v>
      </c>
      <c r="K45" s="158"/>
      <c r="L45" s="241" t="s">
        <v>197</v>
      </c>
      <c r="M45" s="229"/>
      <c r="N45" s="214" t="s">
        <v>395</v>
      </c>
      <c r="O45" s="158"/>
      <c r="P45" s="214" t="s">
        <v>326</v>
      </c>
      <c r="Q45" s="163"/>
      <c r="R45" s="183">
        <v>6</v>
      </c>
      <c r="S45" s="158"/>
      <c r="T45" s="161">
        <v>0</v>
      </c>
      <c r="U45" s="158"/>
      <c r="V45" s="161">
        <v>0</v>
      </c>
      <c r="W45" s="158"/>
      <c r="X45" s="161">
        <v>18</v>
      </c>
      <c r="Y45" s="158"/>
      <c r="Z45" s="161">
        <v>1</v>
      </c>
      <c r="AA45" s="173"/>
    </row>
    <row r="46" spans="1:27" ht="19.5" customHeight="1">
      <c r="A46" s="54"/>
      <c r="B46" s="159"/>
      <c r="C46" s="160"/>
      <c r="D46" s="212"/>
      <c r="E46" s="213"/>
      <c r="F46" s="162"/>
      <c r="G46" s="160"/>
      <c r="H46" s="162"/>
      <c r="I46" s="160"/>
      <c r="J46" s="162"/>
      <c r="K46" s="160"/>
      <c r="L46" s="230"/>
      <c r="M46" s="231"/>
      <c r="N46" s="162"/>
      <c r="O46" s="160"/>
      <c r="P46" s="162"/>
      <c r="Q46" s="164"/>
      <c r="R46" s="147"/>
      <c r="S46" s="160"/>
      <c r="T46" s="162"/>
      <c r="U46" s="160"/>
      <c r="V46" s="162"/>
      <c r="W46" s="160"/>
      <c r="X46" s="162"/>
      <c r="Y46" s="160"/>
      <c r="Z46" s="162"/>
      <c r="AA46" s="174"/>
    </row>
    <row r="47" spans="1:27" ht="19.5" customHeight="1">
      <c r="A47" s="54"/>
      <c r="B47" s="190" t="s">
        <v>19</v>
      </c>
      <c r="C47" s="158"/>
      <c r="D47" s="191" t="s">
        <v>210</v>
      </c>
      <c r="E47" s="158"/>
      <c r="F47" s="201"/>
      <c r="G47" s="211"/>
      <c r="H47" s="214" t="s">
        <v>428</v>
      </c>
      <c r="I47" s="158"/>
      <c r="J47" s="214" t="s">
        <v>218</v>
      </c>
      <c r="K47" s="158"/>
      <c r="L47" s="214" t="s">
        <v>348</v>
      </c>
      <c r="M47" s="158"/>
      <c r="N47" s="214" t="s">
        <v>439</v>
      </c>
      <c r="O47" s="158"/>
      <c r="P47" s="214" t="s">
        <v>341</v>
      </c>
      <c r="Q47" s="163"/>
      <c r="R47" s="183">
        <v>4</v>
      </c>
      <c r="S47" s="158"/>
      <c r="T47" s="161">
        <v>2</v>
      </c>
      <c r="U47" s="158"/>
      <c r="V47" s="161">
        <v>0</v>
      </c>
      <c r="W47" s="158"/>
      <c r="X47" s="161">
        <v>14</v>
      </c>
      <c r="Y47" s="158"/>
      <c r="Z47" s="161">
        <v>3</v>
      </c>
      <c r="AA47" s="173"/>
    </row>
    <row r="48" spans="1:27" ht="19.5" customHeight="1">
      <c r="A48" s="54"/>
      <c r="B48" s="159"/>
      <c r="C48" s="160"/>
      <c r="D48" s="162"/>
      <c r="E48" s="160"/>
      <c r="F48" s="212"/>
      <c r="G48" s="213"/>
      <c r="H48" s="162"/>
      <c r="I48" s="160"/>
      <c r="J48" s="162"/>
      <c r="K48" s="160"/>
      <c r="L48" s="162"/>
      <c r="M48" s="160"/>
      <c r="N48" s="162"/>
      <c r="O48" s="160"/>
      <c r="P48" s="162"/>
      <c r="Q48" s="164"/>
      <c r="R48" s="147"/>
      <c r="S48" s="160"/>
      <c r="T48" s="162"/>
      <c r="U48" s="160"/>
      <c r="V48" s="162"/>
      <c r="W48" s="160"/>
      <c r="X48" s="162"/>
      <c r="Y48" s="160"/>
      <c r="Z48" s="162"/>
      <c r="AA48" s="174"/>
    </row>
    <row r="49" spans="1:33" ht="19.5" customHeight="1">
      <c r="A49" s="54"/>
      <c r="B49" s="190" t="s">
        <v>257</v>
      </c>
      <c r="C49" s="158"/>
      <c r="D49" s="191" t="s">
        <v>381</v>
      </c>
      <c r="E49" s="158"/>
      <c r="F49" s="191" t="s">
        <v>427</v>
      </c>
      <c r="G49" s="158"/>
      <c r="H49" s="201"/>
      <c r="I49" s="211"/>
      <c r="J49" s="214" t="s">
        <v>464</v>
      </c>
      <c r="K49" s="158"/>
      <c r="L49" s="214" t="s">
        <v>339</v>
      </c>
      <c r="M49" s="158"/>
      <c r="N49" s="214" t="s">
        <v>215</v>
      </c>
      <c r="O49" s="158"/>
      <c r="P49" s="214" t="s">
        <v>350</v>
      </c>
      <c r="Q49" s="163"/>
      <c r="R49" s="183">
        <v>5</v>
      </c>
      <c r="S49" s="158"/>
      <c r="T49" s="161">
        <v>1</v>
      </c>
      <c r="U49" s="158"/>
      <c r="V49" s="161">
        <v>0</v>
      </c>
      <c r="W49" s="158"/>
      <c r="X49" s="161">
        <v>16</v>
      </c>
      <c r="Y49" s="158"/>
      <c r="Z49" s="161">
        <v>2</v>
      </c>
      <c r="AA49" s="173"/>
    </row>
    <row r="50" spans="1:33" ht="19.5" customHeight="1">
      <c r="A50" s="54"/>
      <c r="B50" s="159"/>
      <c r="C50" s="160"/>
      <c r="D50" s="162"/>
      <c r="E50" s="160"/>
      <c r="F50" s="162"/>
      <c r="G50" s="160"/>
      <c r="H50" s="212"/>
      <c r="I50" s="213"/>
      <c r="J50" s="162"/>
      <c r="K50" s="160"/>
      <c r="L50" s="162"/>
      <c r="M50" s="160"/>
      <c r="N50" s="162"/>
      <c r="O50" s="160"/>
      <c r="P50" s="162"/>
      <c r="Q50" s="164"/>
      <c r="R50" s="147"/>
      <c r="S50" s="160"/>
      <c r="T50" s="162"/>
      <c r="U50" s="160"/>
      <c r="V50" s="162"/>
      <c r="W50" s="160"/>
      <c r="X50" s="162"/>
      <c r="Y50" s="160"/>
      <c r="Z50" s="162"/>
      <c r="AA50" s="174"/>
    </row>
    <row r="51" spans="1:33" ht="19.5" customHeight="1">
      <c r="A51" s="54"/>
      <c r="B51" s="190" t="s">
        <v>39</v>
      </c>
      <c r="C51" s="158"/>
      <c r="D51" s="191" t="s">
        <v>214</v>
      </c>
      <c r="E51" s="158"/>
      <c r="F51" s="191" t="s">
        <v>217</v>
      </c>
      <c r="G51" s="158"/>
      <c r="H51" s="191" t="s">
        <v>465</v>
      </c>
      <c r="I51" s="158"/>
      <c r="J51" s="201"/>
      <c r="K51" s="211"/>
      <c r="L51" s="265" t="s">
        <v>477</v>
      </c>
      <c r="M51" s="262"/>
      <c r="N51" s="214" t="s">
        <v>432</v>
      </c>
      <c r="O51" s="158"/>
      <c r="P51" s="214" t="s">
        <v>425</v>
      </c>
      <c r="Q51" s="163"/>
      <c r="R51" s="183">
        <v>1</v>
      </c>
      <c r="S51" s="158"/>
      <c r="T51" s="161">
        <v>5</v>
      </c>
      <c r="U51" s="158"/>
      <c r="V51" s="161">
        <v>0</v>
      </c>
      <c r="W51" s="158"/>
      <c r="X51" s="261">
        <v>8</v>
      </c>
      <c r="Y51" s="262"/>
      <c r="Z51" s="161">
        <v>7</v>
      </c>
      <c r="AA51" s="173"/>
    </row>
    <row r="52" spans="1:33" ht="19.5" customHeight="1">
      <c r="A52" s="54"/>
      <c r="B52" s="159"/>
      <c r="C52" s="160"/>
      <c r="D52" s="162"/>
      <c r="E52" s="160"/>
      <c r="F52" s="162"/>
      <c r="G52" s="160"/>
      <c r="H52" s="162"/>
      <c r="I52" s="160"/>
      <c r="J52" s="212"/>
      <c r="K52" s="213"/>
      <c r="L52" s="263"/>
      <c r="M52" s="264"/>
      <c r="N52" s="162"/>
      <c r="O52" s="160"/>
      <c r="P52" s="162"/>
      <c r="Q52" s="164"/>
      <c r="R52" s="147"/>
      <c r="S52" s="160"/>
      <c r="T52" s="162"/>
      <c r="U52" s="160"/>
      <c r="V52" s="162"/>
      <c r="W52" s="160"/>
      <c r="X52" s="263"/>
      <c r="Y52" s="264"/>
      <c r="Z52" s="162"/>
      <c r="AA52" s="174"/>
    </row>
    <row r="53" spans="1:33" ht="19.5" customHeight="1">
      <c r="A53" s="54"/>
      <c r="B53" s="190" t="s">
        <v>49</v>
      </c>
      <c r="C53" s="158"/>
      <c r="D53" s="228" t="s">
        <v>198</v>
      </c>
      <c r="E53" s="229"/>
      <c r="F53" s="191" t="s">
        <v>347</v>
      </c>
      <c r="G53" s="158"/>
      <c r="H53" s="191" t="s">
        <v>340</v>
      </c>
      <c r="I53" s="158"/>
      <c r="J53" s="266" t="s">
        <v>476</v>
      </c>
      <c r="K53" s="262"/>
      <c r="L53" s="201"/>
      <c r="M53" s="211"/>
      <c r="N53" s="214" t="s">
        <v>211</v>
      </c>
      <c r="O53" s="158"/>
      <c r="P53" s="214" t="s">
        <v>216</v>
      </c>
      <c r="Q53" s="163"/>
      <c r="R53" s="183">
        <v>1</v>
      </c>
      <c r="S53" s="158"/>
      <c r="T53" s="161">
        <v>5</v>
      </c>
      <c r="U53" s="158"/>
      <c r="V53" s="161">
        <v>0</v>
      </c>
      <c r="W53" s="158"/>
      <c r="X53" s="261">
        <v>8</v>
      </c>
      <c r="Y53" s="262"/>
      <c r="Z53" s="161">
        <v>6</v>
      </c>
      <c r="AA53" s="173"/>
    </row>
    <row r="54" spans="1:33" ht="19.5" customHeight="1">
      <c r="A54" s="54"/>
      <c r="B54" s="159"/>
      <c r="C54" s="160"/>
      <c r="D54" s="230"/>
      <c r="E54" s="231"/>
      <c r="F54" s="162"/>
      <c r="G54" s="160"/>
      <c r="H54" s="162"/>
      <c r="I54" s="160"/>
      <c r="J54" s="263"/>
      <c r="K54" s="264"/>
      <c r="L54" s="212"/>
      <c r="M54" s="213"/>
      <c r="N54" s="162"/>
      <c r="O54" s="160"/>
      <c r="P54" s="162"/>
      <c r="Q54" s="164"/>
      <c r="R54" s="147"/>
      <c r="S54" s="160"/>
      <c r="T54" s="162"/>
      <c r="U54" s="160"/>
      <c r="V54" s="162"/>
      <c r="W54" s="160"/>
      <c r="X54" s="263"/>
      <c r="Y54" s="264"/>
      <c r="Z54" s="162"/>
      <c r="AA54" s="174"/>
    </row>
    <row r="55" spans="1:33" ht="19.5" customHeight="1">
      <c r="A55" s="54"/>
      <c r="B55" s="190" t="s">
        <v>59</v>
      </c>
      <c r="C55" s="158"/>
      <c r="D55" s="191" t="s">
        <v>396</v>
      </c>
      <c r="E55" s="158"/>
      <c r="F55" s="191" t="s">
        <v>440</v>
      </c>
      <c r="G55" s="158"/>
      <c r="H55" s="191" t="s">
        <v>216</v>
      </c>
      <c r="I55" s="158"/>
      <c r="J55" s="191" t="s">
        <v>431</v>
      </c>
      <c r="K55" s="158"/>
      <c r="L55" s="191" t="s">
        <v>212</v>
      </c>
      <c r="M55" s="158"/>
      <c r="N55" s="201"/>
      <c r="O55" s="211"/>
      <c r="P55" s="215" t="s">
        <v>219</v>
      </c>
      <c r="Q55" s="216"/>
      <c r="R55" s="183">
        <v>2</v>
      </c>
      <c r="S55" s="158"/>
      <c r="T55" s="161">
        <v>4</v>
      </c>
      <c r="U55" s="158"/>
      <c r="V55" s="161">
        <v>0</v>
      </c>
      <c r="W55" s="158"/>
      <c r="X55" s="219">
        <v>10</v>
      </c>
      <c r="Y55" s="220"/>
      <c r="Z55" s="161">
        <v>5</v>
      </c>
      <c r="AA55" s="173"/>
    </row>
    <row r="56" spans="1:33" ht="19.5" customHeight="1">
      <c r="A56" s="54"/>
      <c r="B56" s="159"/>
      <c r="C56" s="160"/>
      <c r="D56" s="162"/>
      <c r="E56" s="160"/>
      <c r="F56" s="162"/>
      <c r="G56" s="160"/>
      <c r="H56" s="162"/>
      <c r="I56" s="160"/>
      <c r="J56" s="162"/>
      <c r="K56" s="160"/>
      <c r="L56" s="162"/>
      <c r="M56" s="160"/>
      <c r="N56" s="212"/>
      <c r="O56" s="213"/>
      <c r="P56" s="217"/>
      <c r="Q56" s="218"/>
      <c r="R56" s="147"/>
      <c r="S56" s="160"/>
      <c r="T56" s="162"/>
      <c r="U56" s="160"/>
      <c r="V56" s="162"/>
      <c r="W56" s="160"/>
      <c r="X56" s="217"/>
      <c r="Y56" s="221"/>
      <c r="Z56" s="162"/>
      <c r="AA56" s="174"/>
    </row>
    <row r="57" spans="1:33" ht="19.5" customHeight="1">
      <c r="A57" s="54"/>
      <c r="B57" s="190" t="s">
        <v>65</v>
      </c>
      <c r="C57" s="158"/>
      <c r="D57" s="191" t="s">
        <v>325</v>
      </c>
      <c r="E57" s="158"/>
      <c r="F57" s="191" t="s">
        <v>342</v>
      </c>
      <c r="G57" s="158"/>
      <c r="H57" s="191" t="s">
        <v>349</v>
      </c>
      <c r="I57" s="158"/>
      <c r="J57" s="191" t="s">
        <v>426</v>
      </c>
      <c r="K57" s="158"/>
      <c r="L57" s="191" t="s">
        <v>215</v>
      </c>
      <c r="M57" s="158"/>
      <c r="N57" s="249" t="s">
        <v>220</v>
      </c>
      <c r="O57" s="220"/>
      <c r="P57" s="201"/>
      <c r="Q57" s="202"/>
      <c r="R57" s="205">
        <v>2</v>
      </c>
      <c r="S57" s="158"/>
      <c r="T57" s="161">
        <v>4</v>
      </c>
      <c r="U57" s="158"/>
      <c r="V57" s="161">
        <v>0</v>
      </c>
      <c r="W57" s="158"/>
      <c r="X57" s="219">
        <v>10</v>
      </c>
      <c r="Y57" s="220"/>
      <c r="Z57" s="161">
        <v>4</v>
      </c>
      <c r="AA57" s="173"/>
    </row>
    <row r="58" spans="1:33" ht="19.5" customHeight="1">
      <c r="A58" s="54"/>
      <c r="B58" s="165"/>
      <c r="C58" s="166"/>
      <c r="D58" s="167"/>
      <c r="E58" s="166"/>
      <c r="F58" s="167"/>
      <c r="G58" s="166"/>
      <c r="H58" s="167"/>
      <c r="I58" s="166"/>
      <c r="J58" s="167"/>
      <c r="K58" s="166"/>
      <c r="L58" s="167"/>
      <c r="M58" s="166"/>
      <c r="N58" s="250"/>
      <c r="O58" s="251"/>
      <c r="P58" s="203"/>
      <c r="Q58" s="204"/>
      <c r="R58" s="206"/>
      <c r="S58" s="207"/>
      <c r="T58" s="209"/>
      <c r="U58" s="207"/>
      <c r="V58" s="209"/>
      <c r="W58" s="207"/>
      <c r="X58" s="244"/>
      <c r="Y58" s="245"/>
      <c r="Z58" s="209"/>
      <c r="AA58" s="222"/>
    </row>
    <row r="59" spans="1:33" ht="19.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1:33" ht="19.5" customHeight="1" thickBot="1">
      <c r="A60" s="54"/>
      <c r="B60" s="57" t="s">
        <v>96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33" ht="19.5" customHeight="1">
      <c r="A61" s="54"/>
      <c r="B61" s="234"/>
      <c r="C61" s="170"/>
      <c r="D61" s="232" t="s">
        <v>11</v>
      </c>
      <c r="E61" s="170"/>
      <c r="F61" s="232" t="s">
        <v>21</v>
      </c>
      <c r="G61" s="170"/>
      <c r="H61" s="232" t="s">
        <v>31</v>
      </c>
      <c r="I61" s="170"/>
      <c r="J61" s="232" t="s">
        <v>41</v>
      </c>
      <c r="K61" s="170"/>
      <c r="L61" s="232" t="s">
        <v>51</v>
      </c>
      <c r="M61" s="170"/>
      <c r="N61" s="235" t="s">
        <v>61</v>
      </c>
      <c r="O61" s="236"/>
      <c r="P61" s="232" t="s">
        <v>67</v>
      </c>
      <c r="Q61" s="172"/>
      <c r="R61" s="196" t="s">
        <v>84</v>
      </c>
      <c r="S61" s="197"/>
      <c r="T61" s="184" t="s">
        <v>85</v>
      </c>
      <c r="U61" s="197"/>
      <c r="V61" s="184" t="s">
        <v>86</v>
      </c>
      <c r="W61" s="197"/>
      <c r="X61" s="184" t="s">
        <v>87</v>
      </c>
      <c r="Y61" s="197"/>
      <c r="Z61" s="233" t="s">
        <v>88</v>
      </c>
      <c r="AA61" s="260"/>
      <c r="AB61" s="169" t="s">
        <v>516</v>
      </c>
      <c r="AC61" s="170"/>
      <c r="AD61" s="171" t="s">
        <v>517</v>
      </c>
      <c r="AE61" s="170"/>
      <c r="AF61" s="171" t="s">
        <v>518</v>
      </c>
      <c r="AG61" s="172"/>
    </row>
    <row r="62" spans="1:33" ht="19.5" customHeight="1">
      <c r="A62" s="54"/>
      <c r="B62" s="159"/>
      <c r="C62" s="160"/>
      <c r="D62" s="162"/>
      <c r="E62" s="160"/>
      <c r="F62" s="162"/>
      <c r="G62" s="160"/>
      <c r="H62" s="162"/>
      <c r="I62" s="160"/>
      <c r="J62" s="162"/>
      <c r="K62" s="160"/>
      <c r="L62" s="162"/>
      <c r="M62" s="160"/>
      <c r="N62" s="237"/>
      <c r="O62" s="238"/>
      <c r="P62" s="162"/>
      <c r="Q62" s="164"/>
      <c r="R62" s="147"/>
      <c r="S62" s="160"/>
      <c r="T62" s="162"/>
      <c r="U62" s="160"/>
      <c r="V62" s="162"/>
      <c r="W62" s="160"/>
      <c r="X62" s="162"/>
      <c r="Y62" s="160"/>
      <c r="Z62" s="162"/>
      <c r="AA62" s="147"/>
      <c r="AB62" s="159"/>
      <c r="AC62" s="160"/>
      <c r="AD62" s="162"/>
      <c r="AE62" s="160"/>
      <c r="AF62" s="162"/>
      <c r="AG62" s="164"/>
    </row>
    <row r="63" spans="1:33" ht="19.5" customHeight="1">
      <c r="A63" s="54"/>
      <c r="B63" s="190" t="s">
        <v>11</v>
      </c>
      <c r="C63" s="158"/>
      <c r="D63" s="201"/>
      <c r="E63" s="211"/>
      <c r="F63" s="214" t="s">
        <v>371</v>
      </c>
      <c r="G63" s="158"/>
      <c r="H63" s="214" t="s">
        <v>356</v>
      </c>
      <c r="I63" s="158"/>
      <c r="J63" s="214" t="s">
        <v>461</v>
      </c>
      <c r="K63" s="158"/>
      <c r="L63" s="214" t="s">
        <v>250</v>
      </c>
      <c r="M63" s="158"/>
      <c r="N63" s="214" t="s">
        <v>245</v>
      </c>
      <c r="O63" s="158"/>
      <c r="P63" s="241" t="s">
        <v>199</v>
      </c>
      <c r="Q63" s="252"/>
      <c r="R63" s="183">
        <v>3</v>
      </c>
      <c r="S63" s="158"/>
      <c r="T63" s="161">
        <v>3</v>
      </c>
      <c r="U63" s="158"/>
      <c r="V63" s="161">
        <v>0</v>
      </c>
      <c r="W63" s="158"/>
      <c r="X63" s="161">
        <v>12</v>
      </c>
      <c r="Y63" s="158"/>
      <c r="Z63" s="161">
        <v>4</v>
      </c>
      <c r="AA63" s="246"/>
      <c r="AB63" s="157" t="s">
        <v>519</v>
      </c>
      <c r="AC63" s="158"/>
      <c r="AD63" s="161" t="s">
        <v>519</v>
      </c>
      <c r="AE63" s="158"/>
      <c r="AF63" s="161" t="s">
        <v>519</v>
      </c>
      <c r="AG63" s="163"/>
    </row>
    <row r="64" spans="1:33" ht="19.5" customHeight="1">
      <c r="A64" s="54"/>
      <c r="B64" s="159"/>
      <c r="C64" s="160"/>
      <c r="D64" s="212"/>
      <c r="E64" s="213"/>
      <c r="F64" s="162"/>
      <c r="G64" s="160"/>
      <c r="H64" s="162"/>
      <c r="I64" s="160"/>
      <c r="J64" s="162"/>
      <c r="K64" s="160"/>
      <c r="L64" s="162"/>
      <c r="M64" s="160"/>
      <c r="N64" s="162"/>
      <c r="O64" s="160"/>
      <c r="P64" s="230"/>
      <c r="Q64" s="253"/>
      <c r="R64" s="147"/>
      <c r="S64" s="160"/>
      <c r="T64" s="162"/>
      <c r="U64" s="160"/>
      <c r="V64" s="162"/>
      <c r="W64" s="160"/>
      <c r="X64" s="162"/>
      <c r="Y64" s="160"/>
      <c r="Z64" s="162"/>
      <c r="AA64" s="147"/>
      <c r="AB64" s="159"/>
      <c r="AC64" s="160"/>
      <c r="AD64" s="162"/>
      <c r="AE64" s="160"/>
      <c r="AF64" s="162"/>
      <c r="AG64" s="164"/>
    </row>
    <row r="65" spans="1:33" ht="19.5" customHeight="1">
      <c r="A65" s="54"/>
      <c r="B65" s="190" t="s">
        <v>21</v>
      </c>
      <c r="C65" s="158"/>
      <c r="D65" s="191" t="s">
        <v>372</v>
      </c>
      <c r="E65" s="158"/>
      <c r="F65" s="201"/>
      <c r="G65" s="211"/>
      <c r="H65" s="214" t="s">
        <v>333</v>
      </c>
      <c r="I65" s="158"/>
      <c r="J65" s="215" t="s">
        <v>470</v>
      </c>
      <c r="K65" s="220"/>
      <c r="L65" s="214" t="s">
        <v>363</v>
      </c>
      <c r="M65" s="158"/>
      <c r="N65" s="214" t="s">
        <v>252</v>
      </c>
      <c r="O65" s="158"/>
      <c r="P65" s="215" t="s">
        <v>247</v>
      </c>
      <c r="Q65" s="216"/>
      <c r="R65" s="183">
        <v>5</v>
      </c>
      <c r="S65" s="158"/>
      <c r="T65" s="161">
        <v>1</v>
      </c>
      <c r="U65" s="158"/>
      <c r="V65" s="161">
        <v>0</v>
      </c>
      <c r="W65" s="158"/>
      <c r="X65" s="219">
        <v>16</v>
      </c>
      <c r="Y65" s="220"/>
      <c r="Z65" s="161">
        <v>3</v>
      </c>
      <c r="AA65" s="246"/>
      <c r="AB65" s="157">
        <f>21+38</f>
        <v>59</v>
      </c>
      <c r="AC65" s="158"/>
      <c r="AD65" s="161">
        <f>35+37</f>
        <v>72</v>
      </c>
      <c r="AE65" s="158"/>
      <c r="AF65" s="161">
        <f>AB65-AD65</f>
        <v>-13</v>
      </c>
      <c r="AG65" s="163"/>
    </row>
    <row r="66" spans="1:33" ht="19.5" customHeight="1">
      <c r="A66" s="54"/>
      <c r="B66" s="159"/>
      <c r="C66" s="160"/>
      <c r="D66" s="162"/>
      <c r="E66" s="160"/>
      <c r="F66" s="212"/>
      <c r="G66" s="213"/>
      <c r="H66" s="162"/>
      <c r="I66" s="160"/>
      <c r="J66" s="217"/>
      <c r="K66" s="221"/>
      <c r="L66" s="162"/>
      <c r="M66" s="160"/>
      <c r="N66" s="162"/>
      <c r="O66" s="160"/>
      <c r="P66" s="217"/>
      <c r="Q66" s="218"/>
      <c r="R66" s="147"/>
      <c r="S66" s="160"/>
      <c r="T66" s="162"/>
      <c r="U66" s="160"/>
      <c r="V66" s="162"/>
      <c r="W66" s="160"/>
      <c r="X66" s="217"/>
      <c r="Y66" s="221"/>
      <c r="Z66" s="162"/>
      <c r="AA66" s="147"/>
      <c r="AB66" s="159"/>
      <c r="AC66" s="160"/>
      <c r="AD66" s="162"/>
      <c r="AE66" s="160"/>
      <c r="AF66" s="162"/>
      <c r="AG66" s="164"/>
    </row>
    <row r="67" spans="1:33" ht="19.5" customHeight="1">
      <c r="A67" s="54"/>
      <c r="B67" s="190" t="s">
        <v>31</v>
      </c>
      <c r="C67" s="158"/>
      <c r="D67" s="191" t="s">
        <v>355</v>
      </c>
      <c r="E67" s="158"/>
      <c r="F67" s="191" t="s">
        <v>334</v>
      </c>
      <c r="G67" s="158"/>
      <c r="H67" s="201"/>
      <c r="I67" s="211"/>
      <c r="J67" s="214" t="s">
        <v>495</v>
      </c>
      <c r="K67" s="158"/>
      <c r="L67" s="214" t="s">
        <v>459</v>
      </c>
      <c r="M67" s="158"/>
      <c r="N67" s="214" t="s">
        <v>468</v>
      </c>
      <c r="O67" s="158"/>
      <c r="P67" s="214" t="s">
        <v>366</v>
      </c>
      <c r="Q67" s="163"/>
      <c r="R67" s="183">
        <v>2</v>
      </c>
      <c r="S67" s="158"/>
      <c r="T67" s="161">
        <v>4</v>
      </c>
      <c r="U67" s="158"/>
      <c r="V67" s="161">
        <v>0</v>
      </c>
      <c r="W67" s="158"/>
      <c r="X67" s="161">
        <v>10</v>
      </c>
      <c r="Y67" s="158"/>
      <c r="Z67" s="161">
        <v>5</v>
      </c>
      <c r="AA67" s="246"/>
      <c r="AB67" s="157" t="s">
        <v>519</v>
      </c>
      <c r="AC67" s="158"/>
      <c r="AD67" s="161" t="s">
        <v>519</v>
      </c>
      <c r="AE67" s="158"/>
      <c r="AF67" s="161" t="s">
        <v>519</v>
      </c>
      <c r="AG67" s="163"/>
    </row>
    <row r="68" spans="1:33" ht="19.5" customHeight="1">
      <c r="A68" s="54"/>
      <c r="B68" s="159"/>
      <c r="C68" s="160"/>
      <c r="D68" s="162"/>
      <c r="E68" s="160"/>
      <c r="F68" s="162"/>
      <c r="G68" s="160"/>
      <c r="H68" s="212"/>
      <c r="I68" s="213"/>
      <c r="J68" s="162"/>
      <c r="K68" s="160"/>
      <c r="L68" s="162"/>
      <c r="M68" s="160"/>
      <c r="N68" s="162"/>
      <c r="O68" s="160"/>
      <c r="P68" s="162"/>
      <c r="Q68" s="164"/>
      <c r="R68" s="147"/>
      <c r="S68" s="160"/>
      <c r="T68" s="162"/>
      <c r="U68" s="160"/>
      <c r="V68" s="162"/>
      <c r="W68" s="160"/>
      <c r="X68" s="162"/>
      <c r="Y68" s="160"/>
      <c r="Z68" s="162"/>
      <c r="AA68" s="147"/>
      <c r="AB68" s="159"/>
      <c r="AC68" s="160"/>
      <c r="AD68" s="162"/>
      <c r="AE68" s="160"/>
      <c r="AF68" s="162"/>
      <c r="AG68" s="164"/>
    </row>
    <row r="69" spans="1:33" ht="19.5" customHeight="1">
      <c r="A69" s="54"/>
      <c r="B69" s="190" t="s">
        <v>180</v>
      </c>
      <c r="C69" s="158"/>
      <c r="D69" s="191" t="s">
        <v>460</v>
      </c>
      <c r="E69" s="158"/>
      <c r="F69" s="249" t="s">
        <v>471</v>
      </c>
      <c r="G69" s="220"/>
      <c r="H69" s="191" t="s">
        <v>494</v>
      </c>
      <c r="I69" s="158"/>
      <c r="J69" s="201"/>
      <c r="K69" s="211"/>
      <c r="L69" s="214" t="s">
        <v>358</v>
      </c>
      <c r="M69" s="158"/>
      <c r="N69" s="214" t="s">
        <v>330</v>
      </c>
      <c r="O69" s="158"/>
      <c r="P69" s="215" t="s">
        <v>373</v>
      </c>
      <c r="Q69" s="216"/>
      <c r="R69" s="183">
        <v>5</v>
      </c>
      <c r="S69" s="158"/>
      <c r="T69" s="161">
        <v>1</v>
      </c>
      <c r="U69" s="158"/>
      <c r="V69" s="161">
        <v>0</v>
      </c>
      <c r="W69" s="158"/>
      <c r="X69" s="219">
        <v>16</v>
      </c>
      <c r="Y69" s="220"/>
      <c r="Z69" s="161">
        <v>1</v>
      </c>
      <c r="AA69" s="246"/>
      <c r="AB69" s="157">
        <f>35+40</f>
        <v>75</v>
      </c>
      <c r="AC69" s="158"/>
      <c r="AD69" s="161">
        <f>21+47</f>
        <v>68</v>
      </c>
      <c r="AE69" s="158"/>
      <c r="AF69" s="161">
        <f>AB69-AD69</f>
        <v>7</v>
      </c>
      <c r="AG69" s="163"/>
    </row>
    <row r="70" spans="1:33" ht="19.5" customHeight="1">
      <c r="A70" s="54"/>
      <c r="B70" s="159"/>
      <c r="C70" s="160"/>
      <c r="D70" s="162"/>
      <c r="E70" s="160"/>
      <c r="F70" s="217"/>
      <c r="G70" s="221"/>
      <c r="H70" s="162"/>
      <c r="I70" s="160"/>
      <c r="J70" s="212"/>
      <c r="K70" s="213"/>
      <c r="L70" s="162"/>
      <c r="M70" s="160"/>
      <c r="N70" s="162"/>
      <c r="O70" s="160"/>
      <c r="P70" s="217"/>
      <c r="Q70" s="218"/>
      <c r="R70" s="147"/>
      <c r="S70" s="160"/>
      <c r="T70" s="162"/>
      <c r="U70" s="160"/>
      <c r="V70" s="162"/>
      <c r="W70" s="160"/>
      <c r="X70" s="217"/>
      <c r="Y70" s="221"/>
      <c r="Z70" s="162"/>
      <c r="AA70" s="147"/>
      <c r="AB70" s="159"/>
      <c r="AC70" s="160"/>
      <c r="AD70" s="162"/>
      <c r="AE70" s="160"/>
      <c r="AF70" s="162"/>
      <c r="AG70" s="164"/>
    </row>
    <row r="71" spans="1:33" ht="19.5" customHeight="1">
      <c r="A71" s="54"/>
      <c r="B71" s="190" t="s">
        <v>51</v>
      </c>
      <c r="C71" s="158"/>
      <c r="D71" s="191" t="s">
        <v>249</v>
      </c>
      <c r="E71" s="158"/>
      <c r="F71" s="191" t="s">
        <v>364</v>
      </c>
      <c r="G71" s="158"/>
      <c r="H71" s="191" t="s">
        <v>458</v>
      </c>
      <c r="I71" s="158"/>
      <c r="J71" s="191" t="s">
        <v>357</v>
      </c>
      <c r="K71" s="158"/>
      <c r="L71" s="201"/>
      <c r="M71" s="211"/>
      <c r="N71" s="241" t="s">
        <v>200</v>
      </c>
      <c r="O71" s="229"/>
      <c r="P71" s="214" t="s">
        <v>244</v>
      </c>
      <c r="Q71" s="163"/>
      <c r="R71" s="183">
        <v>1</v>
      </c>
      <c r="S71" s="158"/>
      <c r="T71" s="161">
        <v>5</v>
      </c>
      <c r="U71" s="158"/>
      <c r="V71" s="161">
        <v>0</v>
      </c>
      <c r="W71" s="158"/>
      <c r="X71" s="161">
        <v>8</v>
      </c>
      <c r="Y71" s="158"/>
      <c r="Z71" s="161">
        <v>6</v>
      </c>
      <c r="AA71" s="246"/>
      <c r="AB71" s="157" t="s">
        <v>519</v>
      </c>
      <c r="AC71" s="158"/>
      <c r="AD71" s="161" t="s">
        <v>519</v>
      </c>
      <c r="AE71" s="158"/>
      <c r="AF71" s="161" t="s">
        <v>519</v>
      </c>
      <c r="AG71" s="163"/>
    </row>
    <row r="72" spans="1:33" ht="19.5" customHeight="1">
      <c r="A72" s="54"/>
      <c r="B72" s="159"/>
      <c r="C72" s="160"/>
      <c r="D72" s="162"/>
      <c r="E72" s="160"/>
      <c r="F72" s="162"/>
      <c r="G72" s="160"/>
      <c r="H72" s="162"/>
      <c r="I72" s="160"/>
      <c r="J72" s="162"/>
      <c r="K72" s="160"/>
      <c r="L72" s="212"/>
      <c r="M72" s="213"/>
      <c r="N72" s="230"/>
      <c r="O72" s="231"/>
      <c r="P72" s="162"/>
      <c r="Q72" s="164"/>
      <c r="R72" s="147"/>
      <c r="S72" s="160"/>
      <c r="T72" s="162"/>
      <c r="U72" s="160"/>
      <c r="V72" s="162"/>
      <c r="W72" s="160"/>
      <c r="X72" s="162"/>
      <c r="Y72" s="160"/>
      <c r="Z72" s="162"/>
      <c r="AA72" s="147"/>
      <c r="AB72" s="159"/>
      <c r="AC72" s="160"/>
      <c r="AD72" s="162"/>
      <c r="AE72" s="160"/>
      <c r="AF72" s="162"/>
      <c r="AG72" s="164"/>
    </row>
    <row r="73" spans="1:33" ht="19.5" customHeight="1">
      <c r="A73" s="54"/>
      <c r="B73" s="242" t="s">
        <v>61</v>
      </c>
      <c r="C73" s="193"/>
      <c r="D73" s="191" t="s">
        <v>246</v>
      </c>
      <c r="E73" s="158"/>
      <c r="F73" s="191" t="s">
        <v>251</v>
      </c>
      <c r="G73" s="158"/>
      <c r="H73" s="191" t="s">
        <v>469</v>
      </c>
      <c r="I73" s="158"/>
      <c r="J73" s="191" t="s">
        <v>329</v>
      </c>
      <c r="K73" s="158"/>
      <c r="L73" s="228" t="s">
        <v>201</v>
      </c>
      <c r="M73" s="229"/>
      <c r="N73" s="201"/>
      <c r="O73" s="211"/>
      <c r="P73" s="214" t="s">
        <v>481</v>
      </c>
      <c r="Q73" s="163"/>
      <c r="R73" s="183">
        <v>0</v>
      </c>
      <c r="S73" s="158"/>
      <c r="T73" s="161">
        <v>6</v>
      </c>
      <c r="U73" s="158"/>
      <c r="V73" s="161">
        <v>0</v>
      </c>
      <c r="W73" s="158"/>
      <c r="X73" s="161">
        <v>6</v>
      </c>
      <c r="Y73" s="158"/>
      <c r="Z73" s="161">
        <v>7</v>
      </c>
      <c r="AA73" s="246"/>
      <c r="AB73" s="157" t="s">
        <v>519</v>
      </c>
      <c r="AC73" s="158"/>
      <c r="AD73" s="161" t="s">
        <v>519</v>
      </c>
      <c r="AE73" s="158"/>
      <c r="AF73" s="161" t="s">
        <v>519</v>
      </c>
      <c r="AG73" s="163"/>
    </row>
    <row r="74" spans="1:33" ht="19.5" customHeight="1">
      <c r="A74" s="54"/>
      <c r="B74" s="243"/>
      <c r="C74" s="238"/>
      <c r="D74" s="162"/>
      <c r="E74" s="160"/>
      <c r="F74" s="162"/>
      <c r="G74" s="160"/>
      <c r="H74" s="162"/>
      <c r="I74" s="160"/>
      <c r="J74" s="162"/>
      <c r="K74" s="160"/>
      <c r="L74" s="230"/>
      <c r="M74" s="231"/>
      <c r="N74" s="212"/>
      <c r="O74" s="213"/>
      <c r="P74" s="162"/>
      <c r="Q74" s="164"/>
      <c r="R74" s="147"/>
      <c r="S74" s="160"/>
      <c r="T74" s="162"/>
      <c r="U74" s="160"/>
      <c r="V74" s="162"/>
      <c r="W74" s="160"/>
      <c r="X74" s="162"/>
      <c r="Y74" s="160"/>
      <c r="Z74" s="162"/>
      <c r="AA74" s="147"/>
      <c r="AB74" s="159"/>
      <c r="AC74" s="160"/>
      <c r="AD74" s="162"/>
      <c r="AE74" s="160"/>
      <c r="AF74" s="162"/>
      <c r="AG74" s="164"/>
    </row>
    <row r="75" spans="1:33" ht="19.5" customHeight="1">
      <c r="A75" s="54"/>
      <c r="B75" s="190" t="s">
        <v>265</v>
      </c>
      <c r="C75" s="158"/>
      <c r="D75" s="228" t="s">
        <v>202</v>
      </c>
      <c r="E75" s="229"/>
      <c r="F75" s="249" t="s">
        <v>248</v>
      </c>
      <c r="G75" s="220"/>
      <c r="H75" s="191" t="s">
        <v>365</v>
      </c>
      <c r="I75" s="158"/>
      <c r="J75" s="249" t="s">
        <v>374</v>
      </c>
      <c r="K75" s="220"/>
      <c r="L75" s="191" t="s">
        <v>243</v>
      </c>
      <c r="M75" s="158"/>
      <c r="N75" s="191" t="s">
        <v>480</v>
      </c>
      <c r="O75" s="158"/>
      <c r="P75" s="201"/>
      <c r="Q75" s="202"/>
      <c r="R75" s="183">
        <v>5</v>
      </c>
      <c r="S75" s="158"/>
      <c r="T75" s="161">
        <v>1</v>
      </c>
      <c r="U75" s="158"/>
      <c r="V75" s="161">
        <v>0</v>
      </c>
      <c r="W75" s="158"/>
      <c r="X75" s="219">
        <v>16</v>
      </c>
      <c r="Y75" s="220"/>
      <c r="Z75" s="161">
        <v>2</v>
      </c>
      <c r="AA75" s="246"/>
      <c r="AB75" s="157">
        <f>37+47</f>
        <v>84</v>
      </c>
      <c r="AC75" s="158"/>
      <c r="AD75" s="161">
        <f>38+40</f>
        <v>78</v>
      </c>
      <c r="AE75" s="158"/>
      <c r="AF75" s="161">
        <f>AB75-AD75</f>
        <v>6</v>
      </c>
      <c r="AG75" s="163"/>
    </row>
    <row r="76" spans="1:33" ht="19.5" customHeight="1" thickBot="1">
      <c r="A76" s="54"/>
      <c r="B76" s="165"/>
      <c r="C76" s="166"/>
      <c r="D76" s="247"/>
      <c r="E76" s="248"/>
      <c r="F76" s="250"/>
      <c r="G76" s="251"/>
      <c r="H76" s="167"/>
      <c r="I76" s="166"/>
      <c r="J76" s="250"/>
      <c r="K76" s="251"/>
      <c r="L76" s="167"/>
      <c r="M76" s="166"/>
      <c r="N76" s="167"/>
      <c r="O76" s="166"/>
      <c r="P76" s="203"/>
      <c r="Q76" s="204"/>
      <c r="R76" s="206"/>
      <c r="S76" s="207"/>
      <c r="T76" s="209"/>
      <c r="U76" s="207"/>
      <c r="V76" s="209"/>
      <c r="W76" s="207"/>
      <c r="X76" s="244"/>
      <c r="Y76" s="245"/>
      <c r="Z76" s="209"/>
      <c r="AA76" s="206"/>
      <c r="AB76" s="165"/>
      <c r="AC76" s="166"/>
      <c r="AD76" s="167"/>
      <c r="AE76" s="166"/>
      <c r="AF76" s="167"/>
      <c r="AG76" s="168"/>
    </row>
    <row r="77" spans="1:33" ht="19.5" customHeight="1">
      <c r="A77" s="54"/>
      <c r="B77" s="70"/>
      <c r="C77" s="7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70"/>
      <c r="Q77" s="70"/>
      <c r="R77" s="66"/>
      <c r="S77" s="66"/>
      <c r="T77" s="66"/>
      <c r="U77" s="66"/>
      <c r="V77" s="66"/>
      <c r="W77" s="66"/>
      <c r="X77" s="66"/>
      <c r="Y77" s="66"/>
      <c r="Z77" s="56"/>
      <c r="AA77" s="66"/>
    </row>
    <row r="78" spans="1:33" ht="19.5" customHeight="1">
      <c r="A78" s="54"/>
      <c r="B78" s="57" t="s">
        <v>97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67"/>
      <c r="S78" s="67"/>
      <c r="T78" s="67"/>
      <c r="U78" s="67"/>
      <c r="V78" s="67"/>
      <c r="W78" s="67"/>
      <c r="X78" s="67"/>
      <c r="Y78" s="67"/>
      <c r="Z78" s="67"/>
      <c r="AA78" s="69"/>
    </row>
    <row r="79" spans="1:33" ht="19.5" customHeight="1">
      <c r="A79" s="54"/>
      <c r="B79" s="234"/>
      <c r="C79" s="170"/>
      <c r="D79" s="232" t="s">
        <v>13</v>
      </c>
      <c r="E79" s="170"/>
      <c r="F79" s="235" t="s">
        <v>258</v>
      </c>
      <c r="G79" s="236"/>
      <c r="H79" s="232" t="s">
        <v>33</v>
      </c>
      <c r="I79" s="170"/>
      <c r="J79" s="232" t="s">
        <v>43</v>
      </c>
      <c r="K79" s="170"/>
      <c r="L79" s="232" t="s">
        <v>53</v>
      </c>
      <c r="M79" s="170"/>
      <c r="N79" s="232" t="s">
        <v>63</v>
      </c>
      <c r="O79" s="170"/>
      <c r="P79" s="232" t="s">
        <v>69</v>
      </c>
      <c r="Q79" s="172"/>
      <c r="R79" s="196" t="s">
        <v>84</v>
      </c>
      <c r="S79" s="197"/>
      <c r="T79" s="184" t="s">
        <v>85</v>
      </c>
      <c r="U79" s="197"/>
      <c r="V79" s="184" t="s">
        <v>86</v>
      </c>
      <c r="W79" s="197"/>
      <c r="X79" s="184" t="s">
        <v>87</v>
      </c>
      <c r="Y79" s="197"/>
      <c r="Z79" s="233" t="s">
        <v>88</v>
      </c>
      <c r="AA79" s="185"/>
    </row>
    <row r="80" spans="1:33" ht="19.5" customHeight="1">
      <c r="A80" s="54"/>
      <c r="B80" s="159"/>
      <c r="C80" s="160"/>
      <c r="D80" s="162"/>
      <c r="E80" s="160"/>
      <c r="F80" s="237"/>
      <c r="G80" s="238"/>
      <c r="H80" s="162"/>
      <c r="I80" s="160"/>
      <c r="J80" s="162"/>
      <c r="K80" s="160"/>
      <c r="L80" s="162"/>
      <c r="M80" s="160"/>
      <c r="N80" s="162"/>
      <c r="O80" s="160"/>
      <c r="P80" s="162"/>
      <c r="Q80" s="164"/>
      <c r="R80" s="147"/>
      <c r="S80" s="160"/>
      <c r="T80" s="162"/>
      <c r="U80" s="160"/>
      <c r="V80" s="162"/>
      <c r="W80" s="160"/>
      <c r="X80" s="162"/>
      <c r="Y80" s="160"/>
      <c r="Z80" s="162"/>
      <c r="AA80" s="174"/>
    </row>
    <row r="81" spans="1:27" ht="19.5" customHeight="1">
      <c r="A81" s="54"/>
      <c r="B81" s="190" t="s">
        <v>13</v>
      </c>
      <c r="C81" s="158"/>
      <c r="D81" s="201"/>
      <c r="E81" s="211"/>
      <c r="F81" s="214" t="s">
        <v>240</v>
      </c>
      <c r="G81" s="158"/>
      <c r="H81" s="214" t="s">
        <v>511</v>
      </c>
      <c r="I81" s="158"/>
      <c r="J81" s="214" t="s">
        <v>235</v>
      </c>
      <c r="K81" s="158"/>
      <c r="L81" s="214" t="s">
        <v>379</v>
      </c>
      <c r="M81" s="158"/>
      <c r="N81" s="214" t="s">
        <v>388</v>
      </c>
      <c r="O81" s="158"/>
      <c r="P81" s="214" t="s">
        <v>441</v>
      </c>
      <c r="Q81" s="163"/>
      <c r="R81" s="183">
        <v>4</v>
      </c>
      <c r="S81" s="158"/>
      <c r="T81" s="161">
        <v>2</v>
      </c>
      <c r="U81" s="158"/>
      <c r="V81" s="161">
        <v>0</v>
      </c>
      <c r="W81" s="158"/>
      <c r="X81" s="161">
        <v>14</v>
      </c>
      <c r="Y81" s="158"/>
      <c r="Z81" s="161">
        <v>3</v>
      </c>
      <c r="AA81" s="173"/>
    </row>
    <row r="82" spans="1:27" ht="19.5" customHeight="1">
      <c r="A82" s="54"/>
      <c r="B82" s="159"/>
      <c r="C82" s="160"/>
      <c r="D82" s="212"/>
      <c r="E82" s="213"/>
      <c r="F82" s="162"/>
      <c r="G82" s="160"/>
      <c r="H82" s="162"/>
      <c r="I82" s="160"/>
      <c r="J82" s="162"/>
      <c r="K82" s="160"/>
      <c r="L82" s="162"/>
      <c r="M82" s="160"/>
      <c r="N82" s="162"/>
      <c r="O82" s="160"/>
      <c r="P82" s="162"/>
      <c r="Q82" s="164"/>
      <c r="R82" s="147"/>
      <c r="S82" s="160"/>
      <c r="T82" s="162"/>
      <c r="U82" s="160"/>
      <c r="V82" s="162"/>
      <c r="W82" s="160"/>
      <c r="X82" s="162"/>
      <c r="Y82" s="160"/>
      <c r="Z82" s="162"/>
      <c r="AA82" s="174"/>
    </row>
    <row r="83" spans="1:27" ht="19.5" customHeight="1">
      <c r="A83" s="54"/>
      <c r="B83" s="242" t="s">
        <v>23</v>
      </c>
      <c r="C83" s="193"/>
      <c r="D83" s="191" t="s">
        <v>239</v>
      </c>
      <c r="E83" s="158"/>
      <c r="F83" s="201"/>
      <c r="G83" s="211"/>
      <c r="H83" s="214" t="s">
        <v>467</v>
      </c>
      <c r="I83" s="158"/>
      <c r="J83" s="214" t="s">
        <v>482</v>
      </c>
      <c r="K83" s="158"/>
      <c r="L83" s="214" t="s">
        <v>323</v>
      </c>
      <c r="M83" s="158"/>
      <c r="N83" s="241" t="s">
        <v>203</v>
      </c>
      <c r="O83" s="229"/>
      <c r="P83" s="214" t="s">
        <v>234</v>
      </c>
      <c r="Q83" s="163"/>
      <c r="R83" s="183">
        <v>5</v>
      </c>
      <c r="S83" s="158"/>
      <c r="T83" s="161">
        <v>1</v>
      </c>
      <c r="U83" s="158"/>
      <c r="V83" s="161">
        <v>0</v>
      </c>
      <c r="W83" s="158"/>
      <c r="X83" s="161">
        <v>16</v>
      </c>
      <c r="Y83" s="158"/>
      <c r="Z83" s="161">
        <v>2</v>
      </c>
      <c r="AA83" s="173"/>
    </row>
    <row r="84" spans="1:27" ht="19.5" customHeight="1">
      <c r="A84" s="54"/>
      <c r="B84" s="243"/>
      <c r="C84" s="238"/>
      <c r="D84" s="162"/>
      <c r="E84" s="160"/>
      <c r="F84" s="212"/>
      <c r="G84" s="213"/>
      <c r="H84" s="162"/>
      <c r="I84" s="160"/>
      <c r="J84" s="162"/>
      <c r="K84" s="160"/>
      <c r="L84" s="162"/>
      <c r="M84" s="160"/>
      <c r="N84" s="230"/>
      <c r="O84" s="231"/>
      <c r="P84" s="162"/>
      <c r="Q84" s="164"/>
      <c r="R84" s="147"/>
      <c r="S84" s="160"/>
      <c r="T84" s="162"/>
      <c r="U84" s="160"/>
      <c r="V84" s="162"/>
      <c r="W84" s="160"/>
      <c r="X84" s="162"/>
      <c r="Y84" s="160"/>
      <c r="Z84" s="162"/>
      <c r="AA84" s="174"/>
    </row>
    <row r="85" spans="1:27" ht="19.5" customHeight="1">
      <c r="A85" s="54"/>
      <c r="B85" s="190" t="s">
        <v>259</v>
      </c>
      <c r="C85" s="158"/>
      <c r="D85" s="191" t="s">
        <v>510</v>
      </c>
      <c r="E85" s="158"/>
      <c r="F85" s="191" t="s">
        <v>466</v>
      </c>
      <c r="G85" s="158"/>
      <c r="H85" s="201"/>
      <c r="I85" s="211"/>
      <c r="J85" s="241" t="s">
        <v>204</v>
      </c>
      <c r="K85" s="229"/>
      <c r="L85" s="214" t="s">
        <v>437</v>
      </c>
      <c r="M85" s="158"/>
      <c r="N85" s="214" t="s">
        <v>445</v>
      </c>
      <c r="O85" s="158"/>
      <c r="P85" s="192" t="s">
        <v>474</v>
      </c>
      <c r="Q85" s="239"/>
      <c r="R85" s="183">
        <v>6</v>
      </c>
      <c r="S85" s="158"/>
      <c r="T85" s="161">
        <v>0</v>
      </c>
      <c r="U85" s="158"/>
      <c r="V85" s="161">
        <v>0</v>
      </c>
      <c r="W85" s="158"/>
      <c r="X85" s="161">
        <v>18</v>
      </c>
      <c r="Y85" s="158"/>
      <c r="Z85" s="161">
        <v>1</v>
      </c>
      <c r="AA85" s="173"/>
    </row>
    <row r="86" spans="1:27" ht="19.5" customHeight="1">
      <c r="A86" s="54"/>
      <c r="B86" s="159"/>
      <c r="C86" s="160"/>
      <c r="D86" s="162"/>
      <c r="E86" s="160"/>
      <c r="F86" s="162"/>
      <c r="G86" s="160"/>
      <c r="H86" s="212"/>
      <c r="I86" s="213"/>
      <c r="J86" s="230"/>
      <c r="K86" s="231"/>
      <c r="L86" s="162"/>
      <c r="M86" s="160"/>
      <c r="N86" s="162"/>
      <c r="O86" s="160"/>
      <c r="P86" s="237"/>
      <c r="Q86" s="240"/>
      <c r="R86" s="147"/>
      <c r="S86" s="160"/>
      <c r="T86" s="162"/>
      <c r="U86" s="160"/>
      <c r="V86" s="162"/>
      <c r="W86" s="160"/>
      <c r="X86" s="162"/>
      <c r="Y86" s="160"/>
      <c r="Z86" s="162"/>
      <c r="AA86" s="174"/>
    </row>
    <row r="87" spans="1:27" ht="19.5" customHeight="1">
      <c r="A87" s="54"/>
      <c r="B87" s="190" t="s">
        <v>43</v>
      </c>
      <c r="C87" s="158"/>
      <c r="D87" s="191" t="s">
        <v>236</v>
      </c>
      <c r="E87" s="158"/>
      <c r="F87" s="191" t="s">
        <v>483</v>
      </c>
      <c r="G87" s="158"/>
      <c r="H87" s="228" t="s">
        <v>205</v>
      </c>
      <c r="I87" s="229"/>
      <c r="J87" s="201"/>
      <c r="K87" s="211"/>
      <c r="L87" s="214" t="s">
        <v>473</v>
      </c>
      <c r="M87" s="158"/>
      <c r="N87" s="214" t="s">
        <v>241</v>
      </c>
      <c r="O87" s="158"/>
      <c r="P87" s="214" t="s">
        <v>327</v>
      </c>
      <c r="Q87" s="163"/>
      <c r="R87" s="183">
        <v>2</v>
      </c>
      <c r="S87" s="158"/>
      <c r="T87" s="161">
        <v>4</v>
      </c>
      <c r="U87" s="158"/>
      <c r="V87" s="161">
        <v>0</v>
      </c>
      <c r="W87" s="158"/>
      <c r="X87" s="161">
        <v>10</v>
      </c>
      <c r="Y87" s="158"/>
      <c r="Z87" s="161">
        <v>5</v>
      </c>
      <c r="AA87" s="173"/>
    </row>
    <row r="88" spans="1:27" ht="19.5" customHeight="1">
      <c r="A88" s="54"/>
      <c r="B88" s="159"/>
      <c r="C88" s="160"/>
      <c r="D88" s="162"/>
      <c r="E88" s="160"/>
      <c r="F88" s="162"/>
      <c r="G88" s="160"/>
      <c r="H88" s="230"/>
      <c r="I88" s="231"/>
      <c r="J88" s="212"/>
      <c r="K88" s="213"/>
      <c r="L88" s="162"/>
      <c r="M88" s="160"/>
      <c r="N88" s="162"/>
      <c r="O88" s="160"/>
      <c r="P88" s="162"/>
      <c r="Q88" s="164"/>
      <c r="R88" s="147"/>
      <c r="S88" s="160"/>
      <c r="T88" s="162"/>
      <c r="U88" s="160"/>
      <c r="V88" s="162"/>
      <c r="W88" s="160"/>
      <c r="X88" s="162"/>
      <c r="Y88" s="160"/>
      <c r="Z88" s="162"/>
      <c r="AA88" s="174"/>
    </row>
    <row r="89" spans="1:27" ht="19.5" customHeight="1">
      <c r="A89" s="54"/>
      <c r="B89" s="190" t="s">
        <v>53</v>
      </c>
      <c r="C89" s="158"/>
      <c r="D89" s="191" t="s">
        <v>380</v>
      </c>
      <c r="E89" s="158"/>
      <c r="F89" s="191" t="s">
        <v>324</v>
      </c>
      <c r="G89" s="158"/>
      <c r="H89" s="191" t="s">
        <v>438</v>
      </c>
      <c r="I89" s="158"/>
      <c r="J89" s="191" t="s">
        <v>472</v>
      </c>
      <c r="K89" s="158"/>
      <c r="L89" s="201"/>
      <c r="M89" s="211"/>
      <c r="N89" s="214" t="s">
        <v>393</v>
      </c>
      <c r="O89" s="158"/>
      <c r="P89" s="214" t="s">
        <v>463</v>
      </c>
      <c r="Q89" s="163"/>
      <c r="R89" s="183">
        <v>1</v>
      </c>
      <c r="S89" s="158"/>
      <c r="T89" s="161">
        <v>3</v>
      </c>
      <c r="U89" s="158"/>
      <c r="V89" s="161">
        <v>0</v>
      </c>
      <c r="W89" s="158"/>
      <c r="X89" s="161">
        <v>8</v>
      </c>
      <c r="Y89" s="158"/>
      <c r="Z89" s="161">
        <v>6</v>
      </c>
      <c r="AA89" s="173"/>
    </row>
    <row r="90" spans="1:27" ht="19.5" customHeight="1">
      <c r="A90" s="54"/>
      <c r="B90" s="159"/>
      <c r="C90" s="160"/>
      <c r="D90" s="162"/>
      <c r="E90" s="160"/>
      <c r="F90" s="162"/>
      <c r="G90" s="160"/>
      <c r="H90" s="162"/>
      <c r="I90" s="160"/>
      <c r="J90" s="162"/>
      <c r="K90" s="160"/>
      <c r="L90" s="212"/>
      <c r="M90" s="213"/>
      <c r="N90" s="162"/>
      <c r="O90" s="160"/>
      <c r="P90" s="162"/>
      <c r="Q90" s="164"/>
      <c r="R90" s="147"/>
      <c r="S90" s="160"/>
      <c r="T90" s="162"/>
      <c r="U90" s="160"/>
      <c r="V90" s="162"/>
      <c r="W90" s="160"/>
      <c r="X90" s="162"/>
      <c r="Y90" s="160"/>
      <c r="Z90" s="162"/>
      <c r="AA90" s="174"/>
    </row>
    <row r="91" spans="1:27" ht="19.5" customHeight="1">
      <c r="A91" s="54"/>
      <c r="B91" s="190" t="s">
        <v>63</v>
      </c>
      <c r="C91" s="158"/>
      <c r="D91" s="191" t="s">
        <v>387</v>
      </c>
      <c r="E91" s="158"/>
      <c r="F91" s="228" t="s">
        <v>206</v>
      </c>
      <c r="G91" s="229"/>
      <c r="H91" s="191" t="s">
        <v>446</v>
      </c>
      <c r="I91" s="158"/>
      <c r="J91" s="191" t="s">
        <v>242</v>
      </c>
      <c r="K91" s="158"/>
      <c r="L91" s="191" t="s">
        <v>394</v>
      </c>
      <c r="M91" s="158"/>
      <c r="N91" s="201"/>
      <c r="O91" s="211"/>
      <c r="P91" s="214" t="s">
        <v>237</v>
      </c>
      <c r="Q91" s="163"/>
      <c r="R91" s="183">
        <v>0</v>
      </c>
      <c r="S91" s="158"/>
      <c r="T91" s="161">
        <v>6</v>
      </c>
      <c r="U91" s="158"/>
      <c r="V91" s="161">
        <v>0</v>
      </c>
      <c r="W91" s="158"/>
      <c r="X91" s="161">
        <v>6</v>
      </c>
      <c r="Y91" s="158"/>
      <c r="Z91" s="161">
        <v>7</v>
      </c>
      <c r="AA91" s="173"/>
    </row>
    <row r="92" spans="1:27" ht="19.5" customHeight="1">
      <c r="A92" s="54"/>
      <c r="B92" s="159"/>
      <c r="C92" s="160"/>
      <c r="D92" s="162"/>
      <c r="E92" s="160"/>
      <c r="F92" s="230"/>
      <c r="G92" s="231"/>
      <c r="H92" s="162"/>
      <c r="I92" s="160"/>
      <c r="J92" s="162"/>
      <c r="K92" s="160"/>
      <c r="L92" s="162"/>
      <c r="M92" s="160"/>
      <c r="N92" s="212"/>
      <c r="O92" s="213"/>
      <c r="P92" s="162"/>
      <c r="Q92" s="164"/>
      <c r="R92" s="147"/>
      <c r="S92" s="160"/>
      <c r="T92" s="162"/>
      <c r="U92" s="160"/>
      <c r="V92" s="162"/>
      <c r="W92" s="160"/>
      <c r="X92" s="162"/>
      <c r="Y92" s="160"/>
      <c r="Z92" s="162"/>
      <c r="AA92" s="174"/>
    </row>
    <row r="93" spans="1:27" ht="19.5" customHeight="1">
      <c r="A93" s="54"/>
      <c r="B93" s="190" t="s">
        <v>69</v>
      </c>
      <c r="C93" s="158"/>
      <c r="D93" s="191" t="s">
        <v>442</v>
      </c>
      <c r="E93" s="158"/>
      <c r="F93" s="191" t="s">
        <v>233</v>
      </c>
      <c r="G93" s="158"/>
      <c r="H93" s="192" t="s">
        <v>475</v>
      </c>
      <c r="I93" s="193"/>
      <c r="J93" s="191" t="s">
        <v>328</v>
      </c>
      <c r="K93" s="158"/>
      <c r="L93" s="191" t="s">
        <v>462</v>
      </c>
      <c r="M93" s="158"/>
      <c r="N93" s="191" t="s">
        <v>238</v>
      </c>
      <c r="O93" s="158"/>
      <c r="P93" s="201"/>
      <c r="Q93" s="202"/>
      <c r="R93" s="205">
        <v>3</v>
      </c>
      <c r="S93" s="158"/>
      <c r="T93" s="208">
        <v>3</v>
      </c>
      <c r="U93" s="158"/>
      <c r="V93" s="161">
        <v>0</v>
      </c>
      <c r="W93" s="158"/>
      <c r="X93" s="161">
        <v>12</v>
      </c>
      <c r="Y93" s="158"/>
      <c r="Z93" s="161">
        <v>4</v>
      </c>
      <c r="AA93" s="173"/>
    </row>
    <row r="94" spans="1:27" ht="19.5" customHeight="1">
      <c r="A94" s="54"/>
      <c r="B94" s="165"/>
      <c r="C94" s="166"/>
      <c r="D94" s="167"/>
      <c r="E94" s="166"/>
      <c r="F94" s="167"/>
      <c r="G94" s="166"/>
      <c r="H94" s="194"/>
      <c r="I94" s="195"/>
      <c r="J94" s="167"/>
      <c r="K94" s="166"/>
      <c r="L94" s="167"/>
      <c r="M94" s="166"/>
      <c r="N94" s="167"/>
      <c r="O94" s="166"/>
      <c r="P94" s="203"/>
      <c r="Q94" s="204"/>
      <c r="R94" s="206"/>
      <c r="S94" s="207"/>
      <c r="T94" s="209"/>
      <c r="U94" s="207"/>
      <c r="V94" s="209"/>
      <c r="W94" s="207"/>
      <c r="X94" s="209"/>
      <c r="Y94" s="207"/>
      <c r="Z94" s="209"/>
      <c r="AA94" s="222"/>
    </row>
    <row r="95" spans="1:27" ht="19.5" customHeight="1">
      <c r="A95" s="54"/>
      <c r="B95" s="70"/>
      <c r="C95" s="70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70"/>
      <c r="Q95" s="70"/>
      <c r="R95" s="66"/>
      <c r="S95" s="66"/>
      <c r="T95" s="66"/>
      <c r="U95" s="66"/>
      <c r="V95" s="66"/>
      <c r="W95" s="66"/>
      <c r="X95" s="66"/>
      <c r="Y95" s="66"/>
      <c r="Z95" s="56"/>
      <c r="AA95" s="56"/>
    </row>
    <row r="96" spans="1:27" ht="19.5" customHeight="1" thickBot="1">
      <c r="A96" s="54"/>
      <c r="B96" s="57" t="s">
        <v>98</v>
      </c>
      <c r="C96" s="71"/>
      <c r="D96" s="71"/>
      <c r="E96" s="71"/>
      <c r="F96" s="59"/>
      <c r="G96" s="59"/>
      <c r="H96" s="59"/>
      <c r="I96" s="59"/>
      <c r="J96" s="54"/>
      <c r="K96" s="54"/>
      <c r="L96" s="54"/>
      <c r="M96" s="54"/>
      <c r="N96" s="54"/>
      <c r="O96" s="54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54"/>
      <c r="AA96" s="54"/>
    </row>
    <row r="97" spans="1:27" ht="19.5" customHeight="1">
      <c r="A97" s="54"/>
      <c r="B97" s="186"/>
      <c r="C97" s="187"/>
      <c r="D97" s="188" t="s">
        <v>397</v>
      </c>
      <c r="E97" s="187"/>
      <c r="F97" s="188" t="s">
        <v>520</v>
      </c>
      <c r="G97" s="187"/>
      <c r="H97" s="188" t="s">
        <v>522</v>
      </c>
      <c r="I97" s="187"/>
      <c r="J97" s="188" t="s">
        <v>486</v>
      </c>
      <c r="K97" s="187"/>
      <c r="L97" s="188" t="s">
        <v>521</v>
      </c>
      <c r="M97" s="187"/>
      <c r="N97" s="188" t="s">
        <v>523</v>
      </c>
      <c r="O97" s="189"/>
      <c r="P97" s="196" t="s">
        <v>84</v>
      </c>
      <c r="Q97" s="197"/>
      <c r="R97" s="184" t="s">
        <v>85</v>
      </c>
      <c r="S97" s="197"/>
      <c r="T97" s="184" t="s">
        <v>86</v>
      </c>
      <c r="U97" s="197"/>
      <c r="V97" s="184" t="s">
        <v>87</v>
      </c>
      <c r="W97" s="197"/>
      <c r="X97" s="184" t="s">
        <v>88</v>
      </c>
      <c r="Y97" s="185"/>
      <c r="Z97" s="65"/>
      <c r="AA97" s="54"/>
    </row>
    <row r="98" spans="1:27" ht="19.5" customHeight="1">
      <c r="A98" s="54"/>
      <c r="B98" s="177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82"/>
      <c r="P98" s="147"/>
      <c r="Q98" s="160"/>
      <c r="R98" s="162"/>
      <c r="S98" s="160"/>
      <c r="T98" s="162"/>
      <c r="U98" s="160"/>
      <c r="V98" s="162"/>
      <c r="W98" s="160"/>
      <c r="X98" s="162"/>
      <c r="Y98" s="174"/>
      <c r="Z98" s="65"/>
      <c r="AA98" s="54"/>
    </row>
    <row r="99" spans="1:27" ht="19.5" customHeight="1">
      <c r="A99" s="54"/>
      <c r="B99" s="175" t="s">
        <v>397</v>
      </c>
      <c r="C99" s="176"/>
      <c r="D99" s="179"/>
      <c r="E99" s="180"/>
      <c r="F99" s="181" t="s">
        <v>595</v>
      </c>
      <c r="G99" s="176"/>
      <c r="H99" s="181" t="s">
        <v>608</v>
      </c>
      <c r="I99" s="176"/>
      <c r="J99" s="181" t="s">
        <v>382</v>
      </c>
      <c r="K99" s="176"/>
      <c r="L99" s="181" t="s">
        <v>567</v>
      </c>
      <c r="M99" s="176"/>
      <c r="N99" s="181" t="s">
        <v>574</v>
      </c>
      <c r="O99" s="182"/>
      <c r="P99" s="183">
        <v>4</v>
      </c>
      <c r="Q99" s="158"/>
      <c r="R99" s="161">
        <v>1</v>
      </c>
      <c r="S99" s="158"/>
      <c r="T99" s="161">
        <v>0</v>
      </c>
      <c r="U99" s="158"/>
      <c r="V99" s="161">
        <v>13</v>
      </c>
      <c r="W99" s="158"/>
      <c r="X99" s="161">
        <v>2</v>
      </c>
      <c r="Y99" s="173"/>
      <c r="Z99" s="65"/>
      <c r="AA99" s="54"/>
    </row>
    <row r="100" spans="1:27" ht="19.5" customHeight="1">
      <c r="A100" s="54"/>
      <c r="B100" s="177"/>
      <c r="C100" s="176"/>
      <c r="D100" s="180"/>
      <c r="E100" s="180"/>
      <c r="F100" s="176"/>
      <c r="G100" s="176"/>
      <c r="H100" s="176"/>
      <c r="I100" s="176"/>
      <c r="J100" s="176"/>
      <c r="K100" s="176"/>
      <c r="L100" s="176"/>
      <c r="M100" s="176"/>
      <c r="N100" s="176"/>
      <c r="O100" s="182"/>
      <c r="P100" s="147"/>
      <c r="Q100" s="160"/>
      <c r="R100" s="162"/>
      <c r="S100" s="160"/>
      <c r="T100" s="162"/>
      <c r="U100" s="160"/>
      <c r="V100" s="162"/>
      <c r="W100" s="160"/>
      <c r="X100" s="162"/>
      <c r="Y100" s="174"/>
      <c r="Z100" s="65"/>
      <c r="AA100" s="54"/>
    </row>
    <row r="101" spans="1:27" ht="19.5" customHeight="1">
      <c r="A101" s="54"/>
      <c r="B101" s="175" t="s">
        <v>520</v>
      </c>
      <c r="C101" s="176"/>
      <c r="D101" s="178" t="s">
        <v>594</v>
      </c>
      <c r="E101" s="176"/>
      <c r="F101" s="179"/>
      <c r="G101" s="180"/>
      <c r="H101" s="181" t="s">
        <v>603</v>
      </c>
      <c r="I101" s="176"/>
      <c r="J101" s="181" t="s">
        <v>570</v>
      </c>
      <c r="K101" s="176"/>
      <c r="L101" s="181" t="s">
        <v>373</v>
      </c>
      <c r="M101" s="176"/>
      <c r="N101" s="181" t="s">
        <v>579</v>
      </c>
      <c r="O101" s="182"/>
      <c r="P101" s="183">
        <v>1</v>
      </c>
      <c r="Q101" s="158"/>
      <c r="R101" s="161">
        <v>4</v>
      </c>
      <c r="S101" s="158"/>
      <c r="T101" s="161">
        <v>0</v>
      </c>
      <c r="U101" s="158"/>
      <c r="V101" s="161">
        <v>7</v>
      </c>
      <c r="W101" s="158"/>
      <c r="X101" s="161">
        <v>5</v>
      </c>
      <c r="Y101" s="173"/>
      <c r="Z101" s="65"/>
      <c r="AA101" s="54"/>
    </row>
    <row r="102" spans="1:27" ht="19.5" customHeight="1">
      <c r="A102" s="54"/>
      <c r="B102" s="177"/>
      <c r="C102" s="176"/>
      <c r="D102" s="176"/>
      <c r="E102" s="176"/>
      <c r="F102" s="180"/>
      <c r="G102" s="180"/>
      <c r="H102" s="176"/>
      <c r="I102" s="176"/>
      <c r="J102" s="176"/>
      <c r="K102" s="176"/>
      <c r="L102" s="176"/>
      <c r="M102" s="176"/>
      <c r="N102" s="176"/>
      <c r="O102" s="182"/>
      <c r="P102" s="147"/>
      <c r="Q102" s="160"/>
      <c r="R102" s="162"/>
      <c r="S102" s="160"/>
      <c r="T102" s="162"/>
      <c r="U102" s="160"/>
      <c r="V102" s="162"/>
      <c r="W102" s="160"/>
      <c r="X102" s="162"/>
      <c r="Y102" s="174"/>
      <c r="Z102" s="65"/>
      <c r="AA102" s="54"/>
    </row>
    <row r="103" spans="1:27" ht="19.5" customHeight="1">
      <c r="A103" s="54"/>
      <c r="B103" s="175" t="s">
        <v>522</v>
      </c>
      <c r="C103" s="176"/>
      <c r="D103" s="178" t="s">
        <v>609</v>
      </c>
      <c r="E103" s="176"/>
      <c r="F103" s="178" t="s">
        <v>602</v>
      </c>
      <c r="G103" s="176"/>
      <c r="H103" s="179"/>
      <c r="I103" s="180"/>
      <c r="J103" s="181" t="s">
        <v>575</v>
      </c>
      <c r="K103" s="176"/>
      <c r="L103" s="181" t="s">
        <v>582</v>
      </c>
      <c r="M103" s="176"/>
      <c r="N103" s="178" t="s">
        <v>466</v>
      </c>
      <c r="O103" s="182"/>
      <c r="P103" s="183">
        <v>5</v>
      </c>
      <c r="Q103" s="158"/>
      <c r="R103" s="161">
        <v>0</v>
      </c>
      <c r="S103" s="158"/>
      <c r="T103" s="161">
        <v>0</v>
      </c>
      <c r="U103" s="158"/>
      <c r="V103" s="161">
        <v>15</v>
      </c>
      <c r="W103" s="158"/>
      <c r="X103" s="161">
        <v>1</v>
      </c>
      <c r="Y103" s="173"/>
      <c r="Z103" s="65"/>
      <c r="AA103" s="54"/>
    </row>
    <row r="104" spans="1:27" ht="19.5" customHeight="1">
      <c r="A104" s="54"/>
      <c r="B104" s="177"/>
      <c r="C104" s="176"/>
      <c r="D104" s="176"/>
      <c r="E104" s="176"/>
      <c r="F104" s="176"/>
      <c r="G104" s="176"/>
      <c r="H104" s="180"/>
      <c r="I104" s="180"/>
      <c r="J104" s="176"/>
      <c r="K104" s="176"/>
      <c r="L104" s="176"/>
      <c r="M104" s="176"/>
      <c r="N104" s="176"/>
      <c r="O104" s="182"/>
      <c r="P104" s="147"/>
      <c r="Q104" s="160"/>
      <c r="R104" s="162"/>
      <c r="S104" s="160"/>
      <c r="T104" s="162"/>
      <c r="U104" s="160"/>
      <c r="V104" s="162"/>
      <c r="W104" s="160"/>
      <c r="X104" s="162"/>
      <c r="Y104" s="174"/>
      <c r="Z104" s="65"/>
      <c r="AA104" s="54"/>
    </row>
    <row r="105" spans="1:27" ht="19.5" customHeight="1">
      <c r="A105" s="54"/>
      <c r="B105" s="175" t="s">
        <v>486</v>
      </c>
      <c r="C105" s="176"/>
      <c r="D105" s="178" t="s">
        <v>381</v>
      </c>
      <c r="E105" s="176"/>
      <c r="F105" s="178" t="s">
        <v>569</v>
      </c>
      <c r="G105" s="176"/>
      <c r="H105" s="178" t="s">
        <v>576</v>
      </c>
      <c r="I105" s="176"/>
      <c r="J105" s="179"/>
      <c r="K105" s="180"/>
      <c r="L105" s="181" t="s">
        <v>597</v>
      </c>
      <c r="M105" s="176"/>
      <c r="N105" s="181" t="s">
        <v>610</v>
      </c>
      <c r="O105" s="182"/>
      <c r="P105" s="183">
        <v>0</v>
      </c>
      <c r="Q105" s="158"/>
      <c r="R105" s="161">
        <v>5</v>
      </c>
      <c r="S105" s="158"/>
      <c r="T105" s="161">
        <v>0</v>
      </c>
      <c r="U105" s="158"/>
      <c r="V105" s="161">
        <v>5</v>
      </c>
      <c r="W105" s="158"/>
      <c r="X105" s="161">
        <v>6</v>
      </c>
      <c r="Y105" s="173"/>
      <c r="Z105" s="65"/>
      <c r="AA105" s="54"/>
    </row>
    <row r="106" spans="1:27" ht="19.5" customHeight="1">
      <c r="A106" s="54"/>
      <c r="B106" s="177"/>
      <c r="C106" s="176"/>
      <c r="D106" s="176"/>
      <c r="E106" s="176"/>
      <c r="F106" s="176"/>
      <c r="G106" s="176"/>
      <c r="H106" s="176"/>
      <c r="I106" s="176"/>
      <c r="J106" s="180"/>
      <c r="K106" s="180"/>
      <c r="L106" s="176"/>
      <c r="M106" s="176"/>
      <c r="N106" s="176"/>
      <c r="O106" s="182"/>
      <c r="P106" s="147"/>
      <c r="Q106" s="160"/>
      <c r="R106" s="162"/>
      <c r="S106" s="160"/>
      <c r="T106" s="162"/>
      <c r="U106" s="160"/>
      <c r="V106" s="162"/>
      <c r="W106" s="160"/>
      <c r="X106" s="162"/>
      <c r="Y106" s="174"/>
      <c r="Z106" s="65"/>
      <c r="AA106" s="54"/>
    </row>
    <row r="107" spans="1:27" ht="19.5" customHeight="1">
      <c r="A107" s="54"/>
      <c r="B107" s="175" t="s">
        <v>521</v>
      </c>
      <c r="C107" s="176"/>
      <c r="D107" s="178" t="s">
        <v>568</v>
      </c>
      <c r="E107" s="176"/>
      <c r="F107" s="178" t="s">
        <v>374</v>
      </c>
      <c r="G107" s="176"/>
      <c r="H107" s="178" t="s">
        <v>581</v>
      </c>
      <c r="I107" s="176"/>
      <c r="J107" s="178" t="s">
        <v>596</v>
      </c>
      <c r="K107" s="176"/>
      <c r="L107" s="179"/>
      <c r="M107" s="180"/>
      <c r="N107" s="181" t="s">
        <v>605</v>
      </c>
      <c r="O107" s="182"/>
      <c r="P107" s="183">
        <v>2</v>
      </c>
      <c r="Q107" s="158"/>
      <c r="R107" s="161">
        <v>3</v>
      </c>
      <c r="S107" s="158"/>
      <c r="T107" s="161">
        <v>0</v>
      </c>
      <c r="U107" s="158"/>
      <c r="V107" s="161">
        <v>9</v>
      </c>
      <c r="W107" s="158"/>
      <c r="X107" s="161">
        <v>4</v>
      </c>
      <c r="Y107" s="173"/>
      <c r="Z107" s="65"/>
      <c r="AA107" s="54"/>
    </row>
    <row r="108" spans="1:27" ht="19.5" customHeight="1">
      <c r="A108" s="54"/>
      <c r="B108" s="177"/>
      <c r="C108" s="176"/>
      <c r="D108" s="176"/>
      <c r="E108" s="176"/>
      <c r="F108" s="176"/>
      <c r="G108" s="176"/>
      <c r="H108" s="176"/>
      <c r="I108" s="176"/>
      <c r="J108" s="176"/>
      <c r="K108" s="176"/>
      <c r="L108" s="180"/>
      <c r="M108" s="180"/>
      <c r="N108" s="176"/>
      <c r="O108" s="182"/>
      <c r="P108" s="147"/>
      <c r="Q108" s="160"/>
      <c r="R108" s="162"/>
      <c r="S108" s="160"/>
      <c r="T108" s="162"/>
      <c r="U108" s="160"/>
      <c r="V108" s="162"/>
      <c r="W108" s="160"/>
      <c r="X108" s="162"/>
      <c r="Y108" s="174"/>
      <c r="Z108" s="65"/>
      <c r="AA108" s="54"/>
    </row>
    <row r="109" spans="1:27" ht="19.5" customHeight="1">
      <c r="A109" s="54"/>
      <c r="B109" s="175" t="s">
        <v>523</v>
      </c>
      <c r="C109" s="176"/>
      <c r="D109" s="178" t="s">
        <v>573</v>
      </c>
      <c r="E109" s="176"/>
      <c r="F109" s="178" t="s">
        <v>580</v>
      </c>
      <c r="G109" s="176"/>
      <c r="H109" s="181" t="s">
        <v>467</v>
      </c>
      <c r="I109" s="176"/>
      <c r="J109" s="178" t="s">
        <v>611</v>
      </c>
      <c r="K109" s="176"/>
      <c r="L109" s="178" t="s">
        <v>604</v>
      </c>
      <c r="M109" s="176"/>
      <c r="N109" s="179"/>
      <c r="O109" s="225"/>
      <c r="P109" s="183">
        <v>3</v>
      </c>
      <c r="Q109" s="158"/>
      <c r="R109" s="161">
        <v>2</v>
      </c>
      <c r="S109" s="158"/>
      <c r="T109" s="161">
        <v>0</v>
      </c>
      <c r="U109" s="158"/>
      <c r="V109" s="161">
        <v>11</v>
      </c>
      <c r="W109" s="158"/>
      <c r="X109" s="161">
        <v>3</v>
      </c>
      <c r="Y109" s="173"/>
      <c r="Z109" s="65"/>
      <c r="AA109" s="54"/>
    </row>
    <row r="110" spans="1:27" ht="19.5" customHeight="1" thickBot="1">
      <c r="A110" s="54"/>
      <c r="B110" s="223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6"/>
      <c r="O110" s="227"/>
      <c r="P110" s="206"/>
      <c r="Q110" s="207"/>
      <c r="R110" s="209"/>
      <c r="S110" s="207"/>
      <c r="T110" s="209"/>
      <c r="U110" s="207"/>
      <c r="V110" s="209"/>
      <c r="W110" s="207"/>
      <c r="X110" s="209"/>
      <c r="Y110" s="222"/>
      <c r="Z110" s="65"/>
      <c r="AA110" s="54"/>
    </row>
    <row r="111" spans="1:27" ht="19.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4"/>
      <c r="AA111" s="54"/>
    </row>
    <row r="112" spans="1:27" ht="19.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1:27" ht="19.5" customHeight="1">
      <c r="A113" s="54"/>
      <c r="B113" s="57" t="s">
        <v>99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pans="1:27" ht="19.5" customHeight="1">
      <c r="A114" s="54"/>
      <c r="B114" s="58" t="s">
        <v>100</v>
      </c>
      <c r="C114" s="57" t="s">
        <v>101</v>
      </c>
      <c r="D114" s="59"/>
      <c r="E114" s="59"/>
      <c r="F114" s="59"/>
      <c r="G114" s="59"/>
      <c r="H114" s="59"/>
      <c r="I114" s="59"/>
      <c r="J114" s="59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pans="1:27" ht="19.5" customHeight="1">
      <c r="A115" s="54"/>
      <c r="B115" s="58" t="s">
        <v>102</v>
      </c>
      <c r="C115" s="57" t="s">
        <v>103</v>
      </c>
      <c r="D115" s="59"/>
      <c r="E115" s="59"/>
      <c r="F115" s="59"/>
      <c r="G115" s="59"/>
      <c r="H115" s="59"/>
      <c r="I115" s="59"/>
      <c r="J115" s="59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pans="1:27" ht="19.5" customHeight="1">
      <c r="A116" s="54"/>
      <c r="B116" s="54"/>
      <c r="C116" s="57" t="s">
        <v>104</v>
      </c>
      <c r="D116" s="54"/>
      <c r="E116" s="54"/>
      <c r="F116" s="54"/>
      <c r="G116" s="59"/>
      <c r="H116" s="59"/>
      <c r="I116" s="59"/>
      <c r="J116" s="59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 spans="1:27" ht="19.5" customHeight="1">
      <c r="A117" s="54"/>
      <c r="B117" s="58" t="s">
        <v>105</v>
      </c>
      <c r="C117" s="57" t="s">
        <v>106</v>
      </c>
      <c r="D117" s="59"/>
      <c r="E117" s="54"/>
      <c r="F117" s="54"/>
      <c r="G117" s="59"/>
      <c r="H117" s="59"/>
      <c r="I117" s="59"/>
      <c r="J117" s="59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pans="1:27" ht="19.5" customHeight="1">
      <c r="A118" s="54"/>
      <c r="B118" s="58" t="s">
        <v>107</v>
      </c>
      <c r="C118" s="57" t="s">
        <v>108</v>
      </c>
      <c r="D118" s="54"/>
      <c r="E118" s="54"/>
      <c r="F118" s="54"/>
      <c r="G118" s="59"/>
      <c r="H118" s="59"/>
      <c r="I118" s="59"/>
      <c r="J118" s="59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pans="1:27" ht="19.5" customHeight="1">
      <c r="A119" s="54"/>
      <c r="B119" s="54"/>
      <c r="C119" s="57" t="s">
        <v>109</v>
      </c>
      <c r="D119" s="54"/>
      <c r="E119" s="54"/>
      <c r="F119" s="54"/>
      <c r="G119" s="59"/>
      <c r="H119" s="59"/>
      <c r="I119" s="59"/>
      <c r="J119" s="59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 spans="1:27" ht="19.5" customHeight="1">
      <c r="A120" s="54"/>
      <c r="B120" s="58" t="s">
        <v>110</v>
      </c>
      <c r="C120" s="57" t="s">
        <v>111</v>
      </c>
      <c r="D120" s="59"/>
      <c r="E120" s="59"/>
      <c r="F120" s="59"/>
      <c r="G120" s="54"/>
      <c r="H120" s="59"/>
      <c r="I120" s="59"/>
      <c r="J120" s="59"/>
      <c r="K120" s="59"/>
      <c r="L120" s="59"/>
      <c r="M120" s="59"/>
      <c r="N120" s="59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 spans="1:27" ht="19.5" customHeight="1">
      <c r="A121" s="54"/>
      <c r="B121" s="58" t="s">
        <v>112</v>
      </c>
      <c r="C121" s="57" t="s">
        <v>113</v>
      </c>
      <c r="D121" s="59"/>
      <c r="E121" s="59"/>
      <c r="F121" s="59"/>
      <c r="G121" s="54"/>
      <c r="H121" s="59"/>
      <c r="I121" s="59"/>
      <c r="J121" s="59"/>
      <c r="K121" s="59"/>
      <c r="L121" s="59"/>
      <c r="M121" s="59"/>
      <c r="N121" s="59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 spans="1:27" ht="19.5" customHeight="1">
      <c r="A122" s="54"/>
      <c r="B122" s="60"/>
      <c r="C122" s="57" t="s">
        <v>114</v>
      </c>
      <c r="D122" s="59"/>
      <c r="E122" s="59"/>
      <c r="F122" s="59"/>
      <c r="G122" s="54"/>
      <c r="H122" s="59"/>
      <c r="I122" s="59"/>
      <c r="J122" s="59"/>
      <c r="K122" s="54"/>
      <c r="L122" s="54"/>
      <c r="M122" s="59"/>
      <c r="N122" s="59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 spans="1:27" ht="19.5" customHeight="1">
      <c r="A123" s="54"/>
      <c r="B123" s="54"/>
      <c r="C123" s="54"/>
      <c r="D123" s="54"/>
      <c r="E123" s="54"/>
      <c r="F123" s="54"/>
      <c r="G123" s="59"/>
      <c r="H123" s="59"/>
      <c r="I123" s="59"/>
      <c r="J123" s="59"/>
      <c r="K123" s="54"/>
      <c r="L123" s="59"/>
      <c r="M123" s="59"/>
      <c r="N123" s="59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 spans="1:27" ht="19.5" customHeight="1" thickBot="1">
      <c r="A124" s="54"/>
      <c r="B124" s="54"/>
      <c r="C124" s="70">
        <v>32</v>
      </c>
      <c r="D124" s="119"/>
      <c r="E124" s="120"/>
      <c r="F124" s="70">
        <v>36</v>
      </c>
      <c r="G124" s="70"/>
      <c r="H124" s="70"/>
      <c r="I124" s="61" t="s">
        <v>614</v>
      </c>
      <c r="J124" s="121"/>
      <c r="K124" s="122"/>
      <c r="L124" s="123"/>
      <c r="M124" s="70">
        <v>24</v>
      </c>
      <c r="N124" s="70"/>
      <c r="O124" s="70"/>
      <c r="P124" s="61" t="s">
        <v>615</v>
      </c>
      <c r="Q124" s="121"/>
      <c r="R124" s="122"/>
      <c r="S124" s="123"/>
      <c r="T124" s="70">
        <v>31</v>
      </c>
      <c r="U124" s="54"/>
      <c r="V124" s="54"/>
      <c r="W124" s="54"/>
      <c r="X124" s="54"/>
      <c r="Y124" s="54"/>
      <c r="Z124" s="54"/>
      <c r="AA124" s="54"/>
    </row>
    <row r="125" spans="1:27" ht="19.5" customHeight="1" thickTop="1" thickBot="1">
      <c r="A125" s="54"/>
      <c r="B125" s="54"/>
      <c r="C125" s="62"/>
      <c r="D125" s="268" t="s">
        <v>191</v>
      </c>
      <c r="E125" s="198"/>
      <c r="F125" s="117"/>
      <c r="G125" s="54"/>
      <c r="H125" s="54"/>
      <c r="I125" s="124"/>
      <c r="J125" s="117"/>
      <c r="K125" s="198" t="s">
        <v>193</v>
      </c>
      <c r="L125" s="199"/>
      <c r="M125" s="64"/>
      <c r="N125" s="54"/>
      <c r="O125" s="54"/>
      <c r="P125" s="124"/>
      <c r="Q125" s="117"/>
      <c r="R125" s="198" t="s">
        <v>195</v>
      </c>
      <c r="S125" s="199"/>
      <c r="T125" s="64"/>
      <c r="U125" s="54"/>
      <c r="V125" s="54"/>
      <c r="W125" s="54"/>
      <c r="X125" s="54"/>
      <c r="Y125" s="54"/>
      <c r="Z125" s="54"/>
      <c r="AA125" s="54"/>
    </row>
    <row r="126" spans="1:27" ht="19.5" customHeight="1" thickTop="1">
      <c r="A126" s="54"/>
      <c r="B126" s="54"/>
      <c r="C126" s="62"/>
      <c r="D126" s="63"/>
      <c r="E126" s="54"/>
      <c r="F126" s="117"/>
      <c r="G126" s="54"/>
      <c r="H126" s="54"/>
      <c r="I126" s="200" t="s">
        <v>192</v>
      </c>
      <c r="J126" s="158"/>
      <c r="K126" s="54"/>
      <c r="L126" s="62"/>
      <c r="M126" s="63"/>
      <c r="N126" s="54"/>
      <c r="O126" s="54"/>
      <c r="P126" s="200" t="s">
        <v>194</v>
      </c>
      <c r="Q126" s="210"/>
      <c r="R126" s="54"/>
      <c r="S126" s="62"/>
      <c r="T126" s="63"/>
      <c r="U126" s="54"/>
      <c r="V126" s="54"/>
      <c r="W126" s="54"/>
      <c r="X126" s="54"/>
      <c r="Y126" s="54"/>
      <c r="Z126" s="54"/>
      <c r="AA126" s="54"/>
    </row>
    <row r="127" spans="1:27" ht="19.5" customHeight="1">
      <c r="A127" s="54"/>
      <c r="B127" s="54"/>
      <c r="C127" s="62"/>
      <c r="D127" s="63"/>
      <c r="E127" s="54"/>
      <c r="F127" s="117"/>
      <c r="G127" s="54"/>
      <c r="H127" s="54"/>
      <c r="I127" s="117"/>
      <c r="J127" s="54"/>
      <c r="K127" s="63"/>
      <c r="L127" s="62"/>
      <c r="M127" s="63"/>
      <c r="N127" s="54"/>
      <c r="O127" s="54"/>
      <c r="P127" s="117"/>
      <c r="Q127" s="54"/>
      <c r="R127" s="63"/>
      <c r="S127" s="62"/>
      <c r="T127" s="63"/>
      <c r="U127" s="54"/>
      <c r="V127" s="54"/>
      <c r="W127" s="54"/>
      <c r="X127" s="54"/>
      <c r="Y127" s="54"/>
      <c r="Z127" s="54"/>
      <c r="AA127" s="54"/>
    </row>
    <row r="128" spans="1:27" ht="19.5" customHeight="1">
      <c r="A128" s="54"/>
      <c r="B128" s="54"/>
      <c r="C128" s="54"/>
      <c r="D128" s="54"/>
      <c r="E128" s="54"/>
      <c r="F128" s="54"/>
      <c r="G128" s="54"/>
      <c r="H128" s="62"/>
      <c r="I128" s="63"/>
      <c r="J128" s="62"/>
      <c r="K128" s="63"/>
      <c r="L128" s="62"/>
      <c r="M128" s="63"/>
      <c r="N128" s="54"/>
      <c r="O128" s="62"/>
      <c r="P128" s="63"/>
      <c r="Q128" s="62"/>
      <c r="R128" s="63"/>
      <c r="S128" s="62"/>
      <c r="T128" s="63"/>
      <c r="U128" s="54"/>
      <c r="V128" s="54"/>
      <c r="W128" s="54"/>
      <c r="X128" s="54"/>
      <c r="Y128" s="54"/>
      <c r="Z128" s="54"/>
      <c r="AA128" s="54"/>
    </row>
    <row r="129" spans="1:27" ht="19.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pans="1:27" ht="19.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pans="1:27" ht="19.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pans="1:27" ht="19.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pans="1:27" ht="19.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pans="1:27" ht="19.5" customHeight="1">
      <c r="A134" s="54"/>
      <c r="B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pans="1:27" ht="19.5" customHeight="1">
      <c r="A135" s="54"/>
      <c r="B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pans="1:27" ht="19.5" customHeight="1">
      <c r="A136" s="54"/>
      <c r="B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pans="1:27" ht="19.5" customHeight="1">
      <c r="A137" s="54"/>
      <c r="B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pans="1:27" ht="19.5" customHeight="1">
      <c r="A138" s="54"/>
      <c r="B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pans="1:27" ht="19.5" customHeight="1">
      <c r="A139" s="54"/>
      <c r="B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pans="1:27" ht="19.5" customHeight="1">
      <c r="A140" s="54"/>
      <c r="B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pans="1:27" ht="19.5" customHeight="1">
      <c r="A141" s="54"/>
      <c r="B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pans="1:27" ht="19.5" customHeight="1">
      <c r="A142" s="54"/>
      <c r="B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pans="1:27" ht="19.5" customHeight="1">
      <c r="A143" s="54"/>
      <c r="B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pans="1:27" ht="19.5" customHeight="1">
      <c r="A144" s="54"/>
      <c r="B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pans="1:27" ht="19.5" customHeight="1">
      <c r="A145" s="54"/>
      <c r="B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 spans="1:27" ht="19.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 spans="1:27" ht="19.5" customHeight="1"/>
    <row r="148" spans="1:27" ht="15.75" customHeight="1"/>
    <row r="149" spans="1:27" ht="15.75" customHeight="1"/>
    <row r="150" spans="1:27" ht="15.75" customHeight="1"/>
    <row r="151" spans="1:27" ht="15.75" customHeight="1"/>
    <row r="152" spans="1:27" ht="15.75" customHeight="1"/>
    <row r="153" spans="1:27" ht="15.75" customHeight="1"/>
    <row r="154" spans="1:27" ht="15.75" customHeight="1"/>
    <row r="155" spans="1:27" ht="15.75" customHeight="1"/>
    <row r="156" spans="1:27" ht="15.75" customHeight="1"/>
    <row r="157" spans="1:27" ht="15.75" customHeight="1"/>
    <row r="158" spans="1:27" ht="15.75" customHeight="1"/>
    <row r="159" spans="1:27" ht="15.75" customHeight="1"/>
    <row r="160" spans="1:27" ht="15.75" customHeight="1"/>
    <row r="161" s="49" customFormat="1" ht="15.75" customHeight="1"/>
    <row r="162" s="49" customFormat="1" ht="15.75" customHeight="1"/>
    <row r="163" s="49" customFormat="1" ht="15.75" customHeight="1"/>
    <row r="164" s="49" customFormat="1" ht="15.75" customHeight="1"/>
    <row r="165" s="49" customFormat="1" ht="15.75" customHeight="1"/>
    <row r="166" s="49" customFormat="1" ht="15.75" customHeight="1"/>
    <row r="167" s="49" customFormat="1" ht="15.75" customHeight="1"/>
    <row r="168" s="49" customFormat="1" ht="15.75" customHeight="1"/>
    <row r="169" s="49" customFormat="1" ht="15.75" customHeight="1"/>
    <row r="170" s="49" customFormat="1" ht="15.75" customHeight="1"/>
    <row r="171" s="49" customFormat="1" ht="15.75" customHeight="1"/>
    <row r="172" s="49" customFormat="1" ht="15.75" customHeight="1"/>
    <row r="173" s="49" customFormat="1" ht="15.75" customHeight="1"/>
    <row r="174" s="49" customFormat="1" ht="15.75" customHeight="1"/>
    <row r="175" s="49" customFormat="1" ht="15.75" customHeight="1"/>
    <row r="176" s="49" customFormat="1" ht="15.75" customHeight="1"/>
    <row r="177" s="49" customFormat="1" ht="15.75" customHeight="1"/>
    <row r="178" s="49" customFormat="1" ht="15.75" customHeight="1"/>
    <row r="179" s="49" customFormat="1" ht="15.75" customHeight="1"/>
    <row r="180" s="49" customFormat="1" ht="15.75" customHeight="1"/>
    <row r="181" s="49" customFormat="1" ht="15.75" customHeight="1"/>
    <row r="182" s="49" customFormat="1" ht="15.75" customHeight="1"/>
    <row r="183" s="49" customFormat="1" ht="15.75" customHeight="1"/>
    <row r="184" s="49" customFormat="1" ht="15.75" customHeight="1"/>
    <row r="185" s="49" customFormat="1" ht="15.75" customHeight="1"/>
    <row r="186" s="49" customFormat="1" ht="15.75" customHeight="1"/>
    <row r="187" s="49" customFormat="1" ht="15.75" customHeight="1"/>
    <row r="188" s="49" customFormat="1" ht="15.75" customHeight="1"/>
    <row r="189" s="49" customFormat="1" ht="15.75" customHeight="1"/>
    <row r="190" s="49" customFormat="1" ht="15.75" customHeight="1"/>
    <row r="191" s="49" customFormat="1" ht="15.75" customHeight="1"/>
    <row r="192" s="49" customFormat="1" ht="15.75" customHeight="1"/>
    <row r="193" s="49" customFormat="1" ht="15.75" customHeight="1"/>
    <row r="194" s="49" customFormat="1" ht="15.75" customHeight="1"/>
    <row r="195" s="49" customFormat="1" ht="15.75" customHeight="1"/>
    <row r="196" s="49" customFormat="1" ht="15.75" customHeight="1"/>
    <row r="197" s="49" customFormat="1" ht="15.75" customHeight="1"/>
    <row r="198" s="49" customFormat="1" ht="15.75" customHeight="1"/>
    <row r="199" s="49" customFormat="1" ht="15.75" customHeight="1"/>
    <row r="200" s="49" customFormat="1" ht="15.75" customHeight="1"/>
    <row r="201" s="49" customFormat="1" ht="15.75" customHeight="1"/>
    <row r="202" s="49" customFormat="1" ht="15.75" customHeight="1"/>
    <row r="203" s="49" customFormat="1" ht="15.75" customHeight="1"/>
    <row r="204" s="49" customFormat="1" ht="15.75" customHeight="1"/>
    <row r="205" s="49" customFormat="1" ht="15.75" customHeight="1"/>
    <row r="206" s="49" customFormat="1" ht="15.75" customHeight="1"/>
    <row r="207" s="49" customFormat="1" ht="15.75" customHeight="1"/>
    <row r="208" s="49" customFormat="1" ht="15.75" customHeight="1"/>
    <row r="209" s="49" customFormat="1" ht="15.75" customHeight="1"/>
    <row r="210" s="49" customFormat="1" ht="15.75" customHeight="1"/>
    <row r="211" s="49" customFormat="1" ht="15.75" customHeight="1"/>
    <row r="212" s="49" customFormat="1" ht="15.75" customHeight="1"/>
    <row r="213" s="49" customFormat="1" ht="15.75" customHeight="1"/>
    <row r="214" s="49" customFormat="1" ht="15.75" customHeight="1"/>
    <row r="215" s="49" customFormat="1" ht="15.75" customHeight="1"/>
    <row r="216" s="49" customFormat="1" ht="15.75" customHeight="1"/>
    <row r="217" s="49" customFormat="1" ht="15.75" customHeight="1"/>
    <row r="218" s="49" customFormat="1" ht="15.75" customHeight="1"/>
    <row r="219" s="49" customFormat="1" ht="15.75" customHeight="1"/>
    <row r="220" s="49" customFormat="1" ht="15.75" customHeight="1"/>
    <row r="221" s="49" customFormat="1" ht="15.75" customHeight="1"/>
    <row r="222" s="49" customFormat="1" ht="15.75" customHeight="1"/>
    <row r="223" s="49" customFormat="1" ht="15.75" customHeight="1"/>
    <row r="224" s="49" customFormat="1" ht="15.75" customHeight="1"/>
    <row r="225" s="49" customFormat="1" ht="15.75" customHeight="1"/>
    <row r="226" s="49" customFormat="1" ht="15.75" customHeight="1"/>
    <row r="227" s="49" customFormat="1" ht="15.75" customHeight="1"/>
    <row r="228" s="49" customFormat="1" ht="15.75" customHeight="1"/>
    <row r="229" s="49" customFormat="1" ht="15.75" customHeight="1"/>
    <row r="230" s="49" customFormat="1" ht="15.75" customHeight="1"/>
    <row r="231" s="49" customFormat="1" ht="15.75" customHeight="1"/>
    <row r="232" s="49" customFormat="1" ht="15.75" customHeight="1"/>
    <row r="233" s="49" customFormat="1" ht="15.75" customHeight="1"/>
    <row r="234" s="49" customFormat="1" ht="15.75" customHeight="1"/>
    <row r="235" s="49" customFormat="1" ht="15.75" customHeight="1"/>
    <row r="236" s="49" customFormat="1" ht="15.75" customHeight="1"/>
    <row r="237" s="49" customFormat="1" ht="15.75" customHeight="1"/>
    <row r="238" s="49" customFormat="1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96"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D125:E125"/>
    <mergeCell ref="J28:K29"/>
    <mergeCell ref="L28:M29"/>
    <mergeCell ref="N28:O29"/>
    <mergeCell ref="P30:Q31"/>
    <mergeCell ref="R30:S31"/>
    <mergeCell ref="T30:U31"/>
    <mergeCell ref="V30:W31"/>
    <mergeCell ref="X30:Y31"/>
    <mergeCell ref="P32:Q33"/>
    <mergeCell ref="R32:S33"/>
    <mergeCell ref="T32:U33"/>
    <mergeCell ref="V32:W33"/>
    <mergeCell ref="X32:Y33"/>
    <mergeCell ref="N43:O44"/>
    <mergeCell ref="P43:Q44"/>
    <mergeCell ref="R43:S44"/>
    <mergeCell ref="T43:U44"/>
    <mergeCell ref="V43:W44"/>
    <mergeCell ref="X43:Y44"/>
    <mergeCell ref="P45:Q46"/>
    <mergeCell ref="R45:S46"/>
    <mergeCell ref="T45:U46"/>
    <mergeCell ref="V45:W46"/>
    <mergeCell ref="Z43:AA44"/>
    <mergeCell ref="B32:C33"/>
    <mergeCell ref="B43:C44"/>
    <mergeCell ref="D43:E44"/>
    <mergeCell ref="F43:G44"/>
    <mergeCell ref="H43:I44"/>
    <mergeCell ref="J43:K44"/>
    <mergeCell ref="L43:M44"/>
    <mergeCell ref="B41:I41"/>
    <mergeCell ref="X45:Y46"/>
    <mergeCell ref="Z45:AA46"/>
    <mergeCell ref="B45:C46"/>
    <mergeCell ref="D45:E46"/>
    <mergeCell ref="F45:G46"/>
    <mergeCell ref="H45:I46"/>
    <mergeCell ref="J45:K46"/>
    <mergeCell ref="L45:M46"/>
    <mergeCell ref="N45:O46"/>
    <mergeCell ref="P47:Q48"/>
    <mergeCell ref="R47:S48"/>
    <mergeCell ref="T47:U48"/>
    <mergeCell ref="V47:W48"/>
    <mergeCell ref="X47:Y48"/>
    <mergeCell ref="Z47:AA48"/>
    <mergeCell ref="B47:C48"/>
    <mergeCell ref="D47:E48"/>
    <mergeCell ref="F47:G48"/>
    <mergeCell ref="H47:I48"/>
    <mergeCell ref="J47:K48"/>
    <mergeCell ref="L47:M48"/>
    <mergeCell ref="N47:O48"/>
    <mergeCell ref="B49:C50"/>
    <mergeCell ref="D49:E50"/>
    <mergeCell ref="F49:G50"/>
    <mergeCell ref="H49:I50"/>
    <mergeCell ref="J49:K50"/>
    <mergeCell ref="L49:M50"/>
    <mergeCell ref="N49:O50"/>
    <mergeCell ref="Z53:AA54"/>
    <mergeCell ref="Z55:AA56"/>
    <mergeCell ref="B51:C52"/>
    <mergeCell ref="D51:E52"/>
    <mergeCell ref="F51:G52"/>
    <mergeCell ref="H51:I52"/>
    <mergeCell ref="J51:K52"/>
    <mergeCell ref="L51:M52"/>
    <mergeCell ref="N51:O52"/>
    <mergeCell ref="T53:U54"/>
    <mergeCell ref="V53:W54"/>
    <mergeCell ref="X53:Y54"/>
    <mergeCell ref="B53:C54"/>
    <mergeCell ref="D53:E54"/>
    <mergeCell ref="F53:G54"/>
    <mergeCell ref="H53:I54"/>
    <mergeCell ref="J53:K54"/>
    <mergeCell ref="Z57:AA58"/>
    <mergeCell ref="Z61:AA62"/>
    <mergeCell ref="P49:Q50"/>
    <mergeCell ref="R49:S50"/>
    <mergeCell ref="T49:U50"/>
    <mergeCell ref="V49:W50"/>
    <mergeCell ref="X49:Y50"/>
    <mergeCell ref="Z49:AA50"/>
    <mergeCell ref="Z51:AA52"/>
    <mergeCell ref="P57:Q58"/>
    <mergeCell ref="R57:S58"/>
    <mergeCell ref="T57:U58"/>
    <mergeCell ref="V57:W58"/>
    <mergeCell ref="X57:Y58"/>
    <mergeCell ref="T61:U62"/>
    <mergeCell ref="V61:W62"/>
    <mergeCell ref="X61:Y62"/>
    <mergeCell ref="P51:Q52"/>
    <mergeCell ref="R51:S52"/>
    <mergeCell ref="T51:U52"/>
    <mergeCell ref="V51:W52"/>
    <mergeCell ref="X51:Y52"/>
    <mergeCell ref="P53:Q54"/>
    <mergeCell ref="R53:S54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B19:J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B30:C31"/>
    <mergeCell ref="D30:E31"/>
    <mergeCell ref="F30:G31"/>
    <mergeCell ref="H30:I31"/>
    <mergeCell ref="J30:K31"/>
    <mergeCell ref="L30:M31"/>
    <mergeCell ref="N30:O31"/>
    <mergeCell ref="D32:E33"/>
    <mergeCell ref="F32:G33"/>
    <mergeCell ref="H32:I33"/>
    <mergeCell ref="J32:K33"/>
    <mergeCell ref="L32:M33"/>
    <mergeCell ref="N32:O33"/>
    <mergeCell ref="B57:C58"/>
    <mergeCell ref="D57:E58"/>
    <mergeCell ref="F57:G58"/>
    <mergeCell ref="H57:I58"/>
    <mergeCell ref="J57:K58"/>
    <mergeCell ref="L57:M58"/>
    <mergeCell ref="N57:O58"/>
    <mergeCell ref="P63:Q64"/>
    <mergeCell ref="R63:S64"/>
    <mergeCell ref="P61:Q62"/>
    <mergeCell ref="R61:S62"/>
    <mergeCell ref="B61:C62"/>
    <mergeCell ref="D61:E62"/>
    <mergeCell ref="F61:G62"/>
    <mergeCell ref="H61:I62"/>
    <mergeCell ref="J61:K62"/>
    <mergeCell ref="L61:M62"/>
    <mergeCell ref="N61:O62"/>
    <mergeCell ref="T63:U64"/>
    <mergeCell ref="V63:W64"/>
    <mergeCell ref="X63:Y64"/>
    <mergeCell ref="Z63:AA64"/>
    <mergeCell ref="B63:C64"/>
    <mergeCell ref="D63:E64"/>
    <mergeCell ref="F63:G64"/>
    <mergeCell ref="H63:I64"/>
    <mergeCell ref="J63:K64"/>
    <mergeCell ref="L63:M64"/>
    <mergeCell ref="N63:O64"/>
    <mergeCell ref="P65:Q66"/>
    <mergeCell ref="R65:S66"/>
    <mergeCell ref="T65:U66"/>
    <mergeCell ref="V65:W66"/>
    <mergeCell ref="X65:Y66"/>
    <mergeCell ref="Z65:AA66"/>
    <mergeCell ref="B65:C66"/>
    <mergeCell ref="D65:E66"/>
    <mergeCell ref="F65:G66"/>
    <mergeCell ref="H65:I66"/>
    <mergeCell ref="J65:K66"/>
    <mergeCell ref="L65:M66"/>
    <mergeCell ref="N65:O66"/>
    <mergeCell ref="P67:Q68"/>
    <mergeCell ref="R67:S68"/>
    <mergeCell ref="T67:U68"/>
    <mergeCell ref="V67:W68"/>
    <mergeCell ref="X67:Y68"/>
    <mergeCell ref="Z67:AA68"/>
    <mergeCell ref="B67:C68"/>
    <mergeCell ref="D67:E68"/>
    <mergeCell ref="F67:G68"/>
    <mergeCell ref="H67:I68"/>
    <mergeCell ref="J67:K68"/>
    <mergeCell ref="L67:M68"/>
    <mergeCell ref="N67:O68"/>
    <mergeCell ref="P69:Q70"/>
    <mergeCell ref="R69:S70"/>
    <mergeCell ref="T69:U70"/>
    <mergeCell ref="V69:W70"/>
    <mergeCell ref="X69:Y70"/>
    <mergeCell ref="Z69:AA70"/>
    <mergeCell ref="B69:C70"/>
    <mergeCell ref="D69:E70"/>
    <mergeCell ref="F69:G70"/>
    <mergeCell ref="H69:I70"/>
    <mergeCell ref="J69:K70"/>
    <mergeCell ref="L69:M70"/>
    <mergeCell ref="N69:O70"/>
    <mergeCell ref="P71:Q72"/>
    <mergeCell ref="R71:S72"/>
    <mergeCell ref="T71:U72"/>
    <mergeCell ref="V71:W72"/>
    <mergeCell ref="X71:Y72"/>
    <mergeCell ref="Z71:AA72"/>
    <mergeCell ref="B71:C72"/>
    <mergeCell ref="D71:E72"/>
    <mergeCell ref="F71:G72"/>
    <mergeCell ref="H71:I72"/>
    <mergeCell ref="J71:K72"/>
    <mergeCell ref="L71:M72"/>
    <mergeCell ref="N71:O72"/>
    <mergeCell ref="P73:Q74"/>
    <mergeCell ref="R73:S74"/>
    <mergeCell ref="T73:U74"/>
    <mergeCell ref="V73:W74"/>
    <mergeCell ref="X73:Y74"/>
    <mergeCell ref="Z73:AA74"/>
    <mergeCell ref="B73:C74"/>
    <mergeCell ref="D73:E74"/>
    <mergeCell ref="F73:G74"/>
    <mergeCell ref="H73:I74"/>
    <mergeCell ref="J73:K74"/>
    <mergeCell ref="L73:M74"/>
    <mergeCell ref="N73:O74"/>
    <mergeCell ref="P75:Q76"/>
    <mergeCell ref="R75:S76"/>
    <mergeCell ref="T75:U76"/>
    <mergeCell ref="V75:W76"/>
    <mergeCell ref="X75:Y76"/>
    <mergeCell ref="Z75:AA76"/>
    <mergeCell ref="B75:C76"/>
    <mergeCell ref="D75:E76"/>
    <mergeCell ref="F75:G76"/>
    <mergeCell ref="H75:I76"/>
    <mergeCell ref="J75:K76"/>
    <mergeCell ref="L75:M76"/>
    <mergeCell ref="N75:O76"/>
    <mergeCell ref="P81:Q82"/>
    <mergeCell ref="R81:S82"/>
    <mergeCell ref="T81:U82"/>
    <mergeCell ref="V81:W82"/>
    <mergeCell ref="X81:Y82"/>
    <mergeCell ref="B81:C82"/>
    <mergeCell ref="D81:E82"/>
    <mergeCell ref="F81:G82"/>
    <mergeCell ref="H81:I82"/>
    <mergeCell ref="J81:K82"/>
    <mergeCell ref="L81:M82"/>
    <mergeCell ref="N81:O82"/>
    <mergeCell ref="P83:Q84"/>
    <mergeCell ref="R83:S84"/>
    <mergeCell ref="T83:U84"/>
    <mergeCell ref="V83:W84"/>
    <mergeCell ref="X83:Y84"/>
    <mergeCell ref="B83:C84"/>
    <mergeCell ref="D83:E84"/>
    <mergeCell ref="F83:G84"/>
    <mergeCell ref="H83:I84"/>
    <mergeCell ref="J83:K84"/>
    <mergeCell ref="L83:M84"/>
    <mergeCell ref="N83:O84"/>
    <mergeCell ref="X87:Y88"/>
    <mergeCell ref="B87:C88"/>
    <mergeCell ref="D87:E88"/>
    <mergeCell ref="F87:G88"/>
    <mergeCell ref="H87:I88"/>
    <mergeCell ref="J87:K88"/>
    <mergeCell ref="L87:M88"/>
    <mergeCell ref="N87:O88"/>
    <mergeCell ref="P85:Q86"/>
    <mergeCell ref="R85:S86"/>
    <mergeCell ref="T85:U86"/>
    <mergeCell ref="V85:W86"/>
    <mergeCell ref="X85:Y86"/>
    <mergeCell ref="B85:C86"/>
    <mergeCell ref="D85:E86"/>
    <mergeCell ref="F85:G86"/>
    <mergeCell ref="H85:I86"/>
    <mergeCell ref="J85:K86"/>
    <mergeCell ref="L85:M86"/>
    <mergeCell ref="N85:O86"/>
    <mergeCell ref="F89:G90"/>
    <mergeCell ref="H89:I90"/>
    <mergeCell ref="J89:K90"/>
    <mergeCell ref="L89:M90"/>
    <mergeCell ref="N89:O90"/>
    <mergeCell ref="P87:Q88"/>
    <mergeCell ref="R87:S88"/>
    <mergeCell ref="T87:U88"/>
    <mergeCell ref="V87:W88"/>
    <mergeCell ref="P79:Q80"/>
    <mergeCell ref="R79:S80"/>
    <mergeCell ref="T79:U80"/>
    <mergeCell ref="V79:W80"/>
    <mergeCell ref="X79:Y80"/>
    <mergeCell ref="Z79:AA80"/>
    <mergeCell ref="Z81:AA82"/>
    <mergeCell ref="X93:Y94"/>
    <mergeCell ref="B79:C80"/>
    <mergeCell ref="D79:E80"/>
    <mergeCell ref="F79:G80"/>
    <mergeCell ref="H79:I80"/>
    <mergeCell ref="J79:K80"/>
    <mergeCell ref="L79:M80"/>
    <mergeCell ref="N79:O80"/>
    <mergeCell ref="Z83:AA84"/>
    <mergeCell ref="Z85:AA86"/>
    <mergeCell ref="P91:Q92"/>
    <mergeCell ref="R91:S92"/>
    <mergeCell ref="T91:U92"/>
    <mergeCell ref="V91:W92"/>
    <mergeCell ref="X91:Y92"/>
    <mergeCell ref="B91:C92"/>
    <mergeCell ref="D91:E92"/>
    <mergeCell ref="X109:Y110"/>
    <mergeCell ref="B109:C110"/>
    <mergeCell ref="D109:E110"/>
    <mergeCell ref="F109:G110"/>
    <mergeCell ref="H109:I110"/>
    <mergeCell ref="J109:K110"/>
    <mergeCell ref="L109:M110"/>
    <mergeCell ref="N109:O110"/>
    <mergeCell ref="Z87:AA88"/>
    <mergeCell ref="Z89:AA90"/>
    <mergeCell ref="Z91:AA92"/>
    <mergeCell ref="Z93:AA94"/>
    <mergeCell ref="F91:G92"/>
    <mergeCell ref="H91:I92"/>
    <mergeCell ref="J91:K92"/>
    <mergeCell ref="L91:M92"/>
    <mergeCell ref="N91:O92"/>
    <mergeCell ref="P89:Q90"/>
    <mergeCell ref="R89:S90"/>
    <mergeCell ref="T89:U90"/>
    <mergeCell ref="V89:W90"/>
    <mergeCell ref="X89:Y90"/>
    <mergeCell ref="B89:C90"/>
    <mergeCell ref="D89:E90"/>
    <mergeCell ref="L53:M54"/>
    <mergeCell ref="N53:O54"/>
    <mergeCell ref="P55:Q56"/>
    <mergeCell ref="R55:S56"/>
    <mergeCell ref="T55:U56"/>
    <mergeCell ref="V55:W56"/>
    <mergeCell ref="X55:Y56"/>
    <mergeCell ref="B55:C56"/>
    <mergeCell ref="D55:E56"/>
    <mergeCell ref="F55:G56"/>
    <mergeCell ref="H55:I56"/>
    <mergeCell ref="J55:K56"/>
    <mergeCell ref="L55:M56"/>
    <mergeCell ref="N55:O56"/>
    <mergeCell ref="K125:L125"/>
    <mergeCell ref="I126:J126"/>
    <mergeCell ref="P93:Q94"/>
    <mergeCell ref="R93:S94"/>
    <mergeCell ref="T93:U94"/>
    <mergeCell ref="V93:W94"/>
    <mergeCell ref="T97:U98"/>
    <mergeCell ref="V97:W98"/>
    <mergeCell ref="P101:Q102"/>
    <mergeCell ref="R101:S102"/>
    <mergeCell ref="T101:U102"/>
    <mergeCell ref="V101:W102"/>
    <mergeCell ref="P105:Q106"/>
    <mergeCell ref="R105:S106"/>
    <mergeCell ref="T105:U106"/>
    <mergeCell ref="V105:W106"/>
    <mergeCell ref="P109:Q110"/>
    <mergeCell ref="R109:S110"/>
    <mergeCell ref="T109:U110"/>
    <mergeCell ref="V109:W110"/>
    <mergeCell ref="P126:Q126"/>
    <mergeCell ref="R125:S125"/>
    <mergeCell ref="B93:C94"/>
    <mergeCell ref="D93:E94"/>
    <mergeCell ref="F93:G94"/>
    <mergeCell ref="H93:I94"/>
    <mergeCell ref="J93:K94"/>
    <mergeCell ref="L93:M94"/>
    <mergeCell ref="N93:O94"/>
    <mergeCell ref="P97:Q98"/>
    <mergeCell ref="R97:S98"/>
    <mergeCell ref="X97:Y98"/>
    <mergeCell ref="B97:C98"/>
    <mergeCell ref="D97:E98"/>
    <mergeCell ref="F97:G98"/>
    <mergeCell ref="H97:I98"/>
    <mergeCell ref="J97:K98"/>
    <mergeCell ref="L97:M98"/>
    <mergeCell ref="N97:O98"/>
    <mergeCell ref="P99:Q100"/>
    <mergeCell ref="R99:S100"/>
    <mergeCell ref="T99:U100"/>
    <mergeCell ref="V99:W100"/>
    <mergeCell ref="X99:Y100"/>
    <mergeCell ref="B99:C100"/>
    <mergeCell ref="D99:E100"/>
    <mergeCell ref="F99:G100"/>
    <mergeCell ref="H99:I100"/>
    <mergeCell ref="J99:K100"/>
    <mergeCell ref="L99:M100"/>
    <mergeCell ref="N99:O100"/>
    <mergeCell ref="X101:Y102"/>
    <mergeCell ref="B101:C102"/>
    <mergeCell ref="D101:E102"/>
    <mergeCell ref="F101:G102"/>
    <mergeCell ref="H101:I102"/>
    <mergeCell ref="J101:K102"/>
    <mergeCell ref="L101:M102"/>
    <mergeCell ref="N101:O102"/>
    <mergeCell ref="P103:Q104"/>
    <mergeCell ref="R103:S104"/>
    <mergeCell ref="T103:U104"/>
    <mergeCell ref="V103:W104"/>
    <mergeCell ref="X103:Y104"/>
    <mergeCell ref="B103:C104"/>
    <mergeCell ref="D103:E104"/>
    <mergeCell ref="F103:G104"/>
    <mergeCell ref="H103:I104"/>
    <mergeCell ref="J103:K104"/>
    <mergeCell ref="L103:M104"/>
    <mergeCell ref="N103:O104"/>
    <mergeCell ref="X105:Y106"/>
    <mergeCell ref="B105:C106"/>
    <mergeCell ref="D105:E106"/>
    <mergeCell ref="F105:G106"/>
    <mergeCell ref="H105:I106"/>
    <mergeCell ref="J105:K106"/>
    <mergeCell ref="L105:M106"/>
    <mergeCell ref="N105:O106"/>
    <mergeCell ref="P107:Q108"/>
    <mergeCell ref="R107:S108"/>
    <mergeCell ref="T107:U108"/>
    <mergeCell ref="V107:W108"/>
    <mergeCell ref="X107:Y108"/>
    <mergeCell ref="B107:C108"/>
    <mergeCell ref="D107:E108"/>
    <mergeCell ref="F107:G108"/>
    <mergeCell ref="H107:I108"/>
    <mergeCell ref="J107:K108"/>
    <mergeCell ref="L107:M108"/>
    <mergeCell ref="N107:O108"/>
    <mergeCell ref="AB65:AC66"/>
    <mergeCell ref="AD65:AE66"/>
    <mergeCell ref="AF65:AG66"/>
    <mergeCell ref="AB63:AC64"/>
    <mergeCell ref="AD63:AE64"/>
    <mergeCell ref="AF63:AG64"/>
    <mergeCell ref="AB61:AC62"/>
    <mergeCell ref="AD61:AE62"/>
    <mergeCell ref="AF61:AG62"/>
    <mergeCell ref="AB73:AC74"/>
    <mergeCell ref="AD73:AE74"/>
    <mergeCell ref="AF73:AG74"/>
    <mergeCell ref="AB75:AC76"/>
    <mergeCell ref="AD75:AE76"/>
    <mergeCell ref="AF75:AG76"/>
    <mergeCell ref="AB67:AC68"/>
    <mergeCell ref="AD67:AE68"/>
    <mergeCell ref="AF67:AG68"/>
    <mergeCell ref="AB69:AC70"/>
    <mergeCell ref="AD69:AE70"/>
    <mergeCell ref="AF69:AG70"/>
    <mergeCell ref="AB71:AC72"/>
    <mergeCell ref="AD71:AE72"/>
    <mergeCell ref="AF71:AG72"/>
  </mergeCells>
  <phoneticPr fontId="3"/>
  <pageMargins left="0.19685039370078741" right="0.19685039370078741" top="0.39370078740157483" bottom="0.19685039370078741" header="0" footer="0"/>
  <pageSetup paperSize="9" scale="75" fitToHeight="0" orientation="portrait" r:id="rId1"/>
  <rowBreaks count="3" manualBreakCount="3">
    <brk id="36" max="16383" man="1"/>
    <brk id="77" max="16383" man="1"/>
    <brk id="11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showGridLines="0" workbookViewId="0"/>
  </sheetViews>
  <sheetFormatPr defaultColWidth="12.625" defaultRowHeight="15" customHeight="1"/>
  <cols>
    <col min="1" max="1" width="2.625" style="49" customWidth="1"/>
    <col min="2" max="26" width="4.625" style="49" customWidth="1"/>
    <col min="27" max="16384" width="12.625" style="49"/>
  </cols>
  <sheetData>
    <row r="1" spans="1:26" ht="24">
      <c r="A1" s="54"/>
      <c r="B1" s="72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6" ht="19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9.5" customHeight="1" thickBot="1">
      <c r="A3" s="54"/>
      <c r="B3" s="255" t="s">
        <v>115</v>
      </c>
      <c r="C3" s="256"/>
      <c r="D3" s="256"/>
      <c r="E3" s="256"/>
      <c r="F3" s="256"/>
      <c r="G3" s="256"/>
      <c r="H3" s="256"/>
      <c r="I3" s="256"/>
      <c r="J3" s="54"/>
      <c r="K3" s="54"/>
      <c r="L3" s="54"/>
      <c r="M3" s="54"/>
      <c r="N3" s="54"/>
      <c r="O3" s="54"/>
      <c r="P3" s="67"/>
      <c r="Q3" s="67"/>
      <c r="R3" s="67"/>
      <c r="S3" s="67"/>
      <c r="T3" s="67"/>
      <c r="U3" s="67"/>
      <c r="V3" s="67"/>
      <c r="W3" s="67"/>
      <c r="X3" s="67"/>
      <c r="Y3" s="67"/>
      <c r="Z3" s="54"/>
    </row>
    <row r="4" spans="1:26" ht="19.5" customHeight="1">
      <c r="A4" s="54"/>
      <c r="B4" s="234"/>
      <c r="C4" s="170"/>
      <c r="D4" s="290" t="s">
        <v>71</v>
      </c>
      <c r="E4" s="170"/>
      <c r="F4" s="290" t="s">
        <v>73</v>
      </c>
      <c r="G4" s="170"/>
      <c r="H4" s="290" t="s">
        <v>7</v>
      </c>
      <c r="I4" s="170"/>
      <c r="J4" s="290" t="s">
        <v>49</v>
      </c>
      <c r="K4" s="170"/>
      <c r="L4" s="290" t="s">
        <v>35</v>
      </c>
      <c r="M4" s="170"/>
      <c r="N4" s="290" t="s">
        <v>82</v>
      </c>
      <c r="O4" s="172"/>
      <c r="P4" s="196" t="s">
        <v>84</v>
      </c>
      <c r="Q4" s="197"/>
      <c r="R4" s="184" t="s">
        <v>85</v>
      </c>
      <c r="S4" s="197"/>
      <c r="T4" s="184" t="s">
        <v>86</v>
      </c>
      <c r="U4" s="197"/>
      <c r="V4" s="184" t="s">
        <v>87</v>
      </c>
      <c r="W4" s="197"/>
      <c r="X4" s="184" t="s">
        <v>88</v>
      </c>
      <c r="Y4" s="185"/>
    </row>
    <row r="5" spans="1:26" ht="19.5" customHeight="1">
      <c r="A5" s="54"/>
      <c r="B5" s="159"/>
      <c r="C5" s="160"/>
      <c r="D5" s="162"/>
      <c r="E5" s="160"/>
      <c r="F5" s="162"/>
      <c r="G5" s="160"/>
      <c r="H5" s="162"/>
      <c r="I5" s="160"/>
      <c r="J5" s="162"/>
      <c r="K5" s="160"/>
      <c r="L5" s="162"/>
      <c r="M5" s="160"/>
      <c r="N5" s="162"/>
      <c r="O5" s="164"/>
      <c r="P5" s="147"/>
      <c r="Q5" s="160"/>
      <c r="R5" s="162"/>
      <c r="S5" s="160"/>
      <c r="T5" s="162"/>
      <c r="U5" s="160"/>
      <c r="V5" s="162"/>
      <c r="W5" s="160"/>
      <c r="X5" s="162"/>
      <c r="Y5" s="174"/>
    </row>
    <row r="6" spans="1:26" ht="19.5" customHeight="1">
      <c r="A6" s="54"/>
      <c r="B6" s="289" t="s">
        <v>71</v>
      </c>
      <c r="C6" s="158"/>
      <c r="D6" s="201"/>
      <c r="E6" s="211"/>
      <c r="F6" s="214" t="s">
        <v>550</v>
      </c>
      <c r="G6" s="158"/>
      <c r="H6" s="214" t="s">
        <v>591</v>
      </c>
      <c r="I6" s="158"/>
      <c r="J6" s="214" t="s">
        <v>346</v>
      </c>
      <c r="K6" s="158"/>
      <c r="L6" s="214" t="s">
        <v>337</v>
      </c>
      <c r="M6" s="158"/>
      <c r="N6" s="214" t="s">
        <v>561</v>
      </c>
      <c r="O6" s="163"/>
      <c r="P6" s="183">
        <v>2</v>
      </c>
      <c r="Q6" s="158"/>
      <c r="R6" s="161">
        <v>3</v>
      </c>
      <c r="S6" s="158"/>
      <c r="T6" s="161">
        <v>0</v>
      </c>
      <c r="U6" s="158"/>
      <c r="V6" s="161">
        <v>9</v>
      </c>
      <c r="W6" s="158"/>
      <c r="X6" s="161">
        <v>4</v>
      </c>
      <c r="Y6" s="173"/>
    </row>
    <row r="7" spans="1:26" ht="19.5" customHeight="1">
      <c r="A7" s="54"/>
      <c r="B7" s="159"/>
      <c r="C7" s="160"/>
      <c r="D7" s="212"/>
      <c r="E7" s="213"/>
      <c r="F7" s="162"/>
      <c r="G7" s="160"/>
      <c r="H7" s="162"/>
      <c r="I7" s="160"/>
      <c r="J7" s="162"/>
      <c r="K7" s="160"/>
      <c r="L7" s="162"/>
      <c r="M7" s="160"/>
      <c r="N7" s="162"/>
      <c r="O7" s="164"/>
      <c r="P7" s="147"/>
      <c r="Q7" s="160"/>
      <c r="R7" s="162"/>
      <c r="S7" s="160"/>
      <c r="T7" s="162"/>
      <c r="U7" s="160"/>
      <c r="V7" s="162"/>
      <c r="W7" s="160"/>
      <c r="X7" s="162"/>
      <c r="Y7" s="174"/>
    </row>
    <row r="8" spans="1:26" ht="19.5" customHeight="1">
      <c r="A8" s="54"/>
      <c r="B8" s="289" t="s">
        <v>73</v>
      </c>
      <c r="C8" s="158"/>
      <c r="D8" s="191" t="s">
        <v>549</v>
      </c>
      <c r="E8" s="158"/>
      <c r="F8" s="201"/>
      <c r="G8" s="211"/>
      <c r="H8" s="214" t="s">
        <v>434</v>
      </c>
      <c r="I8" s="158"/>
      <c r="J8" s="214" t="s">
        <v>589</v>
      </c>
      <c r="K8" s="158"/>
      <c r="L8" s="214" t="s">
        <v>321</v>
      </c>
      <c r="M8" s="158"/>
      <c r="N8" s="214" t="s">
        <v>496</v>
      </c>
      <c r="O8" s="163"/>
      <c r="P8" s="183">
        <v>3</v>
      </c>
      <c r="Q8" s="158"/>
      <c r="R8" s="161">
        <v>2</v>
      </c>
      <c r="S8" s="158"/>
      <c r="T8" s="161">
        <v>0</v>
      </c>
      <c r="U8" s="158"/>
      <c r="V8" s="161">
        <v>11</v>
      </c>
      <c r="W8" s="158"/>
      <c r="X8" s="161">
        <v>3</v>
      </c>
      <c r="Y8" s="173"/>
    </row>
    <row r="9" spans="1:26" ht="19.5" customHeight="1">
      <c r="A9" s="54"/>
      <c r="B9" s="159"/>
      <c r="C9" s="160"/>
      <c r="D9" s="162"/>
      <c r="E9" s="160"/>
      <c r="F9" s="212"/>
      <c r="G9" s="213"/>
      <c r="H9" s="162"/>
      <c r="I9" s="160"/>
      <c r="J9" s="162"/>
      <c r="K9" s="160"/>
      <c r="L9" s="162"/>
      <c r="M9" s="160"/>
      <c r="N9" s="162"/>
      <c r="O9" s="164"/>
      <c r="P9" s="147"/>
      <c r="Q9" s="160"/>
      <c r="R9" s="162"/>
      <c r="S9" s="160"/>
      <c r="T9" s="162"/>
      <c r="U9" s="160"/>
      <c r="V9" s="162"/>
      <c r="W9" s="160"/>
      <c r="X9" s="162"/>
      <c r="Y9" s="174"/>
    </row>
    <row r="10" spans="1:26" ht="19.5" customHeight="1">
      <c r="A10" s="54"/>
      <c r="B10" s="289" t="s">
        <v>7</v>
      </c>
      <c r="C10" s="158"/>
      <c r="D10" s="191" t="s">
        <v>590</v>
      </c>
      <c r="E10" s="158"/>
      <c r="F10" s="191" t="s">
        <v>433</v>
      </c>
      <c r="G10" s="158"/>
      <c r="H10" s="201"/>
      <c r="I10" s="211"/>
      <c r="J10" s="214" t="s">
        <v>564</v>
      </c>
      <c r="K10" s="158"/>
      <c r="L10" s="214" t="s">
        <v>551</v>
      </c>
      <c r="M10" s="158"/>
      <c r="N10" s="214" t="s">
        <v>504</v>
      </c>
      <c r="O10" s="163"/>
      <c r="P10" s="183">
        <v>4</v>
      </c>
      <c r="Q10" s="158"/>
      <c r="R10" s="161">
        <v>1</v>
      </c>
      <c r="S10" s="158"/>
      <c r="T10" s="161">
        <v>0</v>
      </c>
      <c r="U10" s="158"/>
      <c r="V10" s="161">
        <v>13</v>
      </c>
      <c r="W10" s="158"/>
      <c r="X10" s="161">
        <v>2</v>
      </c>
      <c r="Y10" s="173"/>
    </row>
    <row r="11" spans="1:26" ht="19.5" customHeight="1">
      <c r="A11" s="54"/>
      <c r="B11" s="159"/>
      <c r="C11" s="160"/>
      <c r="D11" s="162"/>
      <c r="E11" s="160"/>
      <c r="F11" s="162"/>
      <c r="G11" s="160"/>
      <c r="H11" s="212"/>
      <c r="I11" s="213"/>
      <c r="J11" s="162"/>
      <c r="K11" s="160"/>
      <c r="L11" s="162"/>
      <c r="M11" s="160"/>
      <c r="N11" s="162"/>
      <c r="O11" s="164"/>
      <c r="P11" s="147"/>
      <c r="Q11" s="160"/>
      <c r="R11" s="162"/>
      <c r="S11" s="160"/>
      <c r="T11" s="162"/>
      <c r="U11" s="160"/>
      <c r="V11" s="162"/>
      <c r="W11" s="160"/>
      <c r="X11" s="162"/>
      <c r="Y11" s="174"/>
    </row>
    <row r="12" spans="1:26" ht="19.5" customHeight="1">
      <c r="A12" s="54"/>
      <c r="B12" s="289" t="s">
        <v>49</v>
      </c>
      <c r="C12" s="158"/>
      <c r="D12" s="191" t="s">
        <v>345</v>
      </c>
      <c r="E12" s="158"/>
      <c r="F12" s="191" t="s">
        <v>588</v>
      </c>
      <c r="G12" s="158"/>
      <c r="H12" s="191" t="s">
        <v>563</v>
      </c>
      <c r="I12" s="158"/>
      <c r="J12" s="201"/>
      <c r="K12" s="211"/>
      <c r="L12" s="214" t="s">
        <v>354</v>
      </c>
      <c r="M12" s="158"/>
      <c r="N12" s="214" t="s">
        <v>546</v>
      </c>
      <c r="O12" s="163"/>
      <c r="P12" s="183">
        <v>5</v>
      </c>
      <c r="Q12" s="158"/>
      <c r="R12" s="161">
        <v>0</v>
      </c>
      <c r="S12" s="158"/>
      <c r="T12" s="161">
        <v>0</v>
      </c>
      <c r="U12" s="158"/>
      <c r="V12" s="161">
        <v>15</v>
      </c>
      <c r="W12" s="158"/>
      <c r="X12" s="161">
        <v>1</v>
      </c>
      <c r="Y12" s="173"/>
    </row>
    <row r="13" spans="1:26" ht="19.5" customHeight="1">
      <c r="A13" s="54"/>
      <c r="B13" s="159"/>
      <c r="C13" s="160"/>
      <c r="D13" s="162"/>
      <c r="E13" s="160"/>
      <c r="F13" s="162"/>
      <c r="G13" s="160"/>
      <c r="H13" s="162"/>
      <c r="I13" s="160"/>
      <c r="J13" s="212"/>
      <c r="K13" s="213"/>
      <c r="L13" s="162"/>
      <c r="M13" s="160"/>
      <c r="N13" s="162"/>
      <c r="O13" s="164"/>
      <c r="P13" s="147"/>
      <c r="Q13" s="160"/>
      <c r="R13" s="162"/>
      <c r="S13" s="160"/>
      <c r="T13" s="162"/>
      <c r="U13" s="160"/>
      <c r="V13" s="162"/>
      <c r="W13" s="160"/>
      <c r="X13" s="162"/>
      <c r="Y13" s="174"/>
    </row>
    <row r="14" spans="1:26" ht="19.5" customHeight="1">
      <c r="A14" s="54"/>
      <c r="B14" s="289" t="s">
        <v>35</v>
      </c>
      <c r="C14" s="158"/>
      <c r="D14" s="191" t="s">
        <v>338</v>
      </c>
      <c r="E14" s="158"/>
      <c r="F14" s="191" t="s">
        <v>322</v>
      </c>
      <c r="G14" s="158"/>
      <c r="H14" s="191" t="s">
        <v>552</v>
      </c>
      <c r="I14" s="158"/>
      <c r="J14" s="191" t="s">
        <v>353</v>
      </c>
      <c r="K14" s="158"/>
      <c r="L14" s="201"/>
      <c r="M14" s="211"/>
      <c r="N14" s="214" t="s">
        <v>318</v>
      </c>
      <c r="O14" s="163"/>
      <c r="P14" s="183">
        <v>0</v>
      </c>
      <c r="Q14" s="158"/>
      <c r="R14" s="161">
        <v>5</v>
      </c>
      <c r="S14" s="158"/>
      <c r="T14" s="161">
        <v>0</v>
      </c>
      <c r="U14" s="158"/>
      <c r="V14" s="161">
        <v>5</v>
      </c>
      <c r="W14" s="158"/>
      <c r="X14" s="161">
        <v>6</v>
      </c>
      <c r="Y14" s="173"/>
    </row>
    <row r="15" spans="1:26" ht="19.5" customHeight="1">
      <c r="A15" s="54"/>
      <c r="B15" s="159"/>
      <c r="C15" s="160"/>
      <c r="D15" s="162"/>
      <c r="E15" s="160"/>
      <c r="F15" s="162"/>
      <c r="G15" s="160"/>
      <c r="H15" s="162"/>
      <c r="I15" s="160"/>
      <c r="J15" s="162"/>
      <c r="K15" s="160"/>
      <c r="L15" s="212"/>
      <c r="M15" s="213"/>
      <c r="N15" s="162"/>
      <c r="O15" s="164"/>
      <c r="P15" s="147"/>
      <c r="Q15" s="160"/>
      <c r="R15" s="162"/>
      <c r="S15" s="160"/>
      <c r="T15" s="162"/>
      <c r="U15" s="160"/>
      <c r="V15" s="162"/>
      <c r="W15" s="160"/>
      <c r="X15" s="162"/>
      <c r="Y15" s="174"/>
    </row>
    <row r="16" spans="1:26" ht="19.5" customHeight="1">
      <c r="A16" s="54"/>
      <c r="B16" s="289" t="s">
        <v>179</v>
      </c>
      <c r="C16" s="158"/>
      <c r="D16" s="191" t="s">
        <v>562</v>
      </c>
      <c r="E16" s="158"/>
      <c r="F16" s="191" t="s">
        <v>497</v>
      </c>
      <c r="G16" s="158"/>
      <c r="H16" s="191" t="s">
        <v>505</v>
      </c>
      <c r="I16" s="158"/>
      <c r="J16" s="191" t="s">
        <v>545</v>
      </c>
      <c r="K16" s="158"/>
      <c r="L16" s="191" t="s">
        <v>317</v>
      </c>
      <c r="M16" s="158"/>
      <c r="N16" s="201"/>
      <c r="O16" s="202"/>
      <c r="P16" s="183">
        <v>1</v>
      </c>
      <c r="Q16" s="158"/>
      <c r="R16" s="161">
        <v>4</v>
      </c>
      <c r="S16" s="158"/>
      <c r="T16" s="161">
        <v>0</v>
      </c>
      <c r="U16" s="158"/>
      <c r="V16" s="161">
        <v>7</v>
      </c>
      <c r="W16" s="158"/>
      <c r="X16" s="161">
        <v>5</v>
      </c>
      <c r="Y16" s="173"/>
    </row>
    <row r="17" spans="1:25" ht="19.5" customHeight="1" thickBot="1">
      <c r="A17" s="54"/>
      <c r="B17" s="165"/>
      <c r="C17" s="166"/>
      <c r="D17" s="167"/>
      <c r="E17" s="166"/>
      <c r="F17" s="167"/>
      <c r="G17" s="166"/>
      <c r="H17" s="167"/>
      <c r="I17" s="166"/>
      <c r="J17" s="167"/>
      <c r="K17" s="166"/>
      <c r="L17" s="167"/>
      <c r="M17" s="166"/>
      <c r="N17" s="203"/>
      <c r="O17" s="204"/>
      <c r="P17" s="206"/>
      <c r="Q17" s="207"/>
      <c r="R17" s="209"/>
      <c r="S17" s="207"/>
      <c r="T17" s="209"/>
      <c r="U17" s="207"/>
      <c r="V17" s="209"/>
      <c r="W17" s="207"/>
      <c r="X17" s="209"/>
      <c r="Y17" s="222"/>
    </row>
    <row r="18" spans="1:25" ht="19.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ht="19.5" customHeight="1" thickBot="1">
      <c r="A19" s="54"/>
      <c r="B19" s="255" t="s">
        <v>116</v>
      </c>
      <c r="C19" s="256"/>
      <c r="D19" s="256"/>
      <c r="E19" s="256"/>
      <c r="F19" s="256"/>
      <c r="G19" s="256"/>
      <c r="H19" s="256"/>
      <c r="I19" s="256"/>
      <c r="J19" s="54"/>
      <c r="K19" s="54"/>
      <c r="L19" s="54"/>
      <c r="M19" s="54"/>
      <c r="N19" s="54"/>
      <c r="O19" s="54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1:25" ht="19.5" customHeight="1">
      <c r="A20" s="54"/>
      <c r="B20" s="234"/>
      <c r="C20" s="170"/>
      <c r="D20" s="288" t="s">
        <v>21</v>
      </c>
      <c r="E20" s="170"/>
      <c r="F20" s="288" t="s">
        <v>25</v>
      </c>
      <c r="G20" s="170"/>
      <c r="H20" s="288" t="s">
        <v>57</v>
      </c>
      <c r="I20" s="170"/>
      <c r="J20" s="288" t="s">
        <v>13</v>
      </c>
      <c r="K20" s="170"/>
      <c r="L20" s="288" t="s">
        <v>19</v>
      </c>
      <c r="M20" s="170"/>
      <c r="N20" s="288" t="s">
        <v>5</v>
      </c>
      <c r="O20" s="172"/>
      <c r="P20" s="196" t="s">
        <v>84</v>
      </c>
      <c r="Q20" s="197"/>
      <c r="R20" s="184" t="s">
        <v>85</v>
      </c>
      <c r="S20" s="197"/>
      <c r="T20" s="184" t="s">
        <v>86</v>
      </c>
      <c r="U20" s="197"/>
      <c r="V20" s="184" t="s">
        <v>87</v>
      </c>
      <c r="W20" s="197"/>
      <c r="X20" s="184" t="s">
        <v>88</v>
      </c>
      <c r="Y20" s="185"/>
    </row>
    <row r="21" spans="1:25" ht="19.5" customHeight="1">
      <c r="A21" s="54"/>
      <c r="B21" s="159"/>
      <c r="C21" s="160"/>
      <c r="D21" s="162"/>
      <c r="E21" s="160"/>
      <c r="F21" s="162"/>
      <c r="G21" s="160"/>
      <c r="H21" s="162"/>
      <c r="I21" s="160"/>
      <c r="J21" s="162"/>
      <c r="K21" s="160"/>
      <c r="L21" s="162"/>
      <c r="M21" s="160"/>
      <c r="N21" s="162"/>
      <c r="O21" s="164"/>
      <c r="P21" s="147"/>
      <c r="Q21" s="160"/>
      <c r="R21" s="162"/>
      <c r="S21" s="160"/>
      <c r="T21" s="162"/>
      <c r="U21" s="160"/>
      <c r="V21" s="162"/>
      <c r="W21" s="160"/>
      <c r="X21" s="162"/>
      <c r="Y21" s="174"/>
    </row>
    <row r="22" spans="1:25" ht="19.5" customHeight="1">
      <c r="A22" s="54"/>
      <c r="B22" s="275" t="s">
        <v>21</v>
      </c>
      <c r="C22" s="158"/>
      <c r="D22" s="201"/>
      <c r="E22" s="211"/>
      <c r="F22" s="214" t="s">
        <v>335</v>
      </c>
      <c r="G22" s="158"/>
      <c r="H22" s="214" t="s">
        <v>436</v>
      </c>
      <c r="I22" s="158"/>
      <c r="J22" s="214" t="s">
        <v>527</v>
      </c>
      <c r="K22" s="158"/>
      <c r="L22" s="214" t="s">
        <v>538</v>
      </c>
      <c r="M22" s="158"/>
      <c r="N22" s="214" t="s">
        <v>344</v>
      </c>
      <c r="O22" s="163"/>
      <c r="P22" s="183">
        <v>1</v>
      </c>
      <c r="Q22" s="158"/>
      <c r="R22" s="161">
        <v>4</v>
      </c>
      <c r="S22" s="158"/>
      <c r="T22" s="161">
        <v>0</v>
      </c>
      <c r="U22" s="158"/>
      <c r="V22" s="161">
        <v>7</v>
      </c>
      <c r="W22" s="158"/>
      <c r="X22" s="161">
        <v>5</v>
      </c>
      <c r="Y22" s="173"/>
    </row>
    <row r="23" spans="1:25" ht="19.5" customHeight="1">
      <c r="A23" s="54"/>
      <c r="B23" s="159"/>
      <c r="C23" s="160"/>
      <c r="D23" s="212"/>
      <c r="E23" s="213"/>
      <c r="F23" s="162"/>
      <c r="G23" s="160"/>
      <c r="H23" s="162"/>
      <c r="I23" s="160"/>
      <c r="J23" s="162"/>
      <c r="K23" s="160"/>
      <c r="L23" s="162"/>
      <c r="M23" s="160"/>
      <c r="N23" s="162"/>
      <c r="O23" s="164"/>
      <c r="P23" s="147"/>
      <c r="Q23" s="160"/>
      <c r="R23" s="162"/>
      <c r="S23" s="160"/>
      <c r="T23" s="162"/>
      <c r="U23" s="160"/>
      <c r="V23" s="162"/>
      <c r="W23" s="160"/>
      <c r="X23" s="162"/>
      <c r="Y23" s="174"/>
    </row>
    <row r="24" spans="1:25" ht="19.5" customHeight="1">
      <c r="A24" s="54"/>
      <c r="B24" s="275" t="s">
        <v>25</v>
      </c>
      <c r="C24" s="158"/>
      <c r="D24" s="191" t="s">
        <v>336</v>
      </c>
      <c r="E24" s="158"/>
      <c r="F24" s="201"/>
      <c r="G24" s="211"/>
      <c r="H24" s="214" t="s">
        <v>331</v>
      </c>
      <c r="I24" s="158"/>
      <c r="J24" s="214" t="s">
        <v>540</v>
      </c>
      <c r="K24" s="158"/>
      <c r="L24" s="214" t="s">
        <v>525</v>
      </c>
      <c r="M24" s="158"/>
      <c r="N24" s="214" t="s">
        <v>351</v>
      </c>
      <c r="O24" s="163"/>
      <c r="P24" s="183">
        <v>4</v>
      </c>
      <c r="Q24" s="158"/>
      <c r="R24" s="161">
        <v>1</v>
      </c>
      <c r="S24" s="158"/>
      <c r="T24" s="161">
        <v>0</v>
      </c>
      <c r="U24" s="158"/>
      <c r="V24" s="161">
        <v>13</v>
      </c>
      <c r="W24" s="158"/>
      <c r="X24" s="161">
        <v>2</v>
      </c>
      <c r="Y24" s="173"/>
    </row>
    <row r="25" spans="1:25" ht="19.5" customHeight="1">
      <c r="A25" s="54"/>
      <c r="B25" s="159"/>
      <c r="C25" s="160"/>
      <c r="D25" s="162"/>
      <c r="E25" s="160"/>
      <c r="F25" s="212"/>
      <c r="G25" s="213"/>
      <c r="H25" s="162"/>
      <c r="I25" s="160"/>
      <c r="J25" s="162"/>
      <c r="K25" s="160"/>
      <c r="L25" s="162"/>
      <c r="M25" s="160"/>
      <c r="N25" s="162"/>
      <c r="O25" s="164"/>
      <c r="P25" s="147"/>
      <c r="Q25" s="160"/>
      <c r="R25" s="162"/>
      <c r="S25" s="160"/>
      <c r="T25" s="162"/>
      <c r="U25" s="160"/>
      <c r="V25" s="162"/>
      <c r="W25" s="160"/>
      <c r="X25" s="162"/>
      <c r="Y25" s="174"/>
    </row>
    <row r="26" spans="1:25" ht="19.5" customHeight="1">
      <c r="A26" s="54"/>
      <c r="B26" s="275" t="s">
        <v>57</v>
      </c>
      <c r="C26" s="158"/>
      <c r="D26" s="191" t="s">
        <v>435</v>
      </c>
      <c r="E26" s="158"/>
      <c r="F26" s="191" t="s">
        <v>332</v>
      </c>
      <c r="G26" s="158"/>
      <c r="H26" s="201"/>
      <c r="I26" s="211"/>
      <c r="J26" s="214" t="s">
        <v>444</v>
      </c>
      <c r="K26" s="158"/>
      <c r="L26" s="214" t="s">
        <v>456</v>
      </c>
      <c r="M26" s="158"/>
      <c r="N26" s="214" t="s">
        <v>455</v>
      </c>
      <c r="O26" s="163"/>
      <c r="P26" s="183">
        <v>3</v>
      </c>
      <c r="Q26" s="158"/>
      <c r="R26" s="161">
        <v>2</v>
      </c>
      <c r="S26" s="158"/>
      <c r="T26" s="161">
        <v>0</v>
      </c>
      <c r="U26" s="158"/>
      <c r="V26" s="161">
        <v>11</v>
      </c>
      <c r="W26" s="158"/>
      <c r="X26" s="161">
        <v>3</v>
      </c>
      <c r="Y26" s="173"/>
    </row>
    <row r="27" spans="1:25" ht="19.5" customHeight="1">
      <c r="A27" s="54"/>
      <c r="B27" s="159"/>
      <c r="C27" s="160"/>
      <c r="D27" s="162"/>
      <c r="E27" s="160"/>
      <c r="F27" s="162"/>
      <c r="G27" s="160"/>
      <c r="H27" s="212"/>
      <c r="I27" s="213"/>
      <c r="J27" s="162"/>
      <c r="K27" s="160"/>
      <c r="L27" s="162"/>
      <c r="M27" s="160"/>
      <c r="N27" s="162"/>
      <c r="O27" s="164"/>
      <c r="P27" s="147"/>
      <c r="Q27" s="160"/>
      <c r="R27" s="162"/>
      <c r="S27" s="160"/>
      <c r="T27" s="162"/>
      <c r="U27" s="160"/>
      <c r="V27" s="162"/>
      <c r="W27" s="160"/>
      <c r="X27" s="162"/>
      <c r="Y27" s="174"/>
    </row>
    <row r="28" spans="1:25" ht="19.5" customHeight="1">
      <c r="A28" s="54"/>
      <c r="B28" s="275" t="s">
        <v>268</v>
      </c>
      <c r="C28" s="158"/>
      <c r="D28" s="191" t="s">
        <v>528</v>
      </c>
      <c r="E28" s="158"/>
      <c r="F28" s="191" t="s">
        <v>539</v>
      </c>
      <c r="G28" s="158"/>
      <c r="H28" s="191" t="s">
        <v>443</v>
      </c>
      <c r="I28" s="158"/>
      <c r="J28" s="201"/>
      <c r="K28" s="211"/>
      <c r="L28" s="214" t="s">
        <v>501</v>
      </c>
      <c r="M28" s="158"/>
      <c r="N28" s="214" t="s">
        <v>509</v>
      </c>
      <c r="O28" s="163"/>
      <c r="P28" s="183">
        <v>2</v>
      </c>
      <c r="Q28" s="158"/>
      <c r="R28" s="161">
        <v>3</v>
      </c>
      <c r="S28" s="158"/>
      <c r="T28" s="161">
        <v>0</v>
      </c>
      <c r="U28" s="158"/>
      <c r="V28" s="161">
        <v>9</v>
      </c>
      <c r="W28" s="158"/>
      <c r="X28" s="161">
        <v>4</v>
      </c>
      <c r="Y28" s="173"/>
    </row>
    <row r="29" spans="1:25" ht="19.5" customHeight="1">
      <c r="A29" s="54"/>
      <c r="B29" s="159"/>
      <c r="C29" s="160"/>
      <c r="D29" s="162"/>
      <c r="E29" s="160"/>
      <c r="F29" s="162"/>
      <c r="G29" s="160"/>
      <c r="H29" s="162"/>
      <c r="I29" s="160"/>
      <c r="J29" s="212"/>
      <c r="K29" s="213"/>
      <c r="L29" s="162"/>
      <c r="M29" s="160"/>
      <c r="N29" s="162"/>
      <c r="O29" s="164"/>
      <c r="P29" s="147"/>
      <c r="Q29" s="160"/>
      <c r="R29" s="162"/>
      <c r="S29" s="160"/>
      <c r="T29" s="162"/>
      <c r="U29" s="160"/>
      <c r="V29" s="162"/>
      <c r="W29" s="160"/>
      <c r="X29" s="162"/>
      <c r="Y29" s="174"/>
    </row>
    <row r="30" spans="1:25" ht="19.5" customHeight="1">
      <c r="A30" s="54"/>
      <c r="B30" s="275" t="s">
        <v>19</v>
      </c>
      <c r="C30" s="158"/>
      <c r="D30" s="191" t="s">
        <v>537</v>
      </c>
      <c r="E30" s="158"/>
      <c r="F30" s="191" t="s">
        <v>526</v>
      </c>
      <c r="G30" s="158"/>
      <c r="H30" s="191" t="s">
        <v>457</v>
      </c>
      <c r="I30" s="158"/>
      <c r="J30" s="191" t="s">
        <v>500</v>
      </c>
      <c r="K30" s="158"/>
      <c r="L30" s="201"/>
      <c r="M30" s="211"/>
      <c r="N30" s="214" t="s">
        <v>492</v>
      </c>
      <c r="O30" s="163"/>
      <c r="P30" s="183">
        <v>0</v>
      </c>
      <c r="Q30" s="158"/>
      <c r="R30" s="161">
        <v>5</v>
      </c>
      <c r="S30" s="158"/>
      <c r="T30" s="161">
        <v>0</v>
      </c>
      <c r="U30" s="158"/>
      <c r="V30" s="161">
        <v>5</v>
      </c>
      <c r="W30" s="158"/>
      <c r="X30" s="161">
        <v>6</v>
      </c>
      <c r="Y30" s="173"/>
    </row>
    <row r="31" spans="1:25" ht="19.5" customHeight="1">
      <c r="A31" s="54"/>
      <c r="B31" s="159"/>
      <c r="C31" s="160"/>
      <c r="D31" s="162"/>
      <c r="E31" s="160"/>
      <c r="F31" s="162"/>
      <c r="G31" s="160"/>
      <c r="H31" s="162"/>
      <c r="I31" s="160"/>
      <c r="J31" s="162"/>
      <c r="K31" s="160"/>
      <c r="L31" s="212"/>
      <c r="M31" s="213"/>
      <c r="N31" s="162"/>
      <c r="O31" s="164"/>
      <c r="P31" s="147"/>
      <c r="Q31" s="160"/>
      <c r="R31" s="162"/>
      <c r="S31" s="160"/>
      <c r="T31" s="162"/>
      <c r="U31" s="160"/>
      <c r="V31" s="162"/>
      <c r="W31" s="160"/>
      <c r="X31" s="162"/>
      <c r="Y31" s="174"/>
    </row>
    <row r="32" spans="1:25" ht="19.5" customHeight="1">
      <c r="A32" s="54"/>
      <c r="B32" s="275" t="s">
        <v>5</v>
      </c>
      <c r="C32" s="158"/>
      <c r="D32" s="191" t="s">
        <v>343</v>
      </c>
      <c r="E32" s="158"/>
      <c r="F32" s="191" t="s">
        <v>352</v>
      </c>
      <c r="G32" s="158"/>
      <c r="H32" s="191" t="s">
        <v>454</v>
      </c>
      <c r="I32" s="158"/>
      <c r="J32" s="191" t="s">
        <v>508</v>
      </c>
      <c r="K32" s="158"/>
      <c r="L32" s="191" t="s">
        <v>493</v>
      </c>
      <c r="M32" s="158"/>
      <c r="N32" s="201"/>
      <c r="O32" s="202"/>
      <c r="P32" s="183">
        <v>5</v>
      </c>
      <c r="Q32" s="158"/>
      <c r="R32" s="161">
        <v>0</v>
      </c>
      <c r="S32" s="158"/>
      <c r="T32" s="161">
        <v>0</v>
      </c>
      <c r="U32" s="158"/>
      <c r="V32" s="161">
        <v>15</v>
      </c>
      <c r="W32" s="158"/>
      <c r="X32" s="161">
        <v>1</v>
      </c>
      <c r="Y32" s="173"/>
    </row>
    <row r="33" spans="1:25" ht="19.5" customHeight="1" thickBot="1">
      <c r="A33" s="54"/>
      <c r="B33" s="165"/>
      <c r="C33" s="166"/>
      <c r="D33" s="167"/>
      <c r="E33" s="166"/>
      <c r="F33" s="167"/>
      <c r="G33" s="166"/>
      <c r="H33" s="167"/>
      <c r="I33" s="166"/>
      <c r="J33" s="167"/>
      <c r="K33" s="166"/>
      <c r="L33" s="167"/>
      <c r="M33" s="166"/>
      <c r="N33" s="203"/>
      <c r="O33" s="204"/>
      <c r="P33" s="206"/>
      <c r="Q33" s="207"/>
      <c r="R33" s="209"/>
      <c r="S33" s="207"/>
      <c r="T33" s="209"/>
      <c r="U33" s="207"/>
      <c r="V33" s="209"/>
      <c r="W33" s="207"/>
      <c r="X33" s="209"/>
      <c r="Y33" s="222"/>
    </row>
    <row r="34" spans="1:25" ht="19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</row>
    <row r="35" spans="1:25" ht="19.5" customHeight="1">
      <c r="A35" s="54"/>
      <c r="B35" s="68" t="s">
        <v>117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1:25" ht="19.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</row>
    <row r="37" spans="1:25" ht="19.5" customHeight="1">
      <c r="A37" s="54"/>
      <c r="B37" s="68" t="s">
        <v>118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</row>
    <row r="38" spans="1:25" ht="19.5" customHeight="1">
      <c r="A38" s="54"/>
      <c r="B38" s="68" t="s">
        <v>119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25" ht="19.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</row>
    <row r="40" spans="1:25" ht="19.5" customHeight="1">
      <c r="A40" s="54"/>
      <c r="B40" s="57" t="s">
        <v>120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1:25" ht="19.5" customHeight="1" thickBot="1">
      <c r="A41" s="54"/>
      <c r="B41" s="57" t="s">
        <v>95</v>
      </c>
      <c r="C41" s="59"/>
      <c r="D41" s="59"/>
      <c r="E41" s="59"/>
      <c r="F41" s="59"/>
      <c r="G41" s="59"/>
      <c r="H41" s="59"/>
      <c r="I41" s="59"/>
      <c r="J41" s="54"/>
      <c r="K41" s="54"/>
      <c r="L41" s="54"/>
      <c r="M41" s="54"/>
      <c r="N41" s="54"/>
      <c r="O41" s="54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9.5" customHeight="1">
      <c r="A42" s="54"/>
      <c r="B42" s="234"/>
      <c r="C42" s="170"/>
      <c r="D42" s="282" t="s">
        <v>47</v>
      </c>
      <c r="E42" s="170"/>
      <c r="F42" s="282" t="s">
        <v>59</v>
      </c>
      <c r="G42" s="170"/>
      <c r="H42" s="282" t="s">
        <v>43</v>
      </c>
      <c r="I42" s="170"/>
      <c r="J42" s="282" t="s">
        <v>63</v>
      </c>
      <c r="K42" s="170"/>
      <c r="L42" s="282" t="s">
        <v>51</v>
      </c>
      <c r="M42" s="170"/>
      <c r="N42" s="282" t="s">
        <v>27</v>
      </c>
      <c r="O42" s="172"/>
      <c r="P42" s="196" t="s">
        <v>84</v>
      </c>
      <c r="Q42" s="197"/>
      <c r="R42" s="184" t="s">
        <v>85</v>
      </c>
      <c r="S42" s="197"/>
      <c r="T42" s="184" t="s">
        <v>86</v>
      </c>
      <c r="U42" s="197"/>
      <c r="V42" s="184" t="s">
        <v>87</v>
      </c>
      <c r="W42" s="197"/>
      <c r="X42" s="184" t="s">
        <v>88</v>
      </c>
      <c r="Y42" s="185"/>
    </row>
    <row r="43" spans="1:25" ht="19.5" customHeight="1">
      <c r="A43" s="54"/>
      <c r="B43" s="159"/>
      <c r="C43" s="160"/>
      <c r="D43" s="162"/>
      <c r="E43" s="160"/>
      <c r="F43" s="162"/>
      <c r="G43" s="160"/>
      <c r="H43" s="162"/>
      <c r="I43" s="160"/>
      <c r="J43" s="162"/>
      <c r="K43" s="160"/>
      <c r="L43" s="162"/>
      <c r="M43" s="160"/>
      <c r="N43" s="162"/>
      <c r="O43" s="164"/>
      <c r="P43" s="147"/>
      <c r="Q43" s="160"/>
      <c r="R43" s="162"/>
      <c r="S43" s="160"/>
      <c r="T43" s="162"/>
      <c r="U43" s="160"/>
      <c r="V43" s="162"/>
      <c r="W43" s="160"/>
      <c r="X43" s="162"/>
      <c r="Y43" s="174"/>
    </row>
    <row r="44" spans="1:25" ht="19.5" customHeight="1">
      <c r="A44" s="54"/>
      <c r="B44" s="280" t="s">
        <v>269</v>
      </c>
      <c r="C44" s="158"/>
      <c r="D44" s="201"/>
      <c r="E44" s="211"/>
      <c r="F44" s="214" t="s">
        <v>229</v>
      </c>
      <c r="G44" s="158"/>
      <c r="H44" s="214" t="s">
        <v>311</v>
      </c>
      <c r="I44" s="158"/>
      <c r="J44" s="214" t="s">
        <v>413</v>
      </c>
      <c r="K44" s="158"/>
      <c r="L44" s="265" t="s">
        <v>305</v>
      </c>
      <c r="M44" s="262"/>
      <c r="N44" s="214" t="s">
        <v>223</v>
      </c>
      <c r="O44" s="163"/>
      <c r="P44" s="183">
        <v>3</v>
      </c>
      <c r="Q44" s="158"/>
      <c r="R44" s="161">
        <v>2</v>
      </c>
      <c r="S44" s="158"/>
      <c r="T44" s="161">
        <v>0</v>
      </c>
      <c r="U44" s="158"/>
      <c r="V44" s="261">
        <v>11</v>
      </c>
      <c r="W44" s="262"/>
      <c r="X44" s="161">
        <v>4</v>
      </c>
      <c r="Y44" s="173"/>
    </row>
    <row r="45" spans="1:25" ht="19.5" customHeight="1">
      <c r="A45" s="54"/>
      <c r="B45" s="159"/>
      <c r="C45" s="160"/>
      <c r="D45" s="212"/>
      <c r="E45" s="213"/>
      <c r="F45" s="162"/>
      <c r="G45" s="160"/>
      <c r="H45" s="162"/>
      <c r="I45" s="160"/>
      <c r="J45" s="162"/>
      <c r="K45" s="160"/>
      <c r="L45" s="263"/>
      <c r="M45" s="264"/>
      <c r="N45" s="162"/>
      <c r="O45" s="164"/>
      <c r="P45" s="147"/>
      <c r="Q45" s="160"/>
      <c r="R45" s="162"/>
      <c r="S45" s="160"/>
      <c r="T45" s="162"/>
      <c r="U45" s="160"/>
      <c r="V45" s="263"/>
      <c r="W45" s="264"/>
      <c r="X45" s="162"/>
      <c r="Y45" s="174"/>
    </row>
    <row r="46" spans="1:25" ht="19.5" customHeight="1">
      <c r="A46" s="54"/>
      <c r="B46" s="280" t="s">
        <v>419</v>
      </c>
      <c r="C46" s="158"/>
      <c r="D46" s="191" t="s">
        <v>230</v>
      </c>
      <c r="E46" s="158"/>
      <c r="F46" s="201"/>
      <c r="G46" s="211"/>
      <c r="H46" s="287" t="s">
        <v>207</v>
      </c>
      <c r="I46" s="284"/>
      <c r="J46" s="214" t="s">
        <v>225</v>
      </c>
      <c r="K46" s="158"/>
      <c r="L46" s="214" t="s">
        <v>403</v>
      </c>
      <c r="M46" s="158"/>
      <c r="N46" s="214" t="s">
        <v>412</v>
      </c>
      <c r="O46" s="163"/>
      <c r="P46" s="183">
        <v>4</v>
      </c>
      <c r="Q46" s="158"/>
      <c r="R46" s="161">
        <v>1</v>
      </c>
      <c r="S46" s="158"/>
      <c r="T46" s="161">
        <v>0</v>
      </c>
      <c r="U46" s="158"/>
      <c r="V46" s="219">
        <v>13</v>
      </c>
      <c r="W46" s="220"/>
      <c r="X46" s="161">
        <v>1</v>
      </c>
      <c r="Y46" s="173"/>
    </row>
    <row r="47" spans="1:25" ht="19.5" customHeight="1">
      <c r="A47" s="54"/>
      <c r="B47" s="159"/>
      <c r="C47" s="160"/>
      <c r="D47" s="162"/>
      <c r="E47" s="160"/>
      <c r="F47" s="212"/>
      <c r="G47" s="213"/>
      <c r="H47" s="285"/>
      <c r="I47" s="286"/>
      <c r="J47" s="162"/>
      <c r="K47" s="160"/>
      <c r="L47" s="162"/>
      <c r="M47" s="160"/>
      <c r="N47" s="162"/>
      <c r="O47" s="164"/>
      <c r="P47" s="147"/>
      <c r="Q47" s="160"/>
      <c r="R47" s="162"/>
      <c r="S47" s="160"/>
      <c r="T47" s="162"/>
      <c r="U47" s="160"/>
      <c r="V47" s="217"/>
      <c r="W47" s="221"/>
      <c r="X47" s="162"/>
      <c r="Y47" s="174"/>
    </row>
    <row r="48" spans="1:25" ht="19.5" customHeight="1">
      <c r="A48" s="54"/>
      <c r="B48" s="280" t="s">
        <v>262</v>
      </c>
      <c r="C48" s="158"/>
      <c r="D48" s="191" t="s">
        <v>312</v>
      </c>
      <c r="E48" s="158"/>
      <c r="F48" s="283" t="s">
        <v>208</v>
      </c>
      <c r="G48" s="284"/>
      <c r="H48" s="201"/>
      <c r="I48" s="211"/>
      <c r="J48" s="214" t="s">
        <v>232</v>
      </c>
      <c r="K48" s="158"/>
      <c r="L48" s="214" t="s">
        <v>308</v>
      </c>
      <c r="M48" s="158"/>
      <c r="N48" s="214" t="s">
        <v>228</v>
      </c>
      <c r="O48" s="163"/>
      <c r="P48" s="183">
        <v>4</v>
      </c>
      <c r="Q48" s="158"/>
      <c r="R48" s="161">
        <v>1</v>
      </c>
      <c r="S48" s="158"/>
      <c r="T48" s="161">
        <v>0</v>
      </c>
      <c r="U48" s="158"/>
      <c r="V48" s="219">
        <v>13</v>
      </c>
      <c r="W48" s="220"/>
      <c r="X48" s="161">
        <v>2</v>
      </c>
      <c r="Y48" s="173"/>
    </row>
    <row r="49" spans="1:26" ht="19.5" customHeight="1">
      <c r="A49" s="54"/>
      <c r="B49" s="159"/>
      <c r="C49" s="160"/>
      <c r="D49" s="162"/>
      <c r="E49" s="160"/>
      <c r="F49" s="285"/>
      <c r="G49" s="286"/>
      <c r="H49" s="212"/>
      <c r="I49" s="213"/>
      <c r="J49" s="162"/>
      <c r="K49" s="160"/>
      <c r="L49" s="162"/>
      <c r="M49" s="160"/>
      <c r="N49" s="162"/>
      <c r="O49" s="164"/>
      <c r="P49" s="147"/>
      <c r="Q49" s="160"/>
      <c r="R49" s="162"/>
      <c r="S49" s="160"/>
      <c r="T49" s="162"/>
      <c r="U49" s="160"/>
      <c r="V49" s="217"/>
      <c r="W49" s="221"/>
      <c r="X49" s="162"/>
      <c r="Y49" s="174"/>
    </row>
    <row r="50" spans="1:26" ht="19.5" customHeight="1">
      <c r="A50" s="54"/>
      <c r="B50" s="280" t="s">
        <v>303</v>
      </c>
      <c r="C50" s="158"/>
      <c r="D50" s="191" t="s">
        <v>414</v>
      </c>
      <c r="E50" s="158"/>
      <c r="F50" s="191" t="s">
        <v>226</v>
      </c>
      <c r="G50" s="158"/>
      <c r="H50" s="191" t="s">
        <v>231</v>
      </c>
      <c r="I50" s="158"/>
      <c r="J50" s="201"/>
      <c r="K50" s="211"/>
      <c r="L50" s="214" t="s">
        <v>430</v>
      </c>
      <c r="M50" s="158"/>
      <c r="N50" s="214" t="s">
        <v>406</v>
      </c>
      <c r="O50" s="163"/>
      <c r="P50" s="183">
        <v>0</v>
      </c>
      <c r="Q50" s="158"/>
      <c r="R50" s="161">
        <v>4</v>
      </c>
      <c r="S50" s="158"/>
      <c r="T50" s="161">
        <v>1</v>
      </c>
      <c r="U50" s="158"/>
      <c r="V50" s="161">
        <v>4</v>
      </c>
      <c r="W50" s="158"/>
      <c r="X50" s="161">
        <v>6</v>
      </c>
      <c r="Y50" s="173"/>
    </row>
    <row r="51" spans="1:26" ht="19.5" customHeight="1">
      <c r="A51" s="54"/>
      <c r="B51" s="159"/>
      <c r="C51" s="160"/>
      <c r="D51" s="162"/>
      <c r="E51" s="160"/>
      <c r="F51" s="162"/>
      <c r="G51" s="160"/>
      <c r="H51" s="162"/>
      <c r="I51" s="160"/>
      <c r="J51" s="212"/>
      <c r="K51" s="213"/>
      <c r="L51" s="162"/>
      <c r="M51" s="160"/>
      <c r="N51" s="162"/>
      <c r="O51" s="164"/>
      <c r="P51" s="147"/>
      <c r="Q51" s="160"/>
      <c r="R51" s="162"/>
      <c r="S51" s="160"/>
      <c r="T51" s="162"/>
      <c r="U51" s="160"/>
      <c r="V51" s="162"/>
      <c r="W51" s="160"/>
      <c r="X51" s="162"/>
      <c r="Y51" s="174"/>
    </row>
    <row r="52" spans="1:26" ht="19.5" customHeight="1">
      <c r="A52" s="54"/>
      <c r="B52" s="280" t="s">
        <v>253</v>
      </c>
      <c r="C52" s="158"/>
      <c r="D52" s="266" t="s">
        <v>304</v>
      </c>
      <c r="E52" s="262"/>
      <c r="F52" s="191" t="s">
        <v>404</v>
      </c>
      <c r="G52" s="158"/>
      <c r="H52" s="191" t="s">
        <v>309</v>
      </c>
      <c r="I52" s="158"/>
      <c r="J52" s="191" t="s">
        <v>429</v>
      </c>
      <c r="K52" s="158"/>
      <c r="L52" s="201"/>
      <c r="M52" s="211"/>
      <c r="N52" s="214" t="s">
        <v>361</v>
      </c>
      <c r="O52" s="163"/>
      <c r="P52" s="183">
        <v>3</v>
      </c>
      <c r="Q52" s="158"/>
      <c r="R52" s="161">
        <v>2</v>
      </c>
      <c r="S52" s="158"/>
      <c r="T52" s="161">
        <v>0</v>
      </c>
      <c r="U52" s="158"/>
      <c r="V52" s="261">
        <v>11</v>
      </c>
      <c r="W52" s="262"/>
      <c r="X52" s="161">
        <v>3</v>
      </c>
      <c r="Y52" s="173"/>
    </row>
    <row r="53" spans="1:26" ht="19.5" customHeight="1">
      <c r="A53" s="54"/>
      <c r="B53" s="159"/>
      <c r="C53" s="160"/>
      <c r="D53" s="263"/>
      <c r="E53" s="264"/>
      <c r="F53" s="162"/>
      <c r="G53" s="160"/>
      <c r="H53" s="162"/>
      <c r="I53" s="160"/>
      <c r="J53" s="162"/>
      <c r="K53" s="160"/>
      <c r="L53" s="212"/>
      <c r="M53" s="213"/>
      <c r="N53" s="162"/>
      <c r="O53" s="164"/>
      <c r="P53" s="147"/>
      <c r="Q53" s="160"/>
      <c r="R53" s="162"/>
      <c r="S53" s="160"/>
      <c r="T53" s="162"/>
      <c r="U53" s="160"/>
      <c r="V53" s="263"/>
      <c r="W53" s="264"/>
      <c r="X53" s="162"/>
      <c r="Y53" s="174"/>
    </row>
    <row r="54" spans="1:26" ht="19.5" customHeight="1">
      <c r="A54" s="54"/>
      <c r="B54" s="280" t="s">
        <v>270</v>
      </c>
      <c r="C54" s="158"/>
      <c r="D54" s="191" t="s">
        <v>224</v>
      </c>
      <c r="E54" s="158"/>
      <c r="F54" s="191" t="s">
        <v>411</v>
      </c>
      <c r="G54" s="158"/>
      <c r="H54" s="191" t="s">
        <v>227</v>
      </c>
      <c r="I54" s="158"/>
      <c r="J54" s="191" t="s">
        <v>405</v>
      </c>
      <c r="K54" s="158"/>
      <c r="L54" s="191" t="s">
        <v>362</v>
      </c>
      <c r="M54" s="158"/>
      <c r="N54" s="201"/>
      <c r="O54" s="202"/>
      <c r="P54" s="205">
        <v>1</v>
      </c>
      <c r="Q54" s="158"/>
      <c r="R54" s="161">
        <v>4</v>
      </c>
      <c r="S54" s="158"/>
      <c r="T54" s="161">
        <v>0</v>
      </c>
      <c r="U54" s="158"/>
      <c r="V54" s="161">
        <v>7</v>
      </c>
      <c r="W54" s="158"/>
      <c r="X54" s="161">
        <v>5</v>
      </c>
      <c r="Y54" s="173"/>
    </row>
    <row r="55" spans="1:26" ht="19.5" customHeight="1" thickBot="1">
      <c r="A55" s="54"/>
      <c r="B55" s="165"/>
      <c r="C55" s="166"/>
      <c r="D55" s="167"/>
      <c r="E55" s="166"/>
      <c r="F55" s="167"/>
      <c r="G55" s="166"/>
      <c r="H55" s="167"/>
      <c r="I55" s="166"/>
      <c r="J55" s="167"/>
      <c r="K55" s="166"/>
      <c r="L55" s="167"/>
      <c r="M55" s="166"/>
      <c r="N55" s="203"/>
      <c r="O55" s="204"/>
      <c r="P55" s="206"/>
      <c r="Q55" s="207"/>
      <c r="R55" s="209"/>
      <c r="S55" s="207"/>
      <c r="T55" s="209"/>
      <c r="U55" s="207"/>
      <c r="V55" s="209"/>
      <c r="W55" s="207"/>
      <c r="X55" s="209"/>
      <c r="Y55" s="222"/>
    </row>
    <row r="56" spans="1:26" ht="19.5" customHeight="1">
      <c r="A56" s="54"/>
      <c r="B56" s="83"/>
      <c r="C56" s="8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4"/>
    </row>
    <row r="57" spans="1:26" ht="19.5" customHeight="1" thickBot="1">
      <c r="A57" s="54"/>
      <c r="B57" s="57" t="s">
        <v>96</v>
      </c>
      <c r="C57" s="59"/>
      <c r="D57" s="59"/>
      <c r="E57" s="59"/>
      <c r="F57" s="59"/>
      <c r="G57" s="59"/>
      <c r="H57" s="59"/>
      <c r="I57" s="59"/>
      <c r="J57" s="54"/>
      <c r="K57" s="54"/>
      <c r="L57" s="54"/>
      <c r="M57" s="54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54"/>
      <c r="Y57" s="54"/>
      <c r="Z57" s="54"/>
    </row>
    <row r="58" spans="1:26" ht="19.5" customHeight="1">
      <c r="A58" s="54"/>
      <c r="B58" s="281"/>
      <c r="C58" s="170"/>
      <c r="D58" s="282" t="s">
        <v>65</v>
      </c>
      <c r="E58" s="170"/>
      <c r="F58" s="282" t="s">
        <v>45</v>
      </c>
      <c r="G58" s="170"/>
      <c r="H58" s="282" t="s">
        <v>37</v>
      </c>
      <c r="I58" s="170"/>
      <c r="J58" s="282" t="s">
        <v>79</v>
      </c>
      <c r="K58" s="170"/>
      <c r="L58" s="282" t="s">
        <v>41</v>
      </c>
      <c r="M58" s="172"/>
      <c r="N58" s="196" t="s">
        <v>84</v>
      </c>
      <c r="O58" s="197"/>
      <c r="P58" s="184" t="s">
        <v>85</v>
      </c>
      <c r="Q58" s="197"/>
      <c r="R58" s="184" t="s">
        <v>86</v>
      </c>
      <c r="S58" s="197"/>
      <c r="T58" s="184" t="s">
        <v>87</v>
      </c>
      <c r="U58" s="197"/>
      <c r="V58" s="184" t="s">
        <v>88</v>
      </c>
      <c r="W58" s="185"/>
      <c r="X58" s="65"/>
      <c r="Y58" s="54"/>
      <c r="Z58" s="54"/>
    </row>
    <row r="59" spans="1:26" ht="19.5" customHeight="1">
      <c r="A59" s="54"/>
      <c r="B59" s="159"/>
      <c r="C59" s="160"/>
      <c r="D59" s="162"/>
      <c r="E59" s="160"/>
      <c r="F59" s="162"/>
      <c r="G59" s="160"/>
      <c r="H59" s="162"/>
      <c r="I59" s="160"/>
      <c r="J59" s="162"/>
      <c r="K59" s="160"/>
      <c r="L59" s="162"/>
      <c r="M59" s="164"/>
      <c r="N59" s="147"/>
      <c r="O59" s="160"/>
      <c r="P59" s="162"/>
      <c r="Q59" s="160"/>
      <c r="R59" s="162"/>
      <c r="S59" s="160"/>
      <c r="T59" s="162"/>
      <c r="U59" s="160"/>
      <c r="V59" s="162"/>
      <c r="W59" s="174"/>
      <c r="X59" s="65"/>
      <c r="Y59" s="54"/>
      <c r="Z59" s="54"/>
    </row>
    <row r="60" spans="1:26" ht="19.5" customHeight="1">
      <c r="A60" s="54"/>
      <c r="B60" s="280" t="s">
        <v>302</v>
      </c>
      <c r="C60" s="158"/>
      <c r="D60" s="201"/>
      <c r="E60" s="211"/>
      <c r="F60" s="214" t="s">
        <v>367</v>
      </c>
      <c r="G60" s="158"/>
      <c r="H60" s="214" t="s">
        <v>221</v>
      </c>
      <c r="I60" s="158"/>
      <c r="J60" s="214" t="s">
        <v>360</v>
      </c>
      <c r="K60" s="158"/>
      <c r="L60" s="214" t="s">
        <v>433</v>
      </c>
      <c r="M60" s="163"/>
      <c r="N60" s="183">
        <v>2</v>
      </c>
      <c r="O60" s="158"/>
      <c r="P60" s="161">
        <v>2</v>
      </c>
      <c r="Q60" s="158"/>
      <c r="R60" s="161">
        <v>0</v>
      </c>
      <c r="S60" s="158"/>
      <c r="T60" s="161">
        <v>8</v>
      </c>
      <c r="U60" s="158"/>
      <c r="V60" s="161">
        <v>3</v>
      </c>
      <c r="W60" s="173"/>
      <c r="X60" s="65"/>
      <c r="Y60" s="54"/>
      <c r="Z60" s="54"/>
    </row>
    <row r="61" spans="1:26" ht="19.5" customHeight="1">
      <c r="A61" s="54"/>
      <c r="B61" s="159"/>
      <c r="C61" s="160"/>
      <c r="D61" s="212"/>
      <c r="E61" s="213"/>
      <c r="F61" s="162"/>
      <c r="G61" s="160"/>
      <c r="H61" s="162"/>
      <c r="I61" s="160"/>
      <c r="J61" s="162"/>
      <c r="K61" s="160"/>
      <c r="L61" s="162"/>
      <c r="M61" s="164"/>
      <c r="N61" s="147"/>
      <c r="O61" s="160"/>
      <c r="P61" s="162"/>
      <c r="Q61" s="160"/>
      <c r="R61" s="162"/>
      <c r="S61" s="160"/>
      <c r="T61" s="162"/>
      <c r="U61" s="160"/>
      <c r="V61" s="162"/>
      <c r="W61" s="174"/>
      <c r="X61" s="65"/>
      <c r="Y61" s="54"/>
      <c r="Z61" s="54"/>
    </row>
    <row r="62" spans="1:26" ht="19.5" customHeight="1">
      <c r="A62" s="54"/>
      <c r="B62" s="280" t="s">
        <v>284</v>
      </c>
      <c r="C62" s="158"/>
      <c r="D62" s="191" t="s">
        <v>368</v>
      </c>
      <c r="E62" s="158"/>
      <c r="F62" s="201"/>
      <c r="G62" s="211"/>
      <c r="H62" s="214" t="s">
        <v>375</v>
      </c>
      <c r="I62" s="158"/>
      <c r="J62" s="214" t="s">
        <v>225</v>
      </c>
      <c r="K62" s="158"/>
      <c r="L62" s="214" t="s">
        <v>313</v>
      </c>
      <c r="M62" s="163"/>
      <c r="N62" s="183">
        <v>4</v>
      </c>
      <c r="O62" s="158"/>
      <c r="P62" s="161">
        <v>0</v>
      </c>
      <c r="Q62" s="158"/>
      <c r="R62" s="161">
        <v>0</v>
      </c>
      <c r="S62" s="158"/>
      <c r="T62" s="161">
        <v>12</v>
      </c>
      <c r="U62" s="158"/>
      <c r="V62" s="161">
        <v>1</v>
      </c>
      <c r="W62" s="173"/>
      <c r="X62" s="65"/>
      <c r="Y62" s="54"/>
      <c r="Z62" s="54"/>
    </row>
    <row r="63" spans="1:26" ht="19.5" customHeight="1">
      <c r="A63" s="54"/>
      <c r="B63" s="159"/>
      <c r="C63" s="160"/>
      <c r="D63" s="162"/>
      <c r="E63" s="160"/>
      <c r="F63" s="212"/>
      <c r="G63" s="213"/>
      <c r="H63" s="162"/>
      <c r="I63" s="160"/>
      <c r="J63" s="162"/>
      <c r="K63" s="160"/>
      <c r="L63" s="162"/>
      <c r="M63" s="164"/>
      <c r="N63" s="147"/>
      <c r="O63" s="160"/>
      <c r="P63" s="162"/>
      <c r="Q63" s="160"/>
      <c r="R63" s="162"/>
      <c r="S63" s="160"/>
      <c r="T63" s="162"/>
      <c r="U63" s="160"/>
      <c r="V63" s="162"/>
      <c r="W63" s="174"/>
      <c r="X63" s="65"/>
      <c r="Y63" s="54"/>
      <c r="Z63" s="54"/>
    </row>
    <row r="64" spans="1:26" ht="19.5" customHeight="1">
      <c r="A64" s="54"/>
      <c r="B64" s="280" t="s">
        <v>264</v>
      </c>
      <c r="C64" s="158"/>
      <c r="D64" s="191" t="s">
        <v>222</v>
      </c>
      <c r="E64" s="158"/>
      <c r="F64" s="191" t="s">
        <v>376</v>
      </c>
      <c r="G64" s="158"/>
      <c r="H64" s="201"/>
      <c r="I64" s="211"/>
      <c r="J64" s="214" t="s">
        <v>478</v>
      </c>
      <c r="K64" s="158"/>
      <c r="L64" s="214" t="s">
        <v>369</v>
      </c>
      <c r="M64" s="163"/>
      <c r="N64" s="183">
        <v>3</v>
      </c>
      <c r="O64" s="158"/>
      <c r="P64" s="161">
        <v>1</v>
      </c>
      <c r="Q64" s="158"/>
      <c r="R64" s="161">
        <v>0</v>
      </c>
      <c r="S64" s="158"/>
      <c r="T64" s="161">
        <v>10</v>
      </c>
      <c r="U64" s="158"/>
      <c r="V64" s="161">
        <v>2</v>
      </c>
      <c r="W64" s="173"/>
      <c r="X64" s="65"/>
      <c r="Y64" s="54"/>
      <c r="Z64" s="54"/>
    </row>
    <row r="65" spans="1:26" ht="19.5" customHeight="1">
      <c r="A65" s="54"/>
      <c r="B65" s="159"/>
      <c r="C65" s="160"/>
      <c r="D65" s="162"/>
      <c r="E65" s="160"/>
      <c r="F65" s="162"/>
      <c r="G65" s="160"/>
      <c r="H65" s="212"/>
      <c r="I65" s="213"/>
      <c r="J65" s="162"/>
      <c r="K65" s="160"/>
      <c r="L65" s="162"/>
      <c r="M65" s="164"/>
      <c r="N65" s="147"/>
      <c r="O65" s="160"/>
      <c r="P65" s="162"/>
      <c r="Q65" s="160"/>
      <c r="R65" s="162"/>
      <c r="S65" s="160"/>
      <c r="T65" s="162"/>
      <c r="U65" s="160"/>
      <c r="V65" s="162"/>
      <c r="W65" s="174"/>
      <c r="X65" s="65"/>
      <c r="Y65" s="54"/>
      <c r="Z65" s="54"/>
    </row>
    <row r="66" spans="1:26" ht="19.5" customHeight="1">
      <c r="A66" s="54"/>
      <c r="B66" s="280" t="s">
        <v>187</v>
      </c>
      <c r="C66" s="158"/>
      <c r="D66" s="191" t="s">
        <v>359</v>
      </c>
      <c r="E66" s="158"/>
      <c r="F66" s="191" t="s">
        <v>226</v>
      </c>
      <c r="G66" s="158"/>
      <c r="H66" s="191" t="s">
        <v>479</v>
      </c>
      <c r="I66" s="158"/>
      <c r="J66" s="201"/>
      <c r="K66" s="211"/>
      <c r="L66" s="214" t="s">
        <v>378</v>
      </c>
      <c r="M66" s="163"/>
      <c r="N66" s="183">
        <v>0</v>
      </c>
      <c r="O66" s="158"/>
      <c r="P66" s="161">
        <v>2</v>
      </c>
      <c r="Q66" s="158"/>
      <c r="R66" s="161">
        <v>1</v>
      </c>
      <c r="S66" s="158"/>
      <c r="T66" s="161">
        <v>2</v>
      </c>
      <c r="U66" s="158"/>
      <c r="V66" s="161">
        <v>5</v>
      </c>
      <c r="W66" s="173"/>
      <c r="X66" s="65"/>
      <c r="Y66" s="54"/>
      <c r="Z66" s="54"/>
    </row>
    <row r="67" spans="1:26" ht="19.5" customHeight="1">
      <c r="A67" s="54"/>
      <c r="B67" s="159"/>
      <c r="C67" s="160"/>
      <c r="D67" s="162"/>
      <c r="E67" s="160"/>
      <c r="F67" s="162"/>
      <c r="G67" s="160"/>
      <c r="H67" s="162"/>
      <c r="I67" s="160"/>
      <c r="J67" s="212"/>
      <c r="K67" s="213"/>
      <c r="L67" s="162"/>
      <c r="M67" s="164"/>
      <c r="N67" s="147"/>
      <c r="O67" s="160"/>
      <c r="P67" s="162"/>
      <c r="Q67" s="160"/>
      <c r="R67" s="162"/>
      <c r="S67" s="160"/>
      <c r="T67" s="162"/>
      <c r="U67" s="160"/>
      <c r="V67" s="162"/>
      <c r="W67" s="174"/>
      <c r="X67" s="65"/>
      <c r="Y67" s="54"/>
      <c r="Z67" s="54"/>
    </row>
    <row r="68" spans="1:26" ht="19.5" customHeight="1">
      <c r="A68" s="54"/>
      <c r="B68" s="280" t="s">
        <v>180</v>
      </c>
      <c r="C68" s="158"/>
      <c r="D68" s="191" t="s">
        <v>434</v>
      </c>
      <c r="E68" s="158"/>
      <c r="F68" s="191" t="s">
        <v>314</v>
      </c>
      <c r="G68" s="158"/>
      <c r="H68" s="191" t="s">
        <v>370</v>
      </c>
      <c r="I68" s="158"/>
      <c r="J68" s="191" t="s">
        <v>377</v>
      </c>
      <c r="K68" s="158"/>
      <c r="L68" s="201"/>
      <c r="M68" s="202"/>
      <c r="N68" s="183">
        <v>1</v>
      </c>
      <c r="O68" s="158"/>
      <c r="P68" s="161">
        <v>3</v>
      </c>
      <c r="Q68" s="158"/>
      <c r="R68" s="161">
        <v>0</v>
      </c>
      <c r="S68" s="158"/>
      <c r="T68" s="161">
        <v>6</v>
      </c>
      <c r="U68" s="158"/>
      <c r="V68" s="161">
        <v>4</v>
      </c>
      <c r="W68" s="173"/>
      <c r="X68" s="65"/>
      <c r="Y68" s="54"/>
      <c r="Z68" s="54"/>
    </row>
    <row r="69" spans="1:26" ht="19.5" customHeight="1" thickBot="1">
      <c r="A69" s="54"/>
      <c r="B69" s="165"/>
      <c r="C69" s="166"/>
      <c r="D69" s="167"/>
      <c r="E69" s="166"/>
      <c r="F69" s="167"/>
      <c r="G69" s="166"/>
      <c r="H69" s="167"/>
      <c r="I69" s="166"/>
      <c r="J69" s="167"/>
      <c r="K69" s="166"/>
      <c r="L69" s="203"/>
      <c r="M69" s="204"/>
      <c r="N69" s="206"/>
      <c r="O69" s="207"/>
      <c r="P69" s="209"/>
      <c r="Q69" s="207"/>
      <c r="R69" s="209"/>
      <c r="S69" s="207"/>
      <c r="T69" s="209"/>
      <c r="U69" s="207"/>
      <c r="V69" s="209"/>
      <c r="W69" s="222"/>
      <c r="X69" s="65"/>
      <c r="Y69" s="54"/>
      <c r="Z69" s="54"/>
    </row>
    <row r="70" spans="1:26" ht="19.5" customHeight="1">
      <c r="A70" s="54"/>
      <c r="B70" s="83"/>
      <c r="C70" s="83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4"/>
      <c r="Y70" s="54"/>
      <c r="Z70" s="54"/>
    </row>
    <row r="71" spans="1:26" ht="19.5" customHeight="1" thickBot="1">
      <c r="A71" s="54"/>
      <c r="B71" s="57" t="s">
        <v>121</v>
      </c>
      <c r="C71" s="71"/>
      <c r="D71" s="71"/>
      <c r="E71" s="71"/>
      <c r="F71" s="59"/>
      <c r="G71" s="59"/>
      <c r="H71" s="59"/>
      <c r="I71" s="59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9.5" customHeight="1">
      <c r="A72" s="54"/>
      <c r="B72" s="234"/>
      <c r="C72" s="170"/>
      <c r="D72" s="278" t="s">
        <v>420</v>
      </c>
      <c r="E72" s="170"/>
      <c r="F72" s="278" t="s">
        <v>450</v>
      </c>
      <c r="G72" s="170"/>
      <c r="H72" s="278" t="s">
        <v>421</v>
      </c>
      <c r="I72" s="170"/>
      <c r="J72" s="278" t="s">
        <v>487</v>
      </c>
      <c r="K72" s="170"/>
      <c r="L72" s="278" t="s">
        <v>449</v>
      </c>
      <c r="M72" s="170"/>
      <c r="N72" s="278" t="s">
        <v>488</v>
      </c>
      <c r="O72" s="279"/>
      <c r="P72" s="276" t="s">
        <v>84</v>
      </c>
      <c r="Q72" s="170"/>
      <c r="R72" s="277" t="s">
        <v>85</v>
      </c>
      <c r="S72" s="170"/>
      <c r="T72" s="277" t="s">
        <v>86</v>
      </c>
      <c r="U72" s="170"/>
      <c r="V72" s="277" t="s">
        <v>87</v>
      </c>
      <c r="W72" s="170"/>
      <c r="X72" s="277" t="s">
        <v>88</v>
      </c>
      <c r="Y72" s="172"/>
    </row>
    <row r="73" spans="1:26" ht="19.5" customHeight="1">
      <c r="A73" s="54"/>
      <c r="B73" s="159"/>
      <c r="C73" s="160"/>
      <c r="D73" s="162"/>
      <c r="E73" s="160"/>
      <c r="F73" s="162"/>
      <c r="G73" s="160"/>
      <c r="H73" s="162"/>
      <c r="I73" s="160"/>
      <c r="J73" s="162"/>
      <c r="K73" s="160"/>
      <c r="L73" s="162"/>
      <c r="M73" s="160"/>
      <c r="N73" s="162"/>
      <c r="O73" s="147"/>
      <c r="P73" s="159"/>
      <c r="Q73" s="160"/>
      <c r="R73" s="162"/>
      <c r="S73" s="160"/>
      <c r="T73" s="162"/>
      <c r="U73" s="160"/>
      <c r="V73" s="162"/>
      <c r="W73" s="160"/>
      <c r="X73" s="162"/>
      <c r="Y73" s="164"/>
    </row>
    <row r="74" spans="1:26" ht="19.5" customHeight="1">
      <c r="A74" s="54"/>
      <c r="B74" s="271" t="s">
        <v>420</v>
      </c>
      <c r="C74" s="158"/>
      <c r="D74" s="201"/>
      <c r="E74" s="211"/>
      <c r="F74" s="214" t="s">
        <v>607</v>
      </c>
      <c r="G74" s="158"/>
      <c r="H74" s="191" t="s">
        <v>207</v>
      </c>
      <c r="I74" s="158"/>
      <c r="J74" s="214" t="s">
        <v>362</v>
      </c>
      <c r="K74" s="158"/>
      <c r="L74" s="214" t="s">
        <v>403</v>
      </c>
      <c r="M74" s="158"/>
      <c r="N74" s="214" t="s">
        <v>316</v>
      </c>
      <c r="O74" s="246"/>
      <c r="P74" s="157">
        <v>2</v>
      </c>
      <c r="Q74" s="158"/>
      <c r="R74" s="161">
        <v>3</v>
      </c>
      <c r="S74" s="158"/>
      <c r="T74" s="161">
        <v>0</v>
      </c>
      <c r="U74" s="158"/>
      <c r="V74" s="161">
        <v>9</v>
      </c>
      <c r="W74" s="158"/>
      <c r="X74" s="161">
        <v>4</v>
      </c>
      <c r="Y74" s="163"/>
    </row>
    <row r="75" spans="1:26" ht="19.5" customHeight="1">
      <c r="A75" s="54"/>
      <c r="B75" s="159"/>
      <c r="C75" s="160"/>
      <c r="D75" s="212"/>
      <c r="E75" s="213"/>
      <c r="F75" s="162"/>
      <c r="G75" s="160"/>
      <c r="H75" s="162"/>
      <c r="I75" s="160"/>
      <c r="J75" s="162"/>
      <c r="K75" s="160"/>
      <c r="L75" s="162"/>
      <c r="M75" s="160"/>
      <c r="N75" s="162"/>
      <c r="O75" s="147"/>
      <c r="P75" s="159"/>
      <c r="Q75" s="160"/>
      <c r="R75" s="162"/>
      <c r="S75" s="160"/>
      <c r="T75" s="162"/>
      <c r="U75" s="160"/>
      <c r="V75" s="162"/>
      <c r="W75" s="160"/>
      <c r="X75" s="162"/>
      <c r="Y75" s="164"/>
    </row>
    <row r="76" spans="1:26" ht="19.5" customHeight="1">
      <c r="A76" s="54"/>
      <c r="B76" s="271" t="s">
        <v>450</v>
      </c>
      <c r="C76" s="158"/>
      <c r="D76" s="191" t="s">
        <v>606</v>
      </c>
      <c r="E76" s="158"/>
      <c r="F76" s="201"/>
      <c r="G76" s="211"/>
      <c r="H76" s="214" t="s">
        <v>578</v>
      </c>
      <c r="I76" s="158"/>
      <c r="J76" s="214" t="s">
        <v>375</v>
      </c>
      <c r="K76" s="158"/>
      <c r="L76" s="214" t="s">
        <v>571</v>
      </c>
      <c r="M76" s="158"/>
      <c r="N76" s="191" t="s">
        <v>368</v>
      </c>
      <c r="O76" s="246"/>
      <c r="P76" s="157">
        <v>5</v>
      </c>
      <c r="Q76" s="158"/>
      <c r="R76" s="161">
        <v>0</v>
      </c>
      <c r="S76" s="158"/>
      <c r="T76" s="161">
        <v>0</v>
      </c>
      <c r="U76" s="158"/>
      <c r="V76" s="161">
        <v>15</v>
      </c>
      <c r="W76" s="158"/>
      <c r="X76" s="161">
        <v>1</v>
      </c>
      <c r="Y76" s="163"/>
    </row>
    <row r="77" spans="1:26" ht="19.5" customHeight="1">
      <c r="A77" s="54"/>
      <c r="B77" s="159"/>
      <c r="C77" s="160"/>
      <c r="D77" s="162"/>
      <c r="E77" s="160"/>
      <c r="F77" s="212"/>
      <c r="G77" s="213"/>
      <c r="H77" s="162"/>
      <c r="I77" s="160"/>
      <c r="J77" s="162"/>
      <c r="K77" s="160"/>
      <c r="L77" s="162"/>
      <c r="M77" s="160"/>
      <c r="N77" s="162"/>
      <c r="O77" s="147"/>
      <c r="P77" s="159"/>
      <c r="Q77" s="160"/>
      <c r="R77" s="162"/>
      <c r="S77" s="160"/>
      <c r="T77" s="162"/>
      <c r="U77" s="160"/>
      <c r="V77" s="162"/>
      <c r="W77" s="160"/>
      <c r="X77" s="162"/>
      <c r="Y77" s="164"/>
    </row>
    <row r="78" spans="1:26" ht="19.5" customHeight="1">
      <c r="A78" s="54"/>
      <c r="B78" s="271" t="s">
        <v>421</v>
      </c>
      <c r="C78" s="158"/>
      <c r="D78" s="191" t="s">
        <v>208</v>
      </c>
      <c r="E78" s="158"/>
      <c r="F78" s="191" t="s">
        <v>577</v>
      </c>
      <c r="G78" s="158"/>
      <c r="H78" s="201"/>
      <c r="I78" s="211"/>
      <c r="J78" s="214" t="s">
        <v>600</v>
      </c>
      <c r="K78" s="158"/>
      <c r="L78" s="214" t="s">
        <v>308</v>
      </c>
      <c r="M78" s="158"/>
      <c r="N78" s="274" t="s">
        <v>584</v>
      </c>
      <c r="O78" s="246"/>
      <c r="P78" s="157">
        <v>1</v>
      </c>
      <c r="Q78" s="158"/>
      <c r="R78" s="161">
        <v>4</v>
      </c>
      <c r="S78" s="158"/>
      <c r="T78" s="161">
        <v>0</v>
      </c>
      <c r="U78" s="158"/>
      <c r="V78" s="161">
        <v>7</v>
      </c>
      <c r="W78" s="158"/>
      <c r="X78" s="161">
        <v>5</v>
      </c>
      <c r="Y78" s="163"/>
    </row>
    <row r="79" spans="1:26" ht="19.5" customHeight="1">
      <c r="A79" s="54"/>
      <c r="B79" s="159"/>
      <c r="C79" s="160"/>
      <c r="D79" s="162"/>
      <c r="E79" s="160"/>
      <c r="F79" s="162"/>
      <c r="G79" s="160"/>
      <c r="H79" s="212"/>
      <c r="I79" s="213"/>
      <c r="J79" s="162"/>
      <c r="K79" s="160"/>
      <c r="L79" s="162"/>
      <c r="M79" s="160"/>
      <c r="N79" s="162"/>
      <c r="O79" s="147"/>
      <c r="P79" s="159"/>
      <c r="Q79" s="160"/>
      <c r="R79" s="162"/>
      <c r="S79" s="160"/>
      <c r="T79" s="162"/>
      <c r="U79" s="160"/>
      <c r="V79" s="162"/>
      <c r="W79" s="160"/>
      <c r="X79" s="162"/>
      <c r="Y79" s="164"/>
    </row>
    <row r="80" spans="1:26" ht="19.5" customHeight="1">
      <c r="A80" s="54"/>
      <c r="B80" s="271" t="s">
        <v>487</v>
      </c>
      <c r="C80" s="158"/>
      <c r="D80" s="191" t="s">
        <v>361</v>
      </c>
      <c r="E80" s="158"/>
      <c r="F80" s="191" t="s">
        <v>376</v>
      </c>
      <c r="G80" s="158"/>
      <c r="H80" s="191" t="s">
        <v>601</v>
      </c>
      <c r="I80" s="158"/>
      <c r="J80" s="201"/>
      <c r="K80" s="211"/>
      <c r="L80" s="214" t="s">
        <v>389</v>
      </c>
      <c r="M80" s="158"/>
      <c r="N80" s="214" t="s">
        <v>369</v>
      </c>
      <c r="O80" s="163"/>
      <c r="P80" s="157">
        <v>4</v>
      </c>
      <c r="Q80" s="158"/>
      <c r="R80" s="161">
        <v>1</v>
      </c>
      <c r="S80" s="158"/>
      <c r="T80" s="161">
        <v>0</v>
      </c>
      <c r="U80" s="158"/>
      <c r="V80" s="161">
        <v>13</v>
      </c>
      <c r="W80" s="158"/>
      <c r="X80" s="161">
        <v>2</v>
      </c>
      <c r="Y80" s="163"/>
    </row>
    <row r="81" spans="1:26" ht="19.5" customHeight="1">
      <c r="A81" s="54"/>
      <c r="B81" s="159"/>
      <c r="C81" s="160"/>
      <c r="D81" s="162"/>
      <c r="E81" s="160"/>
      <c r="F81" s="162"/>
      <c r="G81" s="160"/>
      <c r="H81" s="162"/>
      <c r="I81" s="160"/>
      <c r="J81" s="212"/>
      <c r="K81" s="213"/>
      <c r="L81" s="162"/>
      <c r="M81" s="160"/>
      <c r="N81" s="162"/>
      <c r="O81" s="164"/>
      <c r="P81" s="159"/>
      <c r="Q81" s="160"/>
      <c r="R81" s="162"/>
      <c r="S81" s="160"/>
      <c r="T81" s="162"/>
      <c r="U81" s="160"/>
      <c r="V81" s="162"/>
      <c r="W81" s="160"/>
      <c r="X81" s="162"/>
      <c r="Y81" s="164"/>
    </row>
    <row r="82" spans="1:26" ht="19.5" customHeight="1">
      <c r="A82" s="54"/>
      <c r="B82" s="271" t="s">
        <v>449</v>
      </c>
      <c r="C82" s="158"/>
      <c r="D82" s="191" t="s">
        <v>404</v>
      </c>
      <c r="E82" s="158"/>
      <c r="F82" s="191" t="s">
        <v>572</v>
      </c>
      <c r="G82" s="158"/>
      <c r="H82" s="191" t="s">
        <v>309</v>
      </c>
      <c r="I82" s="158"/>
      <c r="J82" s="191" t="s">
        <v>390</v>
      </c>
      <c r="K82" s="158"/>
      <c r="L82" s="201"/>
      <c r="M82" s="211"/>
      <c r="N82" s="214" t="s">
        <v>593</v>
      </c>
      <c r="O82" s="246"/>
      <c r="P82" s="157">
        <v>0</v>
      </c>
      <c r="Q82" s="158"/>
      <c r="R82" s="161">
        <v>5</v>
      </c>
      <c r="S82" s="158"/>
      <c r="T82" s="161">
        <v>0</v>
      </c>
      <c r="U82" s="158"/>
      <c r="V82" s="161">
        <v>5</v>
      </c>
      <c r="W82" s="158"/>
      <c r="X82" s="161">
        <v>6</v>
      </c>
      <c r="Y82" s="163"/>
    </row>
    <row r="83" spans="1:26" ht="19.5" customHeight="1">
      <c r="A83" s="54"/>
      <c r="B83" s="159"/>
      <c r="C83" s="160"/>
      <c r="D83" s="162"/>
      <c r="E83" s="160"/>
      <c r="F83" s="162"/>
      <c r="G83" s="160"/>
      <c r="H83" s="162"/>
      <c r="I83" s="160"/>
      <c r="J83" s="162"/>
      <c r="K83" s="160"/>
      <c r="L83" s="212"/>
      <c r="M83" s="213"/>
      <c r="N83" s="162"/>
      <c r="O83" s="147"/>
      <c r="P83" s="159"/>
      <c r="Q83" s="160"/>
      <c r="R83" s="162"/>
      <c r="S83" s="160"/>
      <c r="T83" s="162"/>
      <c r="U83" s="160"/>
      <c r="V83" s="162"/>
      <c r="W83" s="160"/>
      <c r="X83" s="162"/>
      <c r="Y83" s="164"/>
    </row>
    <row r="84" spans="1:26" ht="19.5" customHeight="1">
      <c r="A84" s="54"/>
      <c r="B84" s="271" t="s">
        <v>488</v>
      </c>
      <c r="C84" s="158"/>
      <c r="D84" s="191" t="s">
        <v>315</v>
      </c>
      <c r="E84" s="158"/>
      <c r="F84" s="214" t="s">
        <v>367</v>
      </c>
      <c r="G84" s="158"/>
      <c r="H84" s="191" t="s">
        <v>583</v>
      </c>
      <c r="I84" s="158"/>
      <c r="J84" s="214" t="s">
        <v>221</v>
      </c>
      <c r="K84" s="158"/>
      <c r="L84" s="191" t="s">
        <v>592</v>
      </c>
      <c r="M84" s="158"/>
      <c r="N84" s="201"/>
      <c r="O84" s="272"/>
      <c r="P84" s="157">
        <v>3</v>
      </c>
      <c r="Q84" s="158"/>
      <c r="R84" s="161">
        <v>2</v>
      </c>
      <c r="S84" s="158"/>
      <c r="T84" s="161">
        <v>0</v>
      </c>
      <c r="U84" s="158"/>
      <c r="V84" s="161">
        <v>11</v>
      </c>
      <c r="W84" s="158"/>
      <c r="X84" s="161">
        <v>3</v>
      </c>
      <c r="Y84" s="163"/>
    </row>
    <row r="85" spans="1:26" ht="19.5" customHeight="1" thickBot="1">
      <c r="A85" s="54"/>
      <c r="B85" s="165"/>
      <c r="C85" s="166"/>
      <c r="D85" s="167"/>
      <c r="E85" s="166"/>
      <c r="F85" s="167"/>
      <c r="G85" s="166"/>
      <c r="H85" s="167"/>
      <c r="I85" s="166"/>
      <c r="J85" s="167"/>
      <c r="K85" s="166"/>
      <c r="L85" s="167"/>
      <c r="M85" s="166"/>
      <c r="N85" s="203"/>
      <c r="O85" s="273"/>
      <c r="P85" s="165"/>
      <c r="Q85" s="166"/>
      <c r="R85" s="167"/>
      <c r="S85" s="166"/>
      <c r="T85" s="167"/>
      <c r="U85" s="166"/>
      <c r="V85" s="167"/>
      <c r="W85" s="166"/>
      <c r="X85" s="167"/>
      <c r="Y85" s="168"/>
    </row>
    <row r="86" spans="1:26" ht="19.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9.5" customHeight="1" thickBot="1">
      <c r="A87" s="54"/>
      <c r="B87" s="57" t="s">
        <v>122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54"/>
      <c r="Y87" s="54"/>
      <c r="Z87" s="54"/>
    </row>
    <row r="88" spans="1:26" ht="19.5" customHeight="1">
      <c r="A88" s="54"/>
      <c r="B88" s="186"/>
      <c r="C88" s="187"/>
      <c r="D88" s="270" t="s">
        <v>451</v>
      </c>
      <c r="E88" s="187"/>
      <c r="F88" s="270" t="s">
        <v>452</v>
      </c>
      <c r="G88" s="187"/>
      <c r="H88" s="270" t="s">
        <v>422</v>
      </c>
      <c r="I88" s="187"/>
      <c r="J88" s="270" t="s">
        <v>453</v>
      </c>
      <c r="K88" s="187"/>
      <c r="L88" s="270" t="s">
        <v>423</v>
      </c>
      <c r="M88" s="189"/>
      <c r="N88" s="196" t="s">
        <v>84</v>
      </c>
      <c r="O88" s="197"/>
      <c r="P88" s="184" t="s">
        <v>85</v>
      </c>
      <c r="Q88" s="197"/>
      <c r="R88" s="184" t="s">
        <v>86</v>
      </c>
      <c r="S88" s="197"/>
      <c r="T88" s="184" t="s">
        <v>87</v>
      </c>
      <c r="U88" s="197"/>
      <c r="V88" s="184" t="s">
        <v>88</v>
      </c>
      <c r="W88" s="185"/>
      <c r="X88" s="65"/>
      <c r="Y88" s="54"/>
      <c r="Z88" s="54"/>
    </row>
    <row r="89" spans="1:26" ht="19.5" customHeight="1">
      <c r="A89" s="54"/>
      <c r="B89" s="177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82"/>
      <c r="N89" s="147"/>
      <c r="O89" s="160"/>
      <c r="P89" s="162"/>
      <c r="Q89" s="160"/>
      <c r="R89" s="162"/>
      <c r="S89" s="160"/>
      <c r="T89" s="162"/>
      <c r="U89" s="160"/>
      <c r="V89" s="162"/>
      <c r="W89" s="174"/>
      <c r="X89" s="65"/>
      <c r="Y89" s="54"/>
      <c r="Z89" s="54"/>
    </row>
    <row r="90" spans="1:26" ht="19.5" customHeight="1">
      <c r="A90" s="54"/>
      <c r="B90" s="269" t="s">
        <v>451</v>
      </c>
      <c r="C90" s="176"/>
      <c r="D90" s="179"/>
      <c r="E90" s="180"/>
      <c r="F90" s="181" t="s">
        <v>553</v>
      </c>
      <c r="G90" s="176"/>
      <c r="H90" s="181" t="s">
        <v>223</v>
      </c>
      <c r="I90" s="176"/>
      <c r="J90" s="181" t="s">
        <v>541</v>
      </c>
      <c r="K90" s="176"/>
      <c r="L90" s="181" t="s">
        <v>413</v>
      </c>
      <c r="M90" s="182"/>
      <c r="N90" s="183">
        <v>3</v>
      </c>
      <c r="O90" s="158"/>
      <c r="P90" s="161">
        <v>1</v>
      </c>
      <c r="Q90" s="158"/>
      <c r="R90" s="161">
        <v>0</v>
      </c>
      <c r="S90" s="158"/>
      <c r="T90" s="161">
        <v>10</v>
      </c>
      <c r="U90" s="158"/>
      <c r="V90" s="161">
        <v>1</v>
      </c>
      <c r="W90" s="173"/>
      <c r="X90" s="65"/>
      <c r="Y90" s="54"/>
      <c r="Z90" s="54"/>
    </row>
    <row r="91" spans="1:26" ht="19.5" customHeight="1">
      <c r="A91" s="54"/>
      <c r="B91" s="177"/>
      <c r="C91" s="176"/>
      <c r="D91" s="180"/>
      <c r="E91" s="180"/>
      <c r="F91" s="176"/>
      <c r="G91" s="176"/>
      <c r="H91" s="176"/>
      <c r="I91" s="176"/>
      <c r="J91" s="176"/>
      <c r="K91" s="176"/>
      <c r="L91" s="176"/>
      <c r="M91" s="182"/>
      <c r="N91" s="147"/>
      <c r="O91" s="160"/>
      <c r="P91" s="162"/>
      <c r="Q91" s="160"/>
      <c r="R91" s="162"/>
      <c r="S91" s="160"/>
      <c r="T91" s="162"/>
      <c r="U91" s="160"/>
      <c r="V91" s="162"/>
      <c r="W91" s="174"/>
      <c r="X91" s="65"/>
      <c r="Y91" s="54"/>
      <c r="Z91" s="54"/>
    </row>
    <row r="92" spans="1:26" ht="19.5" customHeight="1">
      <c r="A92" s="54"/>
      <c r="B92" s="269" t="s">
        <v>452</v>
      </c>
      <c r="C92" s="176"/>
      <c r="D92" s="178" t="s">
        <v>554</v>
      </c>
      <c r="E92" s="176"/>
      <c r="F92" s="179"/>
      <c r="G92" s="180"/>
      <c r="H92" s="181" t="s">
        <v>566</v>
      </c>
      <c r="I92" s="176"/>
      <c r="J92" s="178" t="s">
        <v>377</v>
      </c>
      <c r="K92" s="176"/>
      <c r="L92" s="181" t="s">
        <v>225</v>
      </c>
      <c r="M92" s="182"/>
      <c r="N92" s="183">
        <v>4</v>
      </c>
      <c r="O92" s="158"/>
      <c r="P92" s="161">
        <v>0</v>
      </c>
      <c r="Q92" s="158"/>
      <c r="R92" s="161">
        <v>0</v>
      </c>
      <c r="S92" s="158"/>
      <c r="T92" s="161">
        <v>12</v>
      </c>
      <c r="U92" s="158"/>
      <c r="V92" s="161">
        <v>2</v>
      </c>
      <c r="W92" s="173"/>
      <c r="X92" s="65"/>
      <c r="Y92" s="54"/>
      <c r="Z92" s="54"/>
    </row>
    <row r="93" spans="1:26" ht="19.5" customHeight="1">
      <c r="A93" s="54"/>
      <c r="B93" s="177"/>
      <c r="C93" s="176"/>
      <c r="D93" s="176"/>
      <c r="E93" s="176"/>
      <c r="F93" s="180"/>
      <c r="G93" s="180"/>
      <c r="H93" s="176"/>
      <c r="I93" s="176"/>
      <c r="J93" s="176"/>
      <c r="K93" s="176"/>
      <c r="L93" s="176"/>
      <c r="M93" s="182"/>
      <c r="N93" s="147"/>
      <c r="O93" s="160"/>
      <c r="P93" s="162"/>
      <c r="Q93" s="160"/>
      <c r="R93" s="162"/>
      <c r="S93" s="160"/>
      <c r="T93" s="162"/>
      <c r="U93" s="160"/>
      <c r="V93" s="162"/>
      <c r="W93" s="174"/>
      <c r="X93" s="65"/>
      <c r="Y93" s="54"/>
      <c r="Z93" s="54"/>
    </row>
    <row r="94" spans="1:26" ht="19.5" customHeight="1">
      <c r="A94" s="54"/>
      <c r="B94" s="269" t="s">
        <v>661</v>
      </c>
      <c r="C94" s="176"/>
      <c r="D94" s="178" t="s">
        <v>224</v>
      </c>
      <c r="E94" s="176"/>
      <c r="F94" s="178" t="s">
        <v>565</v>
      </c>
      <c r="G94" s="176"/>
      <c r="H94" s="179"/>
      <c r="I94" s="180"/>
      <c r="J94" s="181" t="s">
        <v>598</v>
      </c>
      <c r="K94" s="176"/>
      <c r="L94" s="178" t="s">
        <v>405</v>
      </c>
      <c r="M94" s="182"/>
      <c r="N94" s="183">
        <v>2</v>
      </c>
      <c r="O94" s="158"/>
      <c r="P94" s="161">
        <v>2</v>
      </c>
      <c r="Q94" s="158"/>
      <c r="R94" s="161">
        <v>0</v>
      </c>
      <c r="S94" s="158"/>
      <c r="T94" s="161">
        <v>8</v>
      </c>
      <c r="U94" s="158"/>
      <c r="V94" s="161">
        <v>3</v>
      </c>
      <c r="W94" s="173"/>
      <c r="X94" s="65"/>
      <c r="Y94" s="54"/>
      <c r="Z94" s="54"/>
    </row>
    <row r="95" spans="1:26" ht="19.5" customHeight="1">
      <c r="A95" s="54"/>
      <c r="B95" s="177"/>
      <c r="C95" s="176"/>
      <c r="D95" s="176"/>
      <c r="E95" s="176"/>
      <c r="F95" s="176"/>
      <c r="G95" s="176"/>
      <c r="H95" s="180"/>
      <c r="I95" s="180"/>
      <c r="J95" s="176"/>
      <c r="K95" s="176"/>
      <c r="L95" s="176"/>
      <c r="M95" s="182"/>
      <c r="N95" s="147"/>
      <c r="O95" s="160"/>
      <c r="P95" s="162"/>
      <c r="Q95" s="160"/>
      <c r="R95" s="162"/>
      <c r="S95" s="160"/>
      <c r="T95" s="162"/>
      <c r="U95" s="160"/>
      <c r="V95" s="162"/>
      <c r="W95" s="174"/>
      <c r="X95" s="65"/>
      <c r="Y95" s="54"/>
      <c r="Z95" s="54"/>
    </row>
    <row r="96" spans="1:26" ht="19.5" customHeight="1">
      <c r="A96" s="54"/>
      <c r="B96" s="269" t="s">
        <v>453</v>
      </c>
      <c r="C96" s="176"/>
      <c r="D96" s="178" t="s">
        <v>542</v>
      </c>
      <c r="E96" s="176"/>
      <c r="F96" s="181" t="s">
        <v>378</v>
      </c>
      <c r="G96" s="176"/>
      <c r="H96" s="178" t="s">
        <v>599</v>
      </c>
      <c r="I96" s="176"/>
      <c r="J96" s="179"/>
      <c r="K96" s="180"/>
      <c r="L96" s="181" t="s">
        <v>225</v>
      </c>
      <c r="M96" s="182"/>
      <c r="N96" s="183">
        <v>1</v>
      </c>
      <c r="O96" s="158"/>
      <c r="P96" s="161">
        <v>3</v>
      </c>
      <c r="Q96" s="158"/>
      <c r="R96" s="161">
        <v>0</v>
      </c>
      <c r="S96" s="158"/>
      <c r="T96" s="161">
        <v>6</v>
      </c>
      <c r="U96" s="158"/>
      <c r="V96" s="161">
        <v>4</v>
      </c>
      <c r="W96" s="173"/>
      <c r="X96" s="65"/>
      <c r="Y96" s="54"/>
      <c r="Z96" s="54"/>
    </row>
    <row r="97" spans="1:26" ht="19.5" customHeight="1">
      <c r="A97" s="54"/>
      <c r="B97" s="177"/>
      <c r="C97" s="176"/>
      <c r="D97" s="176"/>
      <c r="E97" s="176"/>
      <c r="F97" s="176"/>
      <c r="G97" s="176"/>
      <c r="H97" s="176"/>
      <c r="I97" s="176"/>
      <c r="J97" s="180"/>
      <c r="K97" s="180"/>
      <c r="L97" s="176"/>
      <c r="M97" s="182"/>
      <c r="N97" s="147"/>
      <c r="O97" s="160"/>
      <c r="P97" s="162"/>
      <c r="Q97" s="160"/>
      <c r="R97" s="162"/>
      <c r="S97" s="160"/>
      <c r="T97" s="162"/>
      <c r="U97" s="160"/>
      <c r="V97" s="162"/>
      <c r="W97" s="174"/>
      <c r="X97" s="65"/>
      <c r="Y97" s="54"/>
      <c r="Z97" s="54"/>
    </row>
    <row r="98" spans="1:26" ht="19.5" customHeight="1">
      <c r="A98" s="54"/>
      <c r="B98" s="269" t="s">
        <v>423</v>
      </c>
      <c r="C98" s="176"/>
      <c r="D98" s="178" t="s">
        <v>414</v>
      </c>
      <c r="E98" s="176"/>
      <c r="F98" s="178" t="s">
        <v>226</v>
      </c>
      <c r="G98" s="176"/>
      <c r="H98" s="178" t="s">
        <v>406</v>
      </c>
      <c r="I98" s="176"/>
      <c r="J98" s="178" t="s">
        <v>226</v>
      </c>
      <c r="K98" s="176"/>
      <c r="L98" s="179"/>
      <c r="M98" s="225"/>
      <c r="N98" s="183">
        <v>0</v>
      </c>
      <c r="O98" s="158"/>
      <c r="P98" s="161">
        <v>2</v>
      </c>
      <c r="Q98" s="158"/>
      <c r="R98" s="161">
        <v>2</v>
      </c>
      <c r="S98" s="158"/>
      <c r="T98" s="161">
        <v>2</v>
      </c>
      <c r="U98" s="158"/>
      <c r="V98" s="161">
        <v>5</v>
      </c>
      <c r="W98" s="173"/>
      <c r="X98" s="65"/>
      <c r="Y98" s="54"/>
      <c r="Z98" s="54"/>
    </row>
    <row r="99" spans="1:26" ht="19.5" customHeight="1" thickBot="1">
      <c r="A99" s="54"/>
      <c r="B99" s="223"/>
      <c r="C99" s="224"/>
      <c r="D99" s="224"/>
      <c r="E99" s="224"/>
      <c r="F99" s="224"/>
      <c r="G99" s="224"/>
      <c r="H99" s="224"/>
      <c r="I99" s="224"/>
      <c r="J99" s="224"/>
      <c r="K99" s="224"/>
      <c r="L99" s="226"/>
      <c r="M99" s="227"/>
      <c r="N99" s="206"/>
      <c r="O99" s="207"/>
      <c r="P99" s="209"/>
      <c r="Q99" s="207"/>
      <c r="R99" s="209"/>
      <c r="S99" s="207"/>
      <c r="T99" s="209"/>
      <c r="U99" s="207"/>
      <c r="V99" s="209"/>
      <c r="W99" s="222"/>
      <c r="X99" s="65"/>
      <c r="Y99" s="54"/>
      <c r="Z99" s="54"/>
    </row>
    <row r="100" spans="1:26" ht="19.5" customHeight="1">
      <c r="A100" s="54"/>
      <c r="B100" s="107"/>
      <c r="C100" s="107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54"/>
      <c r="Y100" s="54"/>
      <c r="Z100" s="54"/>
    </row>
    <row r="101" spans="1:26" ht="19.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9.5" customHeight="1">
      <c r="A102" s="54"/>
      <c r="B102" s="57" t="s">
        <v>99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9.5" customHeight="1">
      <c r="A103" s="54"/>
      <c r="B103" s="58" t="s">
        <v>100</v>
      </c>
      <c r="C103" s="57" t="s">
        <v>101</v>
      </c>
      <c r="D103" s="59"/>
      <c r="E103" s="59"/>
      <c r="F103" s="59"/>
      <c r="G103" s="59"/>
      <c r="H103" s="59"/>
      <c r="I103" s="59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9.5" customHeight="1">
      <c r="A104" s="54"/>
      <c r="B104" s="58" t="s">
        <v>102</v>
      </c>
      <c r="C104" s="57" t="s">
        <v>103</v>
      </c>
      <c r="D104" s="59"/>
      <c r="E104" s="59"/>
      <c r="F104" s="59"/>
      <c r="G104" s="59"/>
      <c r="H104" s="59"/>
      <c r="I104" s="59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9.5" customHeight="1">
      <c r="A105" s="54"/>
      <c r="B105" s="54"/>
      <c r="C105" s="57" t="s">
        <v>104</v>
      </c>
      <c r="D105" s="59"/>
      <c r="E105" s="59"/>
      <c r="F105" s="59"/>
      <c r="G105" s="59"/>
      <c r="H105" s="59"/>
      <c r="I105" s="59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9.5" customHeight="1">
      <c r="A106" s="54"/>
      <c r="B106" s="58" t="s">
        <v>105</v>
      </c>
      <c r="C106" s="57" t="s">
        <v>106</v>
      </c>
      <c r="D106" s="59"/>
      <c r="E106" s="59"/>
      <c r="F106" s="59"/>
      <c r="G106" s="59"/>
      <c r="H106" s="59"/>
      <c r="I106" s="59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9.5" customHeight="1">
      <c r="A107" s="54"/>
      <c r="B107" s="58" t="s">
        <v>107</v>
      </c>
      <c r="C107" s="57" t="s">
        <v>108</v>
      </c>
      <c r="D107" s="59"/>
      <c r="E107" s="59"/>
      <c r="F107" s="59"/>
      <c r="G107" s="59"/>
      <c r="H107" s="59"/>
      <c r="I107" s="59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9.5" customHeight="1">
      <c r="A108" s="54"/>
      <c r="B108" s="54"/>
      <c r="C108" s="57" t="s">
        <v>109</v>
      </c>
      <c r="D108" s="59"/>
      <c r="E108" s="59"/>
      <c r="F108" s="59"/>
      <c r="G108" s="59"/>
      <c r="H108" s="59"/>
      <c r="I108" s="59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9.5" customHeight="1">
      <c r="A109" s="54"/>
      <c r="B109" s="58" t="s">
        <v>110</v>
      </c>
      <c r="C109" s="57" t="s">
        <v>111</v>
      </c>
      <c r="D109" s="59"/>
      <c r="E109" s="59"/>
      <c r="F109" s="59"/>
      <c r="G109" s="59"/>
      <c r="H109" s="59"/>
      <c r="I109" s="59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9.5" customHeight="1">
      <c r="A110" s="54"/>
      <c r="B110" s="58" t="s">
        <v>112</v>
      </c>
      <c r="C110" s="57" t="s">
        <v>113</v>
      </c>
      <c r="D110" s="59"/>
      <c r="E110" s="59"/>
      <c r="F110" s="59"/>
      <c r="G110" s="59"/>
      <c r="H110" s="59"/>
      <c r="I110" s="59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9.5" customHeight="1">
      <c r="A111" s="54"/>
      <c r="B111" s="60"/>
      <c r="C111" s="57" t="s">
        <v>114</v>
      </c>
      <c r="D111" s="59"/>
      <c r="E111" s="59"/>
      <c r="F111" s="59"/>
      <c r="G111" s="59"/>
      <c r="H111" s="59"/>
      <c r="I111" s="59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9.5" customHeight="1">
      <c r="A112" s="54"/>
      <c r="B112" s="60"/>
      <c r="C112" s="59"/>
      <c r="D112" s="59"/>
      <c r="E112" s="59"/>
      <c r="F112" s="59"/>
      <c r="G112" s="59"/>
      <c r="H112" s="59"/>
      <c r="I112" s="59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9.5" customHeight="1" thickBot="1">
      <c r="A113" s="54"/>
      <c r="B113" s="54"/>
      <c r="C113" s="70">
        <v>53</v>
      </c>
      <c r="D113" s="122"/>
      <c r="E113" s="123"/>
      <c r="F113" s="70">
        <v>44</v>
      </c>
      <c r="G113" s="70"/>
      <c r="H113" s="70"/>
      <c r="I113" s="61" t="s">
        <v>616</v>
      </c>
      <c r="J113" s="121"/>
      <c r="K113" s="122"/>
      <c r="L113" s="123"/>
      <c r="M113" s="70">
        <v>36</v>
      </c>
      <c r="N113" s="70"/>
      <c r="O113" s="70"/>
      <c r="P113" s="61" t="s">
        <v>617</v>
      </c>
      <c r="Q113" s="121"/>
      <c r="R113" s="122"/>
      <c r="S113" s="123"/>
      <c r="T113" s="70">
        <v>22</v>
      </c>
      <c r="U113" s="54"/>
      <c r="V113" s="54"/>
      <c r="W113" s="54"/>
      <c r="X113" s="54"/>
      <c r="Y113" s="54"/>
      <c r="Z113" s="54"/>
    </row>
    <row r="114" spans="1:26" ht="19.5" customHeight="1" thickTop="1" thickBot="1">
      <c r="A114" s="54"/>
      <c r="B114" s="54"/>
      <c r="C114" s="54"/>
      <c r="D114" s="200" t="s">
        <v>191</v>
      </c>
      <c r="E114" s="210"/>
      <c r="F114" s="54"/>
      <c r="G114" s="54"/>
      <c r="H114" s="54"/>
      <c r="I114" s="118"/>
      <c r="J114" s="117"/>
      <c r="K114" s="198" t="s">
        <v>193</v>
      </c>
      <c r="L114" s="199"/>
      <c r="M114" s="64"/>
      <c r="N114" s="54"/>
      <c r="O114" s="54"/>
      <c r="P114" s="118"/>
      <c r="Q114" s="117"/>
      <c r="R114" s="198" t="s">
        <v>195</v>
      </c>
      <c r="S114" s="199"/>
      <c r="T114" s="64"/>
      <c r="U114" s="54"/>
      <c r="V114" s="54"/>
      <c r="W114" s="54"/>
      <c r="X114" s="54"/>
      <c r="Y114" s="54"/>
      <c r="Z114" s="54"/>
    </row>
    <row r="115" spans="1:26" ht="19.5" customHeight="1" thickTop="1">
      <c r="A115" s="54"/>
      <c r="B115" s="54"/>
      <c r="C115" s="54"/>
      <c r="D115" s="117"/>
      <c r="E115" s="54"/>
      <c r="F115" s="63"/>
      <c r="G115" s="54"/>
      <c r="H115" s="54"/>
      <c r="I115" s="200" t="s">
        <v>192</v>
      </c>
      <c r="J115" s="158"/>
      <c r="K115" s="54"/>
      <c r="L115" s="62"/>
      <c r="M115" s="63"/>
      <c r="N115" s="54"/>
      <c r="O115" s="54"/>
      <c r="P115" s="200" t="s">
        <v>194</v>
      </c>
      <c r="Q115" s="158"/>
      <c r="R115" s="54"/>
      <c r="S115" s="62"/>
      <c r="T115" s="63"/>
      <c r="U115" s="54"/>
      <c r="V115" s="54"/>
      <c r="W115" s="54"/>
      <c r="X115" s="54"/>
      <c r="Y115" s="54"/>
      <c r="Z115" s="54"/>
    </row>
    <row r="116" spans="1:26" ht="19.5" customHeight="1">
      <c r="A116" s="54"/>
      <c r="B116" s="54"/>
      <c r="C116" s="54"/>
      <c r="D116" s="117"/>
      <c r="E116" s="62"/>
      <c r="F116" s="63"/>
      <c r="G116" s="54"/>
      <c r="H116" s="54"/>
      <c r="I116" s="117"/>
      <c r="J116" s="54"/>
      <c r="K116" s="63"/>
      <c r="L116" s="62"/>
      <c r="M116" s="63"/>
      <c r="N116" s="54"/>
      <c r="O116" s="54"/>
      <c r="P116" s="117"/>
      <c r="Q116" s="54"/>
      <c r="R116" s="63"/>
      <c r="S116" s="62"/>
      <c r="T116" s="63"/>
      <c r="U116" s="54"/>
      <c r="V116" s="54"/>
      <c r="W116" s="54"/>
      <c r="X116" s="54"/>
      <c r="Y116" s="54"/>
      <c r="Z116" s="54"/>
    </row>
    <row r="117" spans="1:26" ht="19.5" customHeight="1">
      <c r="A117" s="54"/>
      <c r="B117" s="54"/>
      <c r="C117" s="62"/>
      <c r="D117" s="63"/>
      <c r="E117" s="62"/>
      <c r="F117" s="63"/>
      <c r="G117" s="54"/>
      <c r="H117" s="62"/>
      <c r="I117" s="63"/>
      <c r="J117" s="62"/>
      <c r="K117" s="63"/>
      <c r="L117" s="62"/>
      <c r="M117" s="63"/>
      <c r="N117" s="54"/>
      <c r="O117" s="62"/>
      <c r="P117" s="63"/>
      <c r="Q117" s="62"/>
      <c r="R117" s="63"/>
      <c r="S117" s="62"/>
      <c r="T117" s="63"/>
      <c r="U117" s="54"/>
      <c r="V117" s="54"/>
      <c r="W117" s="54"/>
      <c r="X117" s="54"/>
      <c r="Y117" s="54"/>
      <c r="Z117" s="54"/>
    </row>
    <row r="118" spans="1:26" ht="19.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9.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9.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9.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9.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9.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9.5" customHeight="1">
      <c r="A124" s="54"/>
      <c r="B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9.5" customHeight="1">
      <c r="A125" s="54"/>
      <c r="B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9.5" customHeight="1">
      <c r="A126" s="54"/>
      <c r="B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9.5" customHeight="1">
      <c r="A127" s="54"/>
      <c r="B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9.5" customHeight="1">
      <c r="A128" s="54"/>
      <c r="B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9.5" customHeight="1">
      <c r="A129" s="54"/>
      <c r="B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9.5" customHeight="1">
      <c r="A130" s="54"/>
      <c r="B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9.5" customHeight="1">
      <c r="A131" s="54"/>
      <c r="B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9.5" customHeight="1">
      <c r="A132" s="54"/>
      <c r="B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9.5" customHeight="1">
      <c r="A133" s="54"/>
      <c r="B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9.5" customHeight="1">
      <c r="A134" s="54"/>
      <c r="B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9.5" customHeight="1">
      <c r="A135" s="54"/>
      <c r="B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9.5" customHeight="1">
      <c r="A136" s="54"/>
      <c r="B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9.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9.5" customHeight="1"/>
    <row r="139" spans="1:26" ht="15.75" customHeight="1"/>
    <row r="140" spans="1:26" ht="15.75" customHeight="1"/>
    <row r="141" spans="1:26" ht="15.75" customHeight="1"/>
    <row r="142" spans="1:26" ht="15.75" customHeight="1"/>
    <row r="143" spans="1:26" ht="15.75" customHeight="1"/>
    <row r="144" spans="1:26" ht="15.75" customHeight="1"/>
    <row r="145" s="49" customFormat="1" ht="15.75" customHeight="1"/>
    <row r="146" s="49" customFormat="1" ht="15.75" customHeight="1"/>
    <row r="147" s="49" customFormat="1" ht="15.75" customHeight="1"/>
    <row r="148" s="49" customFormat="1" ht="15.75" customHeight="1"/>
    <row r="149" s="49" customFormat="1" ht="15.75" customHeight="1"/>
    <row r="150" s="49" customFormat="1" ht="15.75" customHeight="1"/>
    <row r="151" s="49" customFormat="1" ht="15.75" customHeight="1"/>
    <row r="152" s="49" customFormat="1" ht="15.75" customHeight="1"/>
    <row r="153" s="49" customFormat="1" ht="15.75" customHeight="1"/>
    <row r="154" s="49" customFormat="1" ht="15.75" customHeight="1"/>
    <row r="155" s="49" customFormat="1" ht="15.75" customHeight="1"/>
    <row r="156" s="49" customFormat="1" ht="15.75" customHeight="1"/>
    <row r="157" s="49" customFormat="1" ht="15.75" customHeight="1"/>
    <row r="158" s="49" customFormat="1" ht="15.75" customHeight="1"/>
    <row r="159" s="49" customFormat="1" ht="15.75" customHeight="1"/>
    <row r="160" s="49" customFormat="1" ht="15.75" customHeight="1"/>
    <row r="161" s="49" customFormat="1" ht="15.75" customHeight="1"/>
    <row r="162" s="49" customFormat="1" ht="15.75" customHeight="1"/>
    <row r="163" s="49" customFormat="1" ht="15.75" customHeight="1"/>
    <row r="164" s="49" customFormat="1" ht="15.75" customHeight="1"/>
    <row r="165" s="49" customFormat="1" ht="15.75" customHeight="1"/>
    <row r="166" s="49" customFormat="1" ht="15.75" customHeight="1"/>
    <row r="167" s="49" customFormat="1" ht="15.75" customHeight="1"/>
    <row r="168" s="49" customFormat="1" ht="15.75" customHeight="1"/>
    <row r="169" s="49" customFormat="1" ht="15.75" customHeight="1"/>
    <row r="170" s="49" customFormat="1" ht="15.75" customHeight="1"/>
    <row r="171" s="49" customFormat="1" ht="15.75" customHeight="1"/>
    <row r="172" s="49" customFormat="1" ht="15.75" customHeight="1"/>
    <row r="173" s="49" customFormat="1" ht="15.75" customHeight="1"/>
    <row r="174" s="49" customFormat="1" ht="15.75" customHeight="1"/>
    <row r="175" s="49" customFormat="1" ht="15.75" customHeight="1"/>
    <row r="176" s="49" customFormat="1" ht="15.75" customHeight="1"/>
    <row r="177" s="49" customFormat="1" ht="15.75" customHeight="1"/>
    <row r="178" s="49" customFormat="1" ht="15.75" customHeight="1"/>
    <row r="179" s="49" customFormat="1" ht="15.75" customHeight="1"/>
    <row r="180" s="49" customFormat="1" ht="15.75" customHeight="1"/>
    <row r="181" s="49" customFormat="1" ht="15.75" customHeight="1"/>
    <row r="182" s="49" customFormat="1" ht="15.75" customHeight="1"/>
    <row r="183" s="49" customFormat="1" ht="15.75" customHeight="1"/>
    <row r="184" s="49" customFormat="1" ht="15.75" customHeight="1"/>
    <row r="185" s="49" customFormat="1" ht="15.75" customHeight="1"/>
    <row r="186" s="49" customFormat="1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75">
    <mergeCell ref="B6:C7"/>
    <mergeCell ref="D6:E7"/>
    <mergeCell ref="F6:G7"/>
    <mergeCell ref="H6:I7"/>
    <mergeCell ref="D114:E114"/>
    <mergeCell ref="P10:Q11"/>
    <mergeCell ref="R10:S11"/>
    <mergeCell ref="T10:U11"/>
    <mergeCell ref="V10:W11"/>
    <mergeCell ref="B10:C11"/>
    <mergeCell ref="D10:E11"/>
    <mergeCell ref="F10:G11"/>
    <mergeCell ref="H10:I11"/>
    <mergeCell ref="J10:K11"/>
    <mergeCell ref="L10:M11"/>
    <mergeCell ref="N10:O11"/>
    <mergeCell ref="N14:O15"/>
    <mergeCell ref="P12:Q13"/>
    <mergeCell ref="R12:S13"/>
    <mergeCell ref="T12:U13"/>
    <mergeCell ref="V12:W13"/>
    <mergeCell ref="B12:C13"/>
    <mergeCell ref="D12:E13"/>
    <mergeCell ref="F12:G13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J6:K7"/>
    <mergeCell ref="L6:M7"/>
    <mergeCell ref="N6:O7"/>
    <mergeCell ref="N16:O17"/>
    <mergeCell ref="P8:Q9"/>
    <mergeCell ref="R8:S9"/>
    <mergeCell ref="T8:U9"/>
    <mergeCell ref="V8:W9"/>
    <mergeCell ref="X8:Y9"/>
    <mergeCell ref="T14:U15"/>
    <mergeCell ref="V14:W15"/>
    <mergeCell ref="X14:Y15"/>
    <mergeCell ref="L12:M13"/>
    <mergeCell ref="N12:O13"/>
    <mergeCell ref="P6:Q7"/>
    <mergeCell ref="R6:S7"/>
    <mergeCell ref="T6:U7"/>
    <mergeCell ref="V6:W7"/>
    <mergeCell ref="X6:Y7"/>
    <mergeCell ref="X10:Y11"/>
    <mergeCell ref="X12:Y13"/>
    <mergeCell ref="J12:K13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B14:C15"/>
    <mergeCell ref="D14:E15"/>
    <mergeCell ref="F14:G15"/>
    <mergeCell ref="H14:I15"/>
    <mergeCell ref="J14:K15"/>
    <mergeCell ref="L14:M15"/>
    <mergeCell ref="H12:I13"/>
    <mergeCell ref="B19:I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8:Q59"/>
    <mergeCell ref="R58:S59"/>
    <mergeCell ref="T58:U59"/>
    <mergeCell ref="V58:W59"/>
    <mergeCell ref="B58:C59"/>
    <mergeCell ref="D58:E59"/>
    <mergeCell ref="F58:G59"/>
    <mergeCell ref="H58:I59"/>
    <mergeCell ref="J58:K59"/>
    <mergeCell ref="L58:M59"/>
    <mergeCell ref="N58:O59"/>
    <mergeCell ref="P60:Q61"/>
    <mergeCell ref="R60:S61"/>
    <mergeCell ref="T60:U61"/>
    <mergeCell ref="V60:W61"/>
    <mergeCell ref="B60:C61"/>
    <mergeCell ref="D60:E61"/>
    <mergeCell ref="F60:G61"/>
    <mergeCell ref="H60:I61"/>
    <mergeCell ref="J60:K61"/>
    <mergeCell ref="L60:M61"/>
    <mergeCell ref="N60:O61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62:Q63"/>
    <mergeCell ref="R62:S63"/>
    <mergeCell ref="T62:U63"/>
    <mergeCell ref="V62:W63"/>
    <mergeCell ref="B62:C63"/>
    <mergeCell ref="D62:E63"/>
    <mergeCell ref="F62:G63"/>
    <mergeCell ref="H62:I63"/>
    <mergeCell ref="J62:K63"/>
    <mergeCell ref="L62:M63"/>
    <mergeCell ref="N62:O63"/>
    <mergeCell ref="P64:Q65"/>
    <mergeCell ref="R64:S65"/>
    <mergeCell ref="T64:U65"/>
    <mergeCell ref="V64:W65"/>
    <mergeCell ref="B64:C65"/>
    <mergeCell ref="D64:E65"/>
    <mergeCell ref="F64:G65"/>
    <mergeCell ref="H64:I65"/>
    <mergeCell ref="J64:K65"/>
    <mergeCell ref="L64:M65"/>
    <mergeCell ref="N64:O65"/>
    <mergeCell ref="P66:Q67"/>
    <mergeCell ref="R66:S67"/>
    <mergeCell ref="T66:U67"/>
    <mergeCell ref="V66:W67"/>
    <mergeCell ref="B66:C67"/>
    <mergeCell ref="D66:E67"/>
    <mergeCell ref="F66:G67"/>
    <mergeCell ref="H66:I67"/>
    <mergeCell ref="J66:K67"/>
    <mergeCell ref="L66:M67"/>
    <mergeCell ref="N66:O67"/>
    <mergeCell ref="P68:Q69"/>
    <mergeCell ref="R68:S69"/>
    <mergeCell ref="T68:U69"/>
    <mergeCell ref="V68:W69"/>
    <mergeCell ref="B68:C69"/>
    <mergeCell ref="D68:E69"/>
    <mergeCell ref="F68:G69"/>
    <mergeCell ref="H68:I69"/>
    <mergeCell ref="J68:K69"/>
    <mergeCell ref="L68:M69"/>
    <mergeCell ref="N68:O69"/>
    <mergeCell ref="P72:Q73"/>
    <mergeCell ref="R72:S73"/>
    <mergeCell ref="T72:U73"/>
    <mergeCell ref="V72:W73"/>
    <mergeCell ref="X72:Y73"/>
    <mergeCell ref="B72:C73"/>
    <mergeCell ref="D72:E73"/>
    <mergeCell ref="F72:G73"/>
    <mergeCell ref="H72:I73"/>
    <mergeCell ref="J72:K73"/>
    <mergeCell ref="L72:M73"/>
    <mergeCell ref="N72:O73"/>
    <mergeCell ref="P74:Q75"/>
    <mergeCell ref="R74:S75"/>
    <mergeCell ref="T74:U75"/>
    <mergeCell ref="V74:W75"/>
    <mergeCell ref="X74:Y75"/>
    <mergeCell ref="B74:C75"/>
    <mergeCell ref="D74:E75"/>
    <mergeCell ref="F74:G75"/>
    <mergeCell ref="H74:I75"/>
    <mergeCell ref="J74:K75"/>
    <mergeCell ref="L74:M75"/>
    <mergeCell ref="N74:O75"/>
    <mergeCell ref="P94:Q95"/>
    <mergeCell ref="R94:S95"/>
    <mergeCell ref="T94:U95"/>
    <mergeCell ref="V94:W95"/>
    <mergeCell ref="B94:C95"/>
    <mergeCell ref="D94:E95"/>
    <mergeCell ref="F94:G95"/>
    <mergeCell ref="H94:I95"/>
    <mergeCell ref="J94:K95"/>
    <mergeCell ref="L94:M95"/>
    <mergeCell ref="N94:O95"/>
    <mergeCell ref="P96:Q97"/>
    <mergeCell ref="R96:S97"/>
    <mergeCell ref="T96:U97"/>
    <mergeCell ref="V96:W97"/>
    <mergeCell ref="B96:C97"/>
    <mergeCell ref="D96:E97"/>
    <mergeCell ref="F96:G97"/>
    <mergeCell ref="H96:I97"/>
    <mergeCell ref="J96:K97"/>
    <mergeCell ref="L96:M97"/>
    <mergeCell ref="N96:O97"/>
    <mergeCell ref="T98:U99"/>
    <mergeCell ref="V98:W99"/>
    <mergeCell ref="B98:C99"/>
    <mergeCell ref="D98:E99"/>
    <mergeCell ref="F98:G99"/>
    <mergeCell ref="H98:I99"/>
    <mergeCell ref="J98:K99"/>
    <mergeCell ref="L98:M99"/>
    <mergeCell ref="N98:O9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115:Q115"/>
    <mergeCell ref="K114:L114"/>
    <mergeCell ref="R114:S114"/>
    <mergeCell ref="I115:J115"/>
    <mergeCell ref="P76:Q77"/>
    <mergeCell ref="R76:S77"/>
    <mergeCell ref="T76:U77"/>
    <mergeCell ref="P78:Q79"/>
    <mergeCell ref="R78:S79"/>
    <mergeCell ref="T78:U79"/>
    <mergeCell ref="P80:Q81"/>
    <mergeCell ref="R80:S81"/>
    <mergeCell ref="T80:U81"/>
    <mergeCell ref="P82:Q83"/>
    <mergeCell ref="R82:S83"/>
    <mergeCell ref="T82:U83"/>
    <mergeCell ref="P88:Q89"/>
    <mergeCell ref="R88:S89"/>
    <mergeCell ref="T88:U89"/>
    <mergeCell ref="P92:Q93"/>
    <mergeCell ref="R92:S93"/>
    <mergeCell ref="T92:U93"/>
    <mergeCell ref="P98:Q99"/>
    <mergeCell ref="R98:S99"/>
    <mergeCell ref="V76:W77"/>
    <mergeCell ref="X76:Y77"/>
    <mergeCell ref="B76:C77"/>
    <mergeCell ref="D76:E77"/>
    <mergeCell ref="F76:G77"/>
    <mergeCell ref="H76:I77"/>
    <mergeCell ref="J76:K77"/>
    <mergeCell ref="L76:M77"/>
    <mergeCell ref="N76:O77"/>
    <mergeCell ref="V78:W79"/>
    <mergeCell ref="X78:Y79"/>
    <mergeCell ref="B78:C79"/>
    <mergeCell ref="D78:E79"/>
    <mergeCell ref="F78:G79"/>
    <mergeCell ref="H78:I79"/>
    <mergeCell ref="J78:K79"/>
    <mergeCell ref="L78:M79"/>
    <mergeCell ref="N78:O79"/>
    <mergeCell ref="V80:W81"/>
    <mergeCell ref="X80:Y81"/>
    <mergeCell ref="B80:C81"/>
    <mergeCell ref="D80:E81"/>
    <mergeCell ref="F80:G81"/>
    <mergeCell ref="H80:I81"/>
    <mergeCell ref="J80:K81"/>
    <mergeCell ref="L80:M81"/>
    <mergeCell ref="N80:O81"/>
    <mergeCell ref="J90:K91"/>
    <mergeCell ref="L90:M91"/>
    <mergeCell ref="N90:O91"/>
    <mergeCell ref="V82:W83"/>
    <mergeCell ref="X82:Y83"/>
    <mergeCell ref="B82:C83"/>
    <mergeCell ref="D82:E83"/>
    <mergeCell ref="F82:G83"/>
    <mergeCell ref="H82:I83"/>
    <mergeCell ref="J82:K83"/>
    <mergeCell ref="L82:M83"/>
    <mergeCell ref="N82:O83"/>
    <mergeCell ref="P84:Q85"/>
    <mergeCell ref="R84:S85"/>
    <mergeCell ref="T84:U85"/>
    <mergeCell ref="V84:W85"/>
    <mergeCell ref="X84:Y85"/>
    <mergeCell ref="B84:C85"/>
    <mergeCell ref="D84:E85"/>
    <mergeCell ref="F84:G85"/>
    <mergeCell ref="H84:I85"/>
    <mergeCell ref="J84:K85"/>
    <mergeCell ref="L84:M85"/>
    <mergeCell ref="N84:O85"/>
    <mergeCell ref="V92:W93"/>
    <mergeCell ref="B92:C93"/>
    <mergeCell ref="D92:E93"/>
    <mergeCell ref="F92:G93"/>
    <mergeCell ref="H92:I93"/>
    <mergeCell ref="J92:K93"/>
    <mergeCell ref="L92:M93"/>
    <mergeCell ref="N92:O93"/>
    <mergeCell ref="V88:W89"/>
    <mergeCell ref="B88:C89"/>
    <mergeCell ref="D88:E89"/>
    <mergeCell ref="F88:G89"/>
    <mergeCell ref="H88:I89"/>
    <mergeCell ref="J88:K89"/>
    <mergeCell ref="L88:M89"/>
    <mergeCell ref="N88:O89"/>
    <mergeCell ref="P90:Q91"/>
    <mergeCell ref="R90:S91"/>
    <mergeCell ref="T90:U91"/>
    <mergeCell ref="V90:W91"/>
    <mergeCell ref="B90:C91"/>
    <mergeCell ref="D90:E91"/>
    <mergeCell ref="F90:G91"/>
    <mergeCell ref="H90:I91"/>
  </mergeCells>
  <phoneticPr fontId="3"/>
  <pageMargins left="0.19685039370078741" right="0.19685039370078741" top="0.39370078740157483" bottom="0.19685039370078741" header="0" footer="0"/>
  <pageSetup paperSize="9" scale="75" fitToHeight="0" orientation="portrait" r:id="rId1"/>
  <rowBreaks count="3" manualBreakCount="3">
    <brk id="36" max="16383" man="1"/>
    <brk id="70" max="16383" man="1"/>
    <brk id="10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K1000"/>
  <sheetViews>
    <sheetView showGridLines="0" zoomScaleNormal="100" workbookViewId="0">
      <selection activeCell="AM13" sqref="AM13"/>
    </sheetView>
  </sheetViews>
  <sheetFormatPr defaultColWidth="12.625" defaultRowHeight="15" customHeight="1"/>
  <cols>
    <col min="1" max="1" width="2.625" style="2" customWidth="1"/>
    <col min="2" max="18" width="4.625" style="2" customWidth="1"/>
    <col min="19" max="19" width="12.625" style="2"/>
    <col min="20" max="20" width="2.625" style="2" customWidth="1"/>
    <col min="21" max="37" width="4.625" style="2" customWidth="1"/>
    <col min="38" max="16384" width="12.625" style="2"/>
  </cols>
  <sheetData>
    <row r="1" spans="1:37" s="49" customFormat="1" ht="19.5" customHeight="1">
      <c r="A1" s="48"/>
      <c r="B1" s="323" t="s">
        <v>169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147</v>
      </c>
      <c r="N1" s="256"/>
      <c r="O1" s="256"/>
      <c r="P1" s="256"/>
      <c r="Q1" s="256"/>
      <c r="R1" s="256"/>
      <c r="T1" s="48"/>
      <c r="U1" s="323" t="s">
        <v>169</v>
      </c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324" t="s">
        <v>147</v>
      </c>
      <c r="AG1" s="256"/>
      <c r="AH1" s="256"/>
      <c r="AI1" s="256"/>
      <c r="AJ1" s="256"/>
      <c r="AK1" s="256"/>
    </row>
    <row r="2" spans="1:37" s="49" customFormat="1" ht="19.5" customHeight="1">
      <c r="A2" s="48"/>
      <c r="B2" s="324" t="s">
        <v>489</v>
      </c>
      <c r="C2" s="256"/>
      <c r="D2" s="256"/>
      <c r="E2" s="334" t="s">
        <v>490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  <c r="T2" s="48"/>
      <c r="U2" s="324" t="s">
        <v>489</v>
      </c>
      <c r="V2" s="256"/>
      <c r="W2" s="256"/>
      <c r="X2" s="325" t="s">
        <v>490</v>
      </c>
      <c r="Y2" s="326"/>
      <c r="Z2" s="326"/>
      <c r="AA2" s="326"/>
      <c r="AB2" s="326"/>
      <c r="AC2" s="326"/>
      <c r="AD2" s="326"/>
      <c r="AE2" s="327"/>
      <c r="AF2" s="256"/>
      <c r="AG2" s="256"/>
      <c r="AH2" s="256"/>
      <c r="AI2" s="256"/>
      <c r="AJ2" s="256"/>
      <c r="AK2" s="256"/>
    </row>
    <row r="3" spans="1:37" s="49" customFormat="1" ht="19.5" customHeight="1" thickBo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  <c r="T3" s="48"/>
      <c r="U3" s="328"/>
      <c r="V3" s="206"/>
      <c r="W3" s="206"/>
      <c r="X3" s="329"/>
      <c r="Y3" s="206"/>
      <c r="Z3" s="206"/>
      <c r="AA3" s="206"/>
      <c r="AB3" s="206"/>
      <c r="AC3" s="206"/>
      <c r="AD3" s="206"/>
      <c r="AE3" s="328"/>
      <c r="AF3" s="206"/>
      <c r="AG3" s="206"/>
      <c r="AH3" s="206"/>
      <c r="AI3" s="206"/>
      <c r="AJ3" s="206"/>
      <c r="AK3" s="206"/>
    </row>
    <row r="4" spans="1:37" s="49" customFormat="1" ht="19.5" customHeight="1" thickBo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  <c r="T4" s="50"/>
      <c r="U4" s="330"/>
      <c r="V4" s="331"/>
      <c r="W4" s="332"/>
      <c r="X4" s="333" t="s">
        <v>126</v>
      </c>
      <c r="Y4" s="331"/>
      <c r="Z4" s="331"/>
      <c r="AA4" s="331"/>
      <c r="AB4" s="331"/>
      <c r="AC4" s="331"/>
      <c r="AD4" s="332"/>
      <c r="AE4" s="333" t="s">
        <v>127</v>
      </c>
      <c r="AF4" s="331"/>
      <c r="AG4" s="331"/>
      <c r="AH4" s="331"/>
      <c r="AI4" s="331"/>
      <c r="AJ4" s="331"/>
      <c r="AK4" s="332"/>
    </row>
    <row r="5" spans="1:37" s="49" customFormat="1" ht="19.5" customHeight="1">
      <c r="A5" s="50"/>
      <c r="B5" s="291">
        <v>1</v>
      </c>
      <c r="C5" s="294">
        <v>1.4097222222222221</v>
      </c>
      <c r="D5" s="295"/>
      <c r="E5" s="313" t="s">
        <v>585</v>
      </c>
      <c r="F5" s="297"/>
      <c r="G5" s="297"/>
      <c r="H5" s="84">
        <v>176</v>
      </c>
      <c r="I5" s="314" t="s">
        <v>612</v>
      </c>
      <c r="J5" s="297"/>
      <c r="K5" s="295"/>
      <c r="L5" s="315" t="s">
        <v>280</v>
      </c>
      <c r="M5" s="297"/>
      <c r="N5" s="297"/>
      <c r="O5" s="84">
        <v>177</v>
      </c>
      <c r="P5" s="316" t="s">
        <v>613</v>
      </c>
      <c r="Q5" s="297"/>
      <c r="R5" s="295"/>
      <c r="T5" s="50"/>
      <c r="U5" s="291">
        <v>1</v>
      </c>
      <c r="V5" s="294">
        <v>1.4097222222222221</v>
      </c>
      <c r="W5" s="295"/>
      <c r="X5" s="313" t="s">
        <v>292</v>
      </c>
      <c r="Y5" s="297"/>
      <c r="Z5" s="297"/>
      <c r="AA5" s="84">
        <v>176</v>
      </c>
      <c r="AB5" s="314" t="s">
        <v>294</v>
      </c>
      <c r="AC5" s="297"/>
      <c r="AD5" s="295"/>
      <c r="AE5" s="315" t="s">
        <v>170</v>
      </c>
      <c r="AF5" s="297"/>
      <c r="AG5" s="297"/>
      <c r="AH5" s="84">
        <v>177</v>
      </c>
      <c r="AI5" s="316" t="s">
        <v>171</v>
      </c>
      <c r="AJ5" s="297"/>
      <c r="AK5" s="295"/>
    </row>
    <row r="6" spans="1:37" s="49" customFormat="1" ht="19.5" customHeight="1">
      <c r="A6" s="50"/>
      <c r="B6" s="292"/>
      <c r="C6" s="299" t="s">
        <v>128</v>
      </c>
      <c r="D6" s="300"/>
      <c r="E6" s="317">
        <v>37</v>
      </c>
      <c r="F6" s="302"/>
      <c r="G6" s="302"/>
      <c r="H6" s="74"/>
      <c r="I6" s="318">
        <v>32</v>
      </c>
      <c r="J6" s="302"/>
      <c r="K6" s="300"/>
      <c r="L6" s="317">
        <v>51</v>
      </c>
      <c r="M6" s="302"/>
      <c r="N6" s="302"/>
      <c r="O6" s="74"/>
      <c r="P6" s="318">
        <v>30</v>
      </c>
      <c r="Q6" s="302"/>
      <c r="R6" s="300"/>
      <c r="T6" s="50"/>
      <c r="U6" s="292"/>
      <c r="V6" s="299" t="s">
        <v>128</v>
      </c>
      <c r="W6" s="300"/>
      <c r="X6" s="317"/>
      <c r="Y6" s="302"/>
      <c r="Z6" s="302"/>
      <c r="AA6" s="74"/>
      <c r="AB6" s="318"/>
      <c r="AC6" s="302"/>
      <c r="AD6" s="300"/>
      <c r="AE6" s="317"/>
      <c r="AF6" s="302"/>
      <c r="AG6" s="302"/>
      <c r="AH6" s="74"/>
      <c r="AI6" s="318"/>
      <c r="AJ6" s="302"/>
      <c r="AK6" s="300"/>
    </row>
    <row r="7" spans="1:37" s="49" customFormat="1" ht="19.5" customHeight="1">
      <c r="A7" s="50"/>
      <c r="B7" s="292"/>
      <c r="C7" s="304" t="s">
        <v>129</v>
      </c>
      <c r="D7" s="305"/>
      <c r="E7" s="319" t="str">
        <f>I13</f>
        <v>オーシャンズ</v>
      </c>
      <c r="F7" s="307"/>
      <c r="G7" s="307"/>
      <c r="H7" s="307"/>
      <c r="I7" s="307"/>
      <c r="J7" s="307"/>
      <c r="K7" s="305"/>
      <c r="L7" s="320" t="str">
        <f>P13</f>
        <v>RISING</v>
      </c>
      <c r="M7" s="307"/>
      <c r="N7" s="307"/>
      <c r="O7" s="307"/>
      <c r="P7" s="307"/>
      <c r="Q7" s="307"/>
      <c r="R7" s="305"/>
      <c r="T7" s="50"/>
      <c r="U7" s="292"/>
      <c r="V7" s="304" t="s">
        <v>129</v>
      </c>
      <c r="W7" s="305"/>
      <c r="X7" s="319" t="str">
        <f>AB13</f>
        <v>3部3位</v>
      </c>
      <c r="Y7" s="307"/>
      <c r="Z7" s="307"/>
      <c r="AA7" s="307"/>
      <c r="AB7" s="307"/>
      <c r="AC7" s="307"/>
      <c r="AD7" s="305"/>
      <c r="AE7" s="320" t="str">
        <f>AI13</f>
        <v>3部3位</v>
      </c>
      <c r="AF7" s="307"/>
      <c r="AG7" s="307"/>
      <c r="AH7" s="307"/>
      <c r="AI7" s="307"/>
      <c r="AJ7" s="307"/>
      <c r="AK7" s="305"/>
    </row>
    <row r="8" spans="1:37" s="49" customFormat="1" ht="19.5" customHeight="1" thickBot="1">
      <c r="A8" s="50"/>
      <c r="B8" s="293"/>
      <c r="C8" s="308" t="s">
        <v>130</v>
      </c>
      <c r="D8" s="309"/>
      <c r="E8" s="321" t="s">
        <v>142</v>
      </c>
      <c r="F8" s="311"/>
      <c r="G8" s="311"/>
      <c r="H8" s="85"/>
      <c r="I8" s="322" t="s">
        <v>142</v>
      </c>
      <c r="J8" s="311"/>
      <c r="K8" s="309"/>
      <c r="L8" s="321" t="s">
        <v>142</v>
      </c>
      <c r="M8" s="311"/>
      <c r="N8" s="311"/>
      <c r="O8" s="85"/>
      <c r="P8" s="322" t="s">
        <v>142</v>
      </c>
      <c r="Q8" s="311"/>
      <c r="R8" s="309"/>
      <c r="T8" s="50"/>
      <c r="U8" s="293"/>
      <c r="V8" s="308" t="s">
        <v>130</v>
      </c>
      <c r="W8" s="309"/>
      <c r="X8" s="321" t="s">
        <v>142</v>
      </c>
      <c r="Y8" s="311"/>
      <c r="Z8" s="311"/>
      <c r="AA8" s="85"/>
      <c r="AB8" s="322" t="s">
        <v>142</v>
      </c>
      <c r="AC8" s="311"/>
      <c r="AD8" s="309"/>
      <c r="AE8" s="321" t="s">
        <v>142</v>
      </c>
      <c r="AF8" s="311"/>
      <c r="AG8" s="311"/>
      <c r="AH8" s="85"/>
      <c r="AI8" s="322" t="s">
        <v>142</v>
      </c>
      <c r="AJ8" s="311"/>
      <c r="AK8" s="309"/>
    </row>
    <row r="9" spans="1:37" s="49" customFormat="1" ht="19.5" customHeight="1">
      <c r="A9" s="50"/>
      <c r="B9" s="291">
        <v>2</v>
      </c>
      <c r="C9" s="294">
        <v>1.461805555555556</v>
      </c>
      <c r="D9" s="295"/>
      <c r="E9" s="313" t="s">
        <v>267</v>
      </c>
      <c r="F9" s="297"/>
      <c r="G9" s="297"/>
      <c r="H9" s="84">
        <v>178</v>
      </c>
      <c r="I9" s="314" t="s">
        <v>398</v>
      </c>
      <c r="J9" s="297"/>
      <c r="K9" s="295"/>
      <c r="L9" s="315" t="s">
        <v>182</v>
      </c>
      <c r="M9" s="297"/>
      <c r="N9" s="297"/>
      <c r="O9" s="84">
        <v>179</v>
      </c>
      <c r="P9" s="316" t="s">
        <v>264</v>
      </c>
      <c r="Q9" s="297"/>
      <c r="R9" s="295"/>
      <c r="T9" s="50"/>
      <c r="U9" s="291">
        <v>2</v>
      </c>
      <c r="V9" s="294">
        <v>1.461805555555556</v>
      </c>
      <c r="W9" s="295"/>
      <c r="X9" s="313" t="s">
        <v>291</v>
      </c>
      <c r="Y9" s="297"/>
      <c r="Z9" s="297"/>
      <c r="AA9" s="84">
        <v>178</v>
      </c>
      <c r="AB9" s="314" t="s">
        <v>295</v>
      </c>
      <c r="AC9" s="297"/>
      <c r="AD9" s="295"/>
      <c r="AE9" s="315" t="s">
        <v>172</v>
      </c>
      <c r="AF9" s="297"/>
      <c r="AG9" s="297"/>
      <c r="AH9" s="84">
        <v>179</v>
      </c>
      <c r="AI9" s="316" t="s">
        <v>173</v>
      </c>
      <c r="AJ9" s="297"/>
      <c r="AK9" s="295"/>
    </row>
    <row r="10" spans="1:37" s="49" customFormat="1" ht="19.5" customHeight="1">
      <c r="A10" s="50"/>
      <c r="B10" s="292"/>
      <c r="C10" s="299" t="s">
        <v>128</v>
      </c>
      <c r="D10" s="300"/>
      <c r="E10" s="317">
        <v>38</v>
      </c>
      <c r="F10" s="302"/>
      <c r="G10" s="302"/>
      <c r="H10" s="74"/>
      <c r="I10" s="318">
        <v>29</v>
      </c>
      <c r="J10" s="302"/>
      <c r="K10" s="300"/>
      <c r="L10" s="317">
        <v>38</v>
      </c>
      <c r="M10" s="302"/>
      <c r="N10" s="302"/>
      <c r="O10" s="74"/>
      <c r="P10" s="318">
        <v>31</v>
      </c>
      <c r="Q10" s="302"/>
      <c r="R10" s="300"/>
      <c r="T10" s="50"/>
      <c r="U10" s="292"/>
      <c r="V10" s="299" t="s">
        <v>128</v>
      </c>
      <c r="W10" s="300"/>
      <c r="X10" s="317"/>
      <c r="Y10" s="302"/>
      <c r="Z10" s="302"/>
      <c r="AA10" s="74"/>
      <c r="AB10" s="318"/>
      <c r="AC10" s="302"/>
      <c r="AD10" s="300"/>
      <c r="AE10" s="317"/>
      <c r="AF10" s="302"/>
      <c r="AG10" s="302"/>
      <c r="AH10" s="74"/>
      <c r="AI10" s="318"/>
      <c r="AJ10" s="302"/>
      <c r="AK10" s="300"/>
    </row>
    <row r="11" spans="1:37" s="49" customFormat="1" ht="19.5" customHeight="1">
      <c r="A11" s="50"/>
      <c r="B11" s="292"/>
      <c r="C11" s="304" t="s">
        <v>129</v>
      </c>
      <c r="D11" s="305"/>
      <c r="E11" s="319" t="str">
        <f>I5</f>
        <v>ＪＢＣ</v>
      </c>
      <c r="F11" s="307"/>
      <c r="G11" s="307"/>
      <c r="H11" s="307"/>
      <c r="I11" s="307"/>
      <c r="J11" s="307"/>
      <c r="K11" s="305"/>
      <c r="L11" s="320" t="str">
        <f>P5</f>
        <v>森東</v>
      </c>
      <c r="M11" s="307"/>
      <c r="N11" s="307"/>
      <c r="O11" s="307"/>
      <c r="P11" s="307"/>
      <c r="Q11" s="307"/>
      <c r="R11" s="305"/>
      <c r="T11" s="50"/>
      <c r="U11" s="292"/>
      <c r="V11" s="304" t="s">
        <v>129</v>
      </c>
      <c r="W11" s="305"/>
      <c r="X11" s="319" t="str">
        <f>AB5</f>
        <v>3部1位</v>
      </c>
      <c r="Y11" s="307"/>
      <c r="Z11" s="307"/>
      <c r="AA11" s="307"/>
      <c r="AB11" s="307"/>
      <c r="AC11" s="307"/>
      <c r="AD11" s="305"/>
      <c r="AE11" s="320" t="str">
        <f>AI5</f>
        <v>3部1位</v>
      </c>
      <c r="AF11" s="307"/>
      <c r="AG11" s="307"/>
      <c r="AH11" s="307"/>
      <c r="AI11" s="307"/>
      <c r="AJ11" s="307"/>
      <c r="AK11" s="305"/>
    </row>
    <row r="12" spans="1:37" s="49" customFormat="1" ht="19.5" customHeight="1" thickBot="1">
      <c r="A12" s="50"/>
      <c r="B12" s="293"/>
      <c r="C12" s="308" t="s">
        <v>130</v>
      </c>
      <c r="D12" s="309"/>
      <c r="E12" s="321" t="s">
        <v>142</v>
      </c>
      <c r="F12" s="311"/>
      <c r="G12" s="311"/>
      <c r="H12" s="85"/>
      <c r="I12" s="322" t="s">
        <v>142</v>
      </c>
      <c r="J12" s="311"/>
      <c r="K12" s="309"/>
      <c r="L12" s="321" t="s">
        <v>142</v>
      </c>
      <c r="M12" s="311"/>
      <c r="N12" s="311"/>
      <c r="O12" s="85"/>
      <c r="P12" s="322" t="s">
        <v>142</v>
      </c>
      <c r="Q12" s="311"/>
      <c r="R12" s="309"/>
      <c r="T12" s="50"/>
      <c r="U12" s="293"/>
      <c r="V12" s="308" t="s">
        <v>130</v>
      </c>
      <c r="W12" s="309"/>
      <c r="X12" s="321" t="s">
        <v>142</v>
      </c>
      <c r="Y12" s="311"/>
      <c r="Z12" s="311"/>
      <c r="AA12" s="85"/>
      <c r="AB12" s="322" t="s">
        <v>142</v>
      </c>
      <c r="AC12" s="311"/>
      <c r="AD12" s="309"/>
      <c r="AE12" s="321" t="s">
        <v>142</v>
      </c>
      <c r="AF12" s="311"/>
      <c r="AG12" s="311"/>
      <c r="AH12" s="85"/>
      <c r="AI12" s="322" t="s">
        <v>142</v>
      </c>
      <c r="AJ12" s="311"/>
      <c r="AK12" s="309"/>
    </row>
    <row r="13" spans="1:37" s="49" customFormat="1" ht="19.5" customHeight="1">
      <c r="A13" s="50"/>
      <c r="B13" s="291">
        <v>3</v>
      </c>
      <c r="C13" s="294">
        <v>1.5138888888888891</v>
      </c>
      <c r="D13" s="295"/>
      <c r="E13" s="313" t="s">
        <v>269</v>
      </c>
      <c r="F13" s="297"/>
      <c r="G13" s="297"/>
      <c r="H13" s="84">
        <v>180</v>
      </c>
      <c r="I13" s="314" t="s">
        <v>258</v>
      </c>
      <c r="J13" s="297"/>
      <c r="K13" s="295"/>
      <c r="L13" s="315" t="s">
        <v>587</v>
      </c>
      <c r="M13" s="297"/>
      <c r="N13" s="297"/>
      <c r="O13" s="84">
        <v>181</v>
      </c>
      <c r="P13" s="316" t="s">
        <v>302</v>
      </c>
      <c r="Q13" s="297"/>
      <c r="R13" s="295"/>
      <c r="T13" s="50"/>
      <c r="U13" s="291">
        <v>3</v>
      </c>
      <c r="V13" s="294">
        <v>1.5138888888888891</v>
      </c>
      <c r="W13" s="295"/>
      <c r="X13" s="313" t="s">
        <v>293</v>
      </c>
      <c r="Y13" s="297"/>
      <c r="Z13" s="297"/>
      <c r="AA13" s="84">
        <v>180</v>
      </c>
      <c r="AB13" s="314" t="s">
        <v>296</v>
      </c>
      <c r="AC13" s="297"/>
      <c r="AD13" s="295"/>
      <c r="AE13" s="315" t="s">
        <v>174</v>
      </c>
      <c r="AF13" s="297"/>
      <c r="AG13" s="297"/>
      <c r="AH13" s="84">
        <v>181</v>
      </c>
      <c r="AI13" s="316" t="s">
        <v>175</v>
      </c>
      <c r="AJ13" s="297"/>
      <c r="AK13" s="295"/>
    </row>
    <row r="14" spans="1:37" s="49" customFormat="1" ht="19.5" customHeight="1">
      <c r="A14" s="50"/>
      <c r="B14" s="292"/>
      <c r="C14" s="299" t="s">
        <v>128</v>
      </c>
      <c r="D14" s="300"/>
      <c r="E14" s="317">
        <v>32</v>
      </c>
      <c r="F14" s="302"/>
      <c r="G14" s="302"/>
      <c r="H14" s="74"/>
      <c r="I14" s="318">
        <v>36</v>
      </c>
      <c r="J14" s="302"/>
      <c r="K14" s="300"/>
      <c r="L14" s="317">
        <v>53</v>
      </c>
      <c r="M14" s="302"/>
      <c r="N14" s="302"/>
      <c r="O14" s="74"/>
      <c r="P14" s="318">
        <v>44</v>
      </c>
      <c r="Q14" s="302"/>
      <c r="R14" s="300"/>
      <c r="T14" s="50"/>
      <c r="U14" s="292"/>
      <c r="V14" s="299" t="s">
        <v>128</v>
      </c>
      <c r="W14" s="300"/>
      <c r="X14" s="317"/>
      <c r="Y14" s="302"/>
      <c r="Z14" s="302"/>
      <c r="AA14" s="74"/>
      <c r="AB14" s="318"/>
      <c r="AC14" s="302"/>
      <c r="AD14" s="300"/>
      <c r="AE14" s="317"/>
      <c r="AF14" s="302"/>
      <c r="AG14" s="302"/>
      <c r="AH14" s="74"/>
      <c r="AI14" s="318"/>
      <c r="AJ14" s="302"/>
      <c r="AK14" s="300"/>
    </row>
    <row r="15" spans="1:37" s="49" customFormat="1" ht="19.5" customHeight="1">
      <c r="A15" s="50"/>
      <c r="B15" s="292"/>
      <c r="C15" s="304" t="s">
        <v>129</v>
      </c>
      <c r="D15" s="305"/>
      <c r="E15" s="319" t="str">
        <f>E9</f>
        <v>INUYAMA</v>
      </c>
      <c r="F15" s="307"/>
      <c r="G15" s="307"/>
      <c r="H15" s="307"/>
      <c r="I15" s="307"/>
      <c r="J15" s="307"/>
      <c r="K15" s="305"/>
      <c r="L15" s="320" t="str">
        <f>L9</f>
        <v>日進</v>
      </c>
      <c r="M15" s="307"/>
      <c r="N15" s="307"/>
      <c r="O15" s="307"/>
      <c r="P15" s="307"/>
      <c r="Q15" s="307"/>
      <c r="R15" s="305"/>
      <c r="T15" s="50"/>
      <c r="U15" s="292"/>
      <c r="V15" s="304" t="s">
        <v>129</v>
      </c>
      <c r="W15" s="305"/>
      <c r="X15" s="319" t="str">
        <f>X9</f>
        <v>2部1位</v>
      </c>
      <c r="Y15" s="307"/>
      <c r="Z15" s="307"/>
      <c r="AA15" s="307"/>
      <c r="AB15" s="307"/>
      <c r="AC15" s="307"/>
      <c r="AD15" s="305"/>
      <c r="AE15" s="320" t="str">
        <f>AE9</f>
        <v>2部1位</v>
      </c>
      <c r="AF15" s="307"/>
      <c r="AG15" s="307"/>
      <c r="AH15" s="307"/>
      <c r="AI15" s="307"/>
      <c r="AJ15" s="307"/>
      <c r="AK15" s="305"/>
    </row>
    <row r="16" spans="1:37" s="49" customFormat="1" ht="19.5" customHeight="1" thickBot="1">
      <c r="A16" s="50"/>
      <c r="B16" s="293"/>
      <c r="C16" s="308" t="s">
        <v>130</v>
      </c>
      <c r="D16" s="309"/>
      <c r="E16" s="321" t="s">
        <v>142</v>
      </c>
      <c r="F16" s="311"/>
      <c r="G16" s="311"/>
      <c r="H16" s="85"/>
      <c r="I16" s="322" t="s">
        <v>142</v>
      </c>
      <c r="J16" s="311"/>
      <c r="K16" s="309"/>
      <c r="L16" s="321" t="s">
        <v>142</v>
      </c>
      <c r="M16" s="311"/>
      <c r="N16" s="311"/>
      <c r="O16" s="85"/>
      <c r="P16" s="322" t="s">
        <v>142</v>
      </c>
      <c r="Q16" s="311"/>
      <c r="R16" s="309"/>
      <c r="T16" s="50"/>
      <c r="U16" s="293"/>
      <c r="V16" s="308" t="s">
        <v>130</v>
      </c>
      <c r="W16" s="309"/>
      <c r="X16" s="321" t="s">
        <v>142</v>
      </c>
      <c r="Y16" s="311"/>
      <c r="Z16" s="311"/>
      <c r="AA16" s="85"/>
      <c r="AB16" s="322" t="s">
        <v>142</v>
      </c>
      <c r="AC16" s="311"/>
      <c r="AD16" s="309"/>
      <c r="AE16" s="321" t="s">
        <v>142</v>
      </c>
      <c r="AF16" s="311"/>
      <c r="AG16" s="311"/>
      <c r="AH16" s="85"/>
      <c r="AI16" s="322" t="s">
        <v>142</v>
      </c>
      <c r="AJ16" s="311"/>
      <c r="AK16" s="309"/>
    </row>
    <row r="17" spans="1:37" s="49" customFormat="1" ht="19.5" customHeight="1">
      <c r="A17" s="50"/>
      <c r="B17" s="291">
        <v>4</v>
      </c>
      <c r="C17" s="294">
        <v>1.5659722222222221</v>
      </c>
      <c r="D17" s="295"/>
      <c r="E17" s="313" t="s">
        <v>182</v>
      </c>
      <c r="F17" s="297"/>
      <c r="G17" s="297"/>
      <c r="H17" s="84">
        <v>182</v>
      </c>
      <c r="I17" s="314" t="s">
        <v>266</v>
      </c>
      <c r="J17" s="297"/>
      <c r="K17" s="295"/>
      <c r="L17" s="315" t="s">
        <v>586</v>
      </c>
      <c r="M17" s="297"/>
      <c r="N17" s="297"/>
      <c r="O17" s="84">
        <v>183</v>
      </c>
      <c r="P17" s="316" t="s">
        <v>280</v>
      </c>
      <c r="Q17" s="297"/>
      <c r="R17" s="295"/>
      <c r="T17" s="50"/>
      <c r="U17" s="291">
        <v>4</v>
      </c>
      <c r="V17" s="294">
        <v>1.5659722222222221</v>
      </c>
      <c r="W17" s="295"/>
      <c r="X17" s="313" t="s">
        <v>289</v>
      </c>
      <c r="Y17" s="297"/>
      <c r="Z17" s="297"/>
      <c r="AA17" s="84">
        <v>182</v>
      </c>
      <c r="AB17" s="314" t="s">
        <v>297</v>
      </c>
      <c r="AC17" s="297"/>
      <c r="AD17" s="295"/>
      <c r="AE17" s="315" t="s">
        <v>176</v>
      </c>
      <c r="AF17" s="297"/>
      <c r="AG17" s="297"/>
      <c r="AH17" s="84">
        <v>183</v>
      </c>
      <c r="AI17" s="316" t="s">
        <v>299</v>
      </c>
      <c r="AJ17" s="297"/>
      <c r="AK17" s="295"/>
    </row>
    <row r="18" spans="1:37" s="49" customFormat="1" ht="19.5" customHeight="1">
      <c r="A18" s="50"/>
      <c r="B18" s="292"/>
      <c r="C18" s="299" t="s">
        <v>128</v>
      </c>
      <c r="D18" s="300"/>
      <c r="E18" s="317">
        <v>24</v>
      </c>
      <c r="F18" s="302"/>
      <c r="G18" s="302"/>
      <c r="H18" s="74"/>
      <c r="I18" s="318">
        <v>34</v>
      </c>
      <c r="J18" s="302"/>
      <c r="K18" s="300"/>
      <c r="L18" s="317">
        <v>36</v>
      </c>
      <c r="M18" s="302"/>
      <c r="N18" s="302"/>
      <c r="O18" s="74"/>
      <c r="P18" s="318">
        <v>47</v>
      </c>
      <c r="Q18" s="302"/>
      <c r="R18" s="300"/>
      <c r="T18" s="50"/>
      <c r="U18" s="292"/>
      <c r="V18" s="299" t="s">
        <v>128</v>
      </c>
      <c r="W18" s="300"/>
      <c r="X18" s="317"/>
      <c r="Y18" s="302"/>
      <c r="Z18" s="302"/>
      <c r="AA18" s="74"/>
      <c r="AB18" s="318"/>
      <c r="AC18" s="302"/>
      <c r="AD18" s="300"/>
      <c r="AE18" s="317"/>
      <c r="AF18" s="302"/>
      <c r="AG18" s="302"/>
      <c r="AH18" s="74"/>
      <c r="AI18" s="318"/>
      <c r="AJ18" s="302"/>
      <c r="AK18" s="300"/>
    </row>
    <row r="19" spans="1:37" s="49" customFormat="1" ht="19.5" customHeight="1">
      <c r="A19" s="50"/>
      <c r="B19" s="292"/>
      <c r="C19" s="304" t="s">
        <v>129</v>
      </c>
      <c r="D19" s="305"/>
      <c r="E19" s="319" t="str">
        <f>E13</f>
        <v>常滑</v>
      </c>
      <c r="F19" s="307"/>
      <c r="G19" s="307"/>
      <c r="H19" s="307"/>
      <c r="I19" s="307"/>
      <c r="J19" s="307"/>
      <c r="K19" s="305"/>
      <c r="L19" s="320" t="str">
        <f>L13</f>
        <v xml:space="preserve"> 名古屋</v>
      </c>
      <c r="M19" s="307"/>
      <c r="N19" s="307"/>
      <c r="O19" s="307"/>
      <c r="P19" s="307"/>
      <c r="Q19" s="307"/>
      <c r="R19" s="305"/>
      <c r="T19" s="50"/>
      <c r="U19" s="292"/>
      <c r="V19" s="304" t="s">
        <v>129</v>
      </c>
      <c r="W19" s="305"/>
      <c r="X19" s="319" t="str">
        <f>X13</f>
        <v>2部4位</v>
      </c>
      <c r="Y19" s="307"/>
      <c r="Z19" s="307"/>
      <c r="AA19" s="307"/>
      <c r="AB19" s="307"/>
      <c r="AC19" s="307"/>
      <c r="AD19" s="305"/>
      <c r="AE19" s="320" t="str">
        <f>AE13</f>
        <v>2部4位</v>
      </c>
      <c r="AF19" s="307"/>
      <c r="AG19" s="307"/>
      <c r="AH19" s="307"/>
      <c r="AI19" s="307"/>
      <c r="AJ19" s="307"/>
      <c r="AK19" s="305"/>
    </row>
    <row r="20" spans="1:37" s="49" customFormat="1" ht="19.5" customHeight="1" thickBot="1">
      <c r="A20" s="50"/>
      <c r="B20" s="293"/>
      <c r="C20" s="308" t="s">
        <v>130</v>
      </c>
      <c r="D20" s="309"/>
      <c r="E20" s="321" t="s">
        <v>142</v>
      </c>
      <c r="F20" s="311"/>
      <c r="G20" s="311"/>
      <c r="H20" s="85"/>
      <c r="I20" s="322" t="s">
        <v>142</v>
      </c>
      <c r="J20" s="311"/>
      <c r="K20" s="309"/>
      <c r="L20" s="321" t="s">
        <v>142</v>
      </c>
      <c r="M20" s="311"/>
      <c r="N20" s="311"/>
      <c r="O20" s="85"/>
      <c r="P20" s="322" t="s">
        <v>142</v>
      </c>
      <c r="Q20" s="311"/>
      <c r="R20" s="309"/>
      <c r="T20" s="50"/>
      <c r="U20" s="293"/>
      <c r="V20" s="308" t="s">
        <v>130</v>
      </c>
      <c r="W20" s="309"/>
      <c r="X20" s="321" t="s">
        <v>142</v>
      </c>
      <c r="Y20" s="311"/>
      <c r="Z20" s="311"/>
      <c r="AA20" s="85"/>
      <c r="AB20" s="322" t="s">
        <v>142</v>
      </c>
      <c r="AC20" s="311"/>
      <c r="AD20" s="309"/>
      <c r="AE20" s="321" t="s">
        <v>142</v>
      </c>
      <c r="AF20" s="311"/>
      <c r="AG20" s="311"/>
      <c r="AH20" s="85"/>
      <c r="AI20" s="322" t="s">
        <v>142</v>
      </c>
      <c r="AJ20" s="311"/>
      <c r="AK20" s="309"/>
    </row>
    <row r="21" spans="1:37" s="49" customFormat="1" ht="19.5" customHeight="1">
      <c r="A21" s="50"/>
      <c r="B21" s="291">
        <v>5</v>
      </c>
      <c r="C21" s="294">
        <v>1.618055555555556</v>
      </c>
      <c r="D21" s="295"/>
      <c r="E21" s="313" t="s">
        <v>284</v>
      </c>
      <c r="F21" s="297"/>
      <c r="G21" s="297"/>
      <c r="H21" s="84">
        <v>184</v>
      </c>
      <c r="I21" s="314" t="s">
        <v>267</v>
      </c>
      <c r="J21" s="297"/>
      <c r="K21" s="295"/>
      <c r="L21" s="315" t="s">
        <v>281</v>
      </c>
      <c r="M21" s="297"/>
      <c r="N21" s="297"/>
      <c r="O21" s="84">
        <v>185</v>
      </c>
      <c r="P21" s="316" t="s">
        <v>182</v>
      </c>
      <c r="Q21" s="297"/>
      <c r="R21" s="295"/>
      <c r="T21" s="50"/>
      <c r="U21" s="291">
        <v>5</v>
      </c>
      <c r="V21" s="294">
        <v>1.618055555555556</v>
      </c>
      <c r="W21" s="295"/>
      <c r="X21" s="313" t="s">
        <v>290</v>
      </c>
      <c r="Y21" s="297"/>
      <c r="Z21" s="297"/>
      <c r="AA21" s="84">
        <v>184</v>
      </c>
      <c r="AB21" s="314" t="s">
        <v>298</v>
      </c>
      <c r="AC21" s="297"/>
      <c r="AD21" s="295"/>
      <c r="AE21" s="315" t="s">
        <v>177</v>
      </c>
      <c r="AF21" s="297"/>
      <c r="AG21" s="297"/>
      <c r="AH21" s="84">
        <v>185</v>
      </c>
      <c r="AI21" s="316" t="s">
        <v>300</v>
      </c>
      <c r="AJ21" s="297"/>
      <c r="AK21" s="295"/>
    </row>
    <row r="22" spans="1:37" s="49" customFormat="1" ht="19.5" customHeight="1">
      <c r="A22" s="50"/>
      <c r="B22" s="292"/>
      <c r="C22" s="299" t="s">
        <v>128</v>
      </c>
      <c r="D22" s="300"/>
      <c r="E22" s="317">
        <v>31</v>
      </c>
      <c r="F22" s="302"/>
      <c r="G22" s="302"/>
      <c r="H22" s="74"/>
      <c r="I22" s="318">
        <v>66</v>
      </c>
      <c r="J22" s="302"/>
      <c r="K22" s="300"/>
      <c r="L22" s="317">
        <v>22</v>
      </c>
      <c r="M22" s="302"/>
      <c r="N22" s="302"/>
      <c r="O22" s="74"/>
      <c r="P22" s="318">
        <v>42</v>
      </c>
      <c r="Q22" s="302"/>
      <c r="R22" s="300"/>
      <c r="T22" s="50"/>
      <c r="U22" s="292"/>
      <c r="V22" s="299" t="s">
        <v>128</v>
      </c>
      <c r="W22" s="300"/>
      <c r="X22" s="317"/>
      <c r="Y22" s="302"/>
      <c r="Z22" s="302"/>
      <c r="AA22" s="74"/>
      <c r="AB22" s="318"/>
      <c r="AC22" s="302"/>
      <c r="AD22" s="300"/>
      <c r="AE22" s="317"/>
      <c r="AF22" s="302"/>
      <c r="AG22" s="302"/>
      <c r="AH22" s="74"/>
      <c r="AI22" s="318"/>
      <c r="AJ22" s="302"/>
      <c r="AK22" s="300"/>
    </row>
    <row r="23" spans="1:37" s="49" customFormat="1" ht="19.5" customHeight="1">
      <c r="A23" s="50"/>
      <c r="B23" s="292"/>
      <c r="C23" s="304" t="s">
        <v>129</v>
      </c>
      <c r="D23" s="305"/>
      <c r="E23" s="319" t="str">
        <f>E17</f>
        <v>日進</v>
      </c>
      <c r="F23" s="307"/>
      <c r="G23" s="307"/>
      <c r="H23" s="307"/>
      <c r="I23" s="307"/>
      <c r="J23" s="307"/>
      <c r="K23" s="305"/>
      <c r="L23" s="320" t="str">
        <f>L17</f>
        <v xml:space="preserve"> 滝ノ水</v>
      </c>
      <c r="M23" s="307"/>
      <c r="N23" s="307"/>
      <c r="O23" s="307"/>
      <c r="P23" s="307"/>
      <c r="Q23" s="307"/>
      <c r="R23" s="305"/>
      <c r="T23" s="50"/>
      <c r="U23" s="292"/>
      <c r="V23" s="304" t="s">
        <v>129</v>
      </c>
      <c r="W23" s="305"/>
      <c r="X23" s="319" t="str">
        <f>X17</f>
        <v>1部5位</v>
      </c>
      <c r="Y23" s="307"/>
      <c r="Z23" s="307"/>
      <c r="AA23" s="307"/>
      <c r="AB23" s="307"/>
      <c r="AC23" s="307"/>
      <c r="AD23" s="305"/>
      <c r="AE23" s="320" t="str">
        <f>AE17</f>
        <v>1部5位</v>
      </c>
      <c r="AF23" s="307"/>
      <c r="AG23" s="307"/>
      <c r="AH23" s="307"/>
      <c r="AI23" s="307"/>
      <c r="AJ23" s="307"/>
      <c r="AK23" s="305"/>
    </row>
    <row r="24" spans="1:37" s="49" customFormat="1" ht="19.5" customHeight="1" thickBot="1">
      <c r="A24" s="50"/>
      <c r="B24" s="293"/>
      <c r="C24" s="308" t="s">
        <v>130</v>
      </c>
      <c r="D24" s="309"/>
      <c r="E24" s="321" t="s">
        <v>142</v>
      </c>
      <c r="F24" s="311"/>
      <c r="G24" s="311"/>
      <c r="H24" s="85"/>
      <c r="I24" s="322" t="s">
        <v>142</v>
      </c>
      <c r="J24" s="311"/>
      <c r="K24" s="309"/>
      <c r="L24" s="321" t="s">
        <v>142</v>
      </c>
      <c r="M24" s="311"/>
      <c r="N24" s="311"/>
      <c r="O24" s="85"/>
      <c r="P24" s="322" t="s">
        <v>142</v>
      </c>
      <c r="Q24" s="311"/>
      <c r="R24" s="309"/>
      <c r="T24" s="50"/>
      <c r="U24" s="293"/>
      <c r="V24" s="308" t="s">
        <v>130</v>
      </c>
      <c r="W24" s="309"/>
      <c r="X24" s="321" t="s">
        <v>142</v>
      </c>
      <c r="Y24" s="311"/>
      <c r="Z24" s="311"/>
      <c r="AA24" s="85"/>
      <c r="AB24" s="322" t="s">
        <v>142</v>
      </c>
      <c r="AC24" s="311"/>
      <c r="AD24" s="309"/>
      <c r="AE24" s="321" t="s">
        <v>142</v>
      </c>
      <c r="AF24" s="311"/>
      <c r="AG24" s="311"/>
      <c r="AH24" s="85"/>
      <c r="AI24" s="322" t="s">
        <v>142</v>
      </c>
      <c r="AJ24" s="311"/>
      <c r="AK24" s="309"/>
    </row>
    <row r="25" spans="1:37" s="49" customFormat="1" ht="19.5" customHeight="1">
      <c r="A25" s="50"/>
      <c r="B25" s="291">
        <v>6</v>
      </c>
      <c r="C25" s="294">
        <v>1.6701388888888891</v>
      </c>
      <c r="D25" s="295"/>
      <c r="E25" s="296"/>
      <c r="F25" s="297"/>
      <c r="G25" s="297"/>
      <c r="H25" s="93"/>
      <c r="I25" s="298"/>
      <c r="J25" s="297"/>
      <c r="K25" s="295"/>
      <c r="L25" s="296"/>
      <c r="M25" s="297"/>
      <c r="N25" s="297"/>
      <c r="O25" s="93"/>
      <c r="P25" s="298"/>
      <c r="Q25" s="297"/>
      <c r="R25" s="295"/>
      <c r="T25" s="50"/>
      <c r="U25" s="291">
        <v>6</v>
      </c>
      <c r="V25" s="294">
        <v>1.6701388888888891</v>
      </c>
      <c r="W25" s="295"/>
      <c r="X25" s="296"/>
      <c r="Y25" s="297"/>
      <c r="Z25" s="297"/>
      <c r="AA25" s="93"/>
      <c r="AB25" s="298"/>
      <c r="AC25" s="297"/>
      <c r="AD25" s="295"/>
      <c r="AE25" s="296"/>
      <c r="AF25" s="297"/>
      <c r="AG25" s="297"/>
      <c r="AH25" s="93"/>
      <c r="AI25" s="298"/>
      <c r="AJ25" s="297"/>
      <c r="AK25" s="295"/>
    </row>
    <row r="26" spans="1:37" s="49" customFormat="1" ht="19.5" customHeight="1">
      <c r="A26" s="50"/>
      <c r="B26" s="292"/>
      <c r="C26" s="299" t="s">
        <v>128</v>
      </c>
      <c r="D26" s="300"/>
      <c r="E26" s="301"/>
      <c r="F26" s="302"/>
      <c r="G26" s="302"/>
      <c r="H26" s="77"/>
      <c r="I26" s="303"/>
      <c r="J26" s="302"/>
      <c r="K26" s="300"/>
      <c r="L26" s="301"/>
      <c r="M26" s="302"/>
      <c r="N26" s="302"/>
      <c r="O26" s="77"/>
      <c r="P26" s="303"/>
      <c r="Q26" s="302"/>
      <c r="R26" s="300"/>
      <c r="T26" s="50"/>
      <c r="U26" s="292"/>
      <c r="V26" s="299" t="s">
        <v>128</v>
      </c>
      <c r="W26" s="300"/>
      <c r="X26" s="301"/>
      <c r="Y26" s="302"/>
      <c r="Z26" s="302"/>
      <c r="AA26" s="77"/>
      <c r="AB26" s="303"/>
      <c r="AC26" s="302"/>
      <c r="AD26" s="300"/>
      <c r="AE26" s="301"/>
      <c r="AF26" s="302"/>
      <c r="AG26" s="302"/>
      <c r="AH26" s="77"/>
      <c r="AI26" s="303"/>
      <c r="AJ26" s="302"/>
      <c r="AK26" s="300"/>
    </row>
    <row r="27" spans="1:37" s="49" customFormat="1" ht="19.5" customHeight="1">
      <c r="A27" s="50"/>
      <c r="B27" s="292"/>
      <c r="C27" s="304" t="s">
        <v>129</v>
      </c>
      <c r="D27" s="305"/>
      <c r="E27" s="306"/>
      <c r="F27" s="307"/>
      <c r="G27" s="307"/>
      <c r="H27" s="307"/>
      <c r="I27" s="307"/>
      <c r="J27" s="307"/>
      <c r="K27" s="305"/>
      <c r="L27" s="306"/>
      <c r="M27" s="307"/>
      <c r="N27" s="307"/>
      <c r="O27" s="307"/>
      <c r="P27" s="307"/>
      <c r="Q27" s="307"/>
      <c r="R27" s="305"/>
      <c r="T27" s="50"/>
      <c r="U27" s="292"/>
      <c r="V27" s="304" t="s">
        <v>129</v>
      </c>
      <c r="W27" s="305"/>
      <c r="X27" s="306"/>
      <c r="Y27" s="307"/>
      <c r="Z27" s="307"/>
      <c r="AA27" s="307"/>
      <c r="AB27" s="307"/>
      <c r="AC27" s="307"/>
      <c r="AD27" s="305"/>
      <c r="AE27" s="306"/>
      <c r="AF27" s="307"/>
      <c r="AG27" s="307"/>
      <c r="AH27" s="307"/>
      <c r="AI27" s="307"/>
      <c r="AJ27" s="307"/>
      <c r="AK27" s="305"/>
    </row>
    <row r="28" spans="1:37" s="49" customFormat="1" ht="19.5" customHeight="1" thickBot="1">
      <c r="A28" s="50"/>
      <c r="B28" s="293"/>
      <c r="C28" s="308" t="s">
        <v>130</v>
      </c>
      <c r="D28" s="309"/>
      <c r="E28" s="310"/>
      <c r="F28" s="311"/>
      <c r="G28" s="311"/>
      <c r="H28" s="78"/>
      <c r="I28" s="312"/>
      <c r="J28" s="311"/>
      <c r="K28" s="309"/>
      <c r="L28" s="310"/>
      <c r="M28" s="311"/>
      <c r="N28" s="311"/>
      <c r="O28" s="78"/>
      <c r="P28" s="312"/>
      <c r="Q28" s="311"/>
      <c r="R28" s="309"/>
      <c r="T28" s="50"/>
      <c r="U28" s="293"/>
      <c r="V28" s="308" t="s">
        <v>130</v>
      </c>
      <c r="W28" s="309"/>
      <c r="X28" s="310"/>
      <c r="Y28" s="311"/>
      <c r="Z28" s="311"/>
      <c r="AA28" s="78"/>
      <c r="AB28" s="312"/>
      <c r="AC28" s="311"/>
      <c r="AD28" s="309"/>
      <c r="AE28" s="310"/>
      <c r="AF28" s="311"/>
      <c r="AG28" s="311"/>
      <c r="AH28" s="78"/>
      <c r="AI28" s="312"/>
      <c r="AJ28" s="311"/>
      <c r="AK28" s="309"/>
    </row>
    <row r="29" spans="1:37" s="49" customFormat="1" ht="19.5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9" t="s">
        <v>196</v>
      </c>
      <c r="Q29" s="55"/>
      <c r="R29" s="55"/>
      <c r="T29" s="4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2"/>
      <c r="AI29" s="79" t="s">
        <v>196</v>
      </c>
      <c r="AJ29" s="55"/>
      <c r="AK29" s="55"/>
    </row>
    <row r="30" spans="1:37" ht="15.75" customHeight="1"/>
    <row r="31" spans="1:37" ht="15.75" customHeight="1"/>
    <row r="32" spans="1:3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0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I8:K8"/>
    <mergeCell ref="L8:N8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U1:AE1"/>
    <mergeCell ref="AF1:AK1"/>
    <mergeCell ref="U2:W2"/>
    <mergeCell ref="X2:AD2"/>
    <mergeCell ref="AE2:AK2"/>
    <mergeCell ref="U3:W3"/>
    <mergeCell ref="X3:AD3"/>
    <mergeCell ref="AE3:AK3"/>
    <mergeCell ref="U4:W4"/>
    <mergeCell ref="X4:AD4"/>
    <mergeCell ref="AE4:AK4"/>
    <mergeCell ref="U5:U8"/>
    <mergeCell ref="V5:W5"/>
    <mergeCell ref="X5:Z5"/>
    <mergeCell ref="AB5:AD5"/>
    <mergeCell ref="AE5:AG5"/>
    <mergeCell ref="AI5:AK5"/>
    <mergeCell ref="V6:W6"/>
    <mergeCell ref="X6:Z6"/>
    <mergeCell ref="AB6:AD6"/>
    <mergeCell ref="AE6:AG6"/>
    <mergeCell ref="AI6:AK6"/>
    <mergeCell ref="V7:W7"/>
    <mergeCell ref="X7:AD7"/>
    <mergeCell ref="AE7:AK7"/>
    <mergeCell ref="V8:W8"/>
    <mergeCell ref="X8:Z8"/>
    <mergeCell ref="AB8:AD8"/>
    <mergeCell ref="AE8:AG8"/>
    <mergeCell ref="AI8:AK8"/>
    <mergeCell ref="U9:U12"/>
    <mergeCell ref="V9:W9"/>
    <mergeCell ref="X9:Z9"/>
    <mergeCell ref="AB9:AD9"/>
    <mergeCell ref="AE9:AG9"/>
    <mergeCell ref="AI9:AK9"/>
    <mergeCell ref="V10:W10"/>
    <mergeCell ref="X10:Z10"/>
    <mergeCell ref="AB10:AD10"/>
    <mergeCell ref="AE10:AG10"/>
    <mergeCell ref="AI10:AK10"/>
    <mergeCell ref="V11:W11"/>
    <mergeCell ref="X11:AD11"/>
    <mergeCell ref="AE11:AK11"/>
    <mergeCell ref="V12:W12"/>
    <mergeCell ref="X12:Z12"/>
    <mergeCell ref="AB12:AD12"/>
    <mergeCell ref="AE12:AG12"/>
    <mergeCell ref="AI12:AK12"/>
    <mergeCell ref="U13:U16"/>
    <mergeCell ref="V13:W13"/>
    <mergeCell ref="X13:Z13"/>
    <mergeCell ref="AB13:AD13"/>
    <mergeCell ref="AE13:AG13"/>
    <mergeCell ref="AI13:AK13"/>
    <mergeCell ref="V14:W14"/>
    <mergeCell ref="X14:Z14"/>
    <mergeCell ref="AB14:AD14"/>
    <mergeCell ref="AE14:AG14"/>
    <mergeCell ref="AI14:AK14"/>
    <mergeCell ref="V15:W15"/>
    <mergeCell ref="X15:AD15"/>
    <mergeCell ref="AE15:AK15"/>
    <mergeCell ref="V16:W16"/>
    <mergeCell ref="X16:Z16"/>
    <mergeCell ref="AB16:AD16"/>
    <mergeCell ref="AE16:AG16"/>
    <mergeCell ref="AI16:AK16"/>
    <mergeCell ref="U17:U20"/>
    <mergeCell ref="V17:W17"/>
    <mergeCell ref="X17:Z17"/>
    <mergeCell ref="AB17:AD17"/>
    <mergeCell ref="AE17:AG17"/>
    <mergeCell ref="AI17:AK17"/>
    <mergeCell ref="V18:W18"/>
    <mergeCell ref="X18:Z18"/>
    <mergeCell ref="AB18:AD18"/>
    <mergeCell ref="AE18:AG18"/>
    <mergeCell ref="AI18:AK18"/>
    <mergeCell ref="V19:W19"/>
    <mergeCell ref="X19:AD19"/>
    <mergeCell ref="AE19:AK19"/>
    <mergeCell ref="V20:W20"/>
    <mergeCell ref="X20:Z20"/>
    <mergeCell ref="AB20:AD20"/>
    <mergeCell ref="AE20:AG20"/>
    <mergeCell ref="AI20:AK20"/>
    <mergeCell ref="U21:U24"/>
    <mergeCell ref="V21:W21"/>
    <mergeCell ref="X21:Z21"/>
    <mergeCell ref="AB21:AD21"/>
    <mergeCell ref="AE21:AG21"/>
    <mergeCell ref="AI21:AK21"/>
    <mergeCell ref="V22:W22"/>
    <mergeCell ref="X22:Z22"/>
    <mergeCell ref="AB22:AD22"/>
    <mergeCell ref="AE22:AG22"/>
    <mergeCell ref="AI22:AK22"/>
    <mergeCell ref="V23:W23"/>
    <mergeCell ref="X23:AD23"/>
    <mergeCell ref="AE23:AK23"/>
    <mergeCell ref="V24:W24"/>
    <mergeCell ref="X24:Z24"/>
    <mergeCell ref="AB24:AD24"/>
    <mergeCell ref="AE24:AG24"/>
    <mergeCell ref="AI24:AK24"/>
    <mergeCell ref="U25:U28"/>
    <mergeCell ref="V25:W25"/>
    <mergeCell ref="X25:Z25"/>
    <mergeCell ref="AB25:AD25"/>
    <mergeCell ref="AE25:AG25"/>
    <mergeCell ref="AI25:AK25"/>
    <mergeCell ref="V26:W26"/>
    <mergeCell ref="X26:Z26"/>
    <mergeCell ref="AB26:AD26"/>
    <mergeCell ref="AE26:AG26"/>
    <mergeCell ref="AI26:AK26"/>
    <mergeCell ref="V27:W27"/>
    <mergeCell ref="X27:AD27"/>
    <mergeCell ref="AE27:AK27"/>
    <mergeCell ref="V28:W28"/>
    <mergeCell ref="X28:Z28"/>
    <mergeCell ref="AB28:AD28"/>
    <mergeCell ref="AE28:AG28"/>
    <mergeCell ref="AI28:AK28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74"/>
  <sheetViews>
    <sheetView showGridLines="0" workbookViewId="0"/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123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124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37" t="s">
        <v>49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</row>
    <row r="3" spans="1:18" ht="19.5" customHeigh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</row>
    <row r="5" spans="1:18" ht="19.5" customHeight="1">
      <c r="A5" s="50"/>
      <c r="B5" s="291">
        <v>1</v>
      </c>
      <c r="C5" s="294">
        <v>1.4097222222222221</v>
      </c>
      <c r="D5" s="295"/>
      <c r="E5" s="339" t="s">
        <v>11</v>
      </c>
      <c r="F5" s="297"/>
      <c r="G5" s="297"/>
      <c r="H5" s="73">
        <v>1</v>
      </c>
      <c r="I5" s="338" t="s">
        <v>67</v>
      </c>
      <c r="J5" s="297"/>
      <c r="K5" s="295"/>
      <c r="L5" s="339" t="s">
        <v>33</v>
      </c>
      <c r="M5" s="297"/>
      <c r="N5" s="297"/>
      <c r="O5" s="73">
        <v>2</v>
      </c>
      <c r="P5" s="338" t="s">
        <v>43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17">
        <v>35</v>
      </c>
      <c r="F6" s="302"/>
      <c r="G6" s="302"/>
      <c r="H6" s="74"/>
      <c r="I6" s="318">
        <v>54</v>
      </c>
      <c r="J6" s="302"/>
      <c r="K6" s="300"/>
      <c r="L6" s="317">
        <v>132</v>
      </c>
      <c r="M6" s="302"/>
      <c r="N6" s="302"/>
      <c r="O6" s="74"/>
      <c r="P6" s="318">
        <v>4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20" t="str">
        <f>E13</f>
        <v>春日井</v>
      </c>
      <c r="F7" s="307"/>
      <c r="G7" s="307"/>
      <c r="H7" s="307"/>
      <c r="I7" s="307"/>
      <c r="J7" s="307"/>
      <c r="K7" s="305"/>
      <c r="L7" s="319" t="str">
        <f>L13</f>
        <v>長久手</v>
      </c>
      <c r="M7" s="307"/>
      <c r="N7" s="307"/>
      <c r="O7" s="307"/>
      <c r="P7" s="307"/>
      <c r="Q7" s="307"/>
      <c r="R7" s="305"/>
    </row>
    <row r="8" spans="1:18" ht="19.5" customHeight="1">
      <c r="A8" s="50"/>
      <c r="B8" s="293"/>
      <c r="C8" s="308" t="s">
        <v>130</v>
      </c>
      <c r="D8" s="309"/>
      <c r="E8" s="346" t="s">
        <v>131</v>
      </c>
      <c r="F8" s="311"/>
      <c r="G8" s="311"/>
      <c r="H8" s="75"/>
      <c r="I8" s="347" t="s">
        <v>43</v>
      </c>
      <c r="J8" s="311"/>
      <c r="K8" s="309"/>
      <c r="L8" s="344" t="s">
        <v>9</v>
      </c>
      <c r="M8" s="311"/>
      <c r="N8" s="311"/>
      <c r="O8" s="75"/>
      <c r="P8" s="342" t="s">
        <v>49</v>
      </c>
      <c r="Q8" s="311"/>
      <c r="R8" s="309"/>
    </row>
    <row r="9" spans="1:18" ht="19.5" customHeight="1">
      <c r="A9" s="50"/>
      <c r="B9" s="291">
        <v>2</v>
      </c>
      <c r="C9" s="294">
        <v>1.461805555555556</v>
      </c>
      <c r="D9" s="295"/>
      <c r="E9" s="339" t="s">
        <v>51</v>
      </c>
      <c r="F9" s="297"/>
      <c r="G9" s="297"/>
      <c r="H9" s="73">
        <v>3</v>
      </c>
      <c r="I9" s="338" t="s">
        <v>61</v>
      </c>
      <c r="J9" s="297"/>
      <c r="K9" s="295"/>
      <c r="L9" s="339" t="s">
        <v>23</v>
      </c>
      <c r="M9" s="297"/>
      <c r="N9" s="297"/>
      <c r="O9" s="73">
        <v>4</v>
      </c>
      <c r="P9" s="338" t="s">
        <v>63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17">
        <v>40</v>
      </c>
      <c r="F10" s="302"/>
      <c r="G10" s="302"/>
      <c r="H10" s="74"/>
      <c r="I10" s="318">
        <v>25</v>
      </c>
      <c r="J10" s="302"/>
      <c r="K10" s="300"/>
      <c r="L10" s="317">
        <v>123</v>
      </c>
      <c r="M10" s="302"/>
      <c r="N10" s="302"/>
      <c r="O10" s="74"/>
      <c r="P10" s="318">
        <v>0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19" t="str">
        <f>E5</f>
        <v>Ydogs</v>
      </c>
      <c r="F11" s="307"/>
      <c r="G11" s="307"/>
      <c r="H11" s="307"/>
      <c r="I11" s="307"/>
      <c r="J11" s="307"/>
      <c r="K11" s="305"/>
      <c r="L11" s="319" t="str">
        <f>L5</f>
        <v>JBC</v>
      </c>
      <c r="M11" s="307"/>
      <c r="N11" s="307"/>
      <c r="O11" s="307"/>
      <c r="P11" s="307"/>
      <c r="Q11" s="307"/>
      <c r="R11" s="305"/>
    </row>
    <row r="12" spans="1:18" ht="19.5" customHeight="1">
      <c r="A12" s="50"/>
      <c r="B12" s="293"/>
      <c r="C12" s="308" t="s">
        <v>130</v>
      </c>
      <c r="D12" s="309"/>
      <c r="E12" s="341" t="s">
        <v>67</v>
      </c>
      <c r="F12" s="311"/>
      <c r="G12" s="311"/>
      <c r="H12" s="75"/>
      <c r="I12" s="342" t="s">
        <v>132</v>
      </c>
      <c r="J12" s="311"/>
      <c r="K12" s="309"/>
      <c r="L12" s="341" t="s">
        <v>43</v>
      </c>
      <c r="M12" s="311"/>
      <c r="N12" s="311"/>
      <c r="O12" s="75"/>
      <c r="P12" s="342" t="s">
        <v>33</v>
      </c>
      <c r="Q12" s="311"/>
      <c r="R12" s="309"/>
    </row>
    <row r="13" spans="1:18" ht="19.5" customHeight="1">
      <c r="A13" s="50"/>
      <c r="B13" s="291">
        <v>3</v>
      </c>
      <c r="C13" s="294">
        <v>1.5138888888888891</v>
      </c>
      <c r="D13" s="295"/>
      <c r="E13" s="340" t="s">
        <v>43</v>
      </c>
      <c r="F13" s="297"/>
      <c r="G13" s="297"/>
      <c r="H13" s="73">
        <v>5</v>
      </c>
      <c r="I13" s="343" t="s">
        <v>59</v>
      </c>
      <c r="J13" s="297"/>
      <c r="K13" s="295"/>
      <c r="L13" s="339" t="s">
        <v>49</v>
      </c>
      <c r="M13" s="297"/>
      <c r="N13" s="297"/>
      <c r="O13" s="73">
        <v>6</v>
      </c>
      <c r="P13" s="338" t="s">
        <v>9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17">
        <v>25</v>
      </c>
      <c r="F14" s="302"/>
      <c r="G14" s="302"/>
      <c r="H14" s="74"/>
      <c r="I14" s="318">
        <v>28</v>
      </c>
      <c r="J14" s="302"/>
      <c r="K14" s="300"/>
      <c r="L14" s="317">
        <v>11</v>
      </c>
      <c r="M14" s="302"/>
      <c r="N14" s="302"/>
      <c r="O14" s="74"/>
      <c r="P14" s="318">
        <v>107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19" t="str">
        <f>E9</f>
        <v>LUNDI</v>
      </c>
      <c r="F15" s="307"/>
      <c r="G15" s="307"/>
      <c r="H15" s="307"/>
      <c r="I15" s="307"/>
      <c r="J15" s="307"/>
      <c r="K15" s="305"/>
      <c r="L15" s="319" t="str">
        <f>L9</f>
        <v>オーシャンズ</v>
      </c>
      <c r="M15" s="307"/>
      <c r="N15" s="307"/>
      <c r="O15" s="307"/>
      <c r="P15" s="307"/>
      <c r="Q15" s="307"/>
      <c r="R15" s="305"/>
    </row>
    <row r="16" spans="1:18" ht="19.5" customHeight="1">
      <c r="A16" s="50"/>
      <c r="B16" s="293"/>
      <c r="C16" s="308" t="s">
        <v>130</v>
      </c>
      <c r="D16" s="309"/>
      <c r="E16" s="341" t="s">
        <v>51</v>
      </c>
      <c r="F16" s="311"/>
      <c r="G16" s="311"/>
      <c r="H16" s="75"/>
      <c r="I16" s="342" t="s">
        <v>63</v>
      </c>
      <c r="J16" s="311"/>
      <c r="K16" s="309"/>
      <c r="L16" s="344" t="s">
        <v>61</v>
      </c>
      <c r="M16" s="311"/>
      <c r="N16" s="311"/>
      <c r="O16" s="75"/>
      <c r="P16" s="342" t="s">
        <v>23</v>
      </c>
      <c r="Q16" s="311"/>
      <c r="R16" s="309"/>
    </row>
    <row r="17" spans="1:18" ht="19.5" customHeight="1">
      <c r="A17" s="50"/>
      <c r="B17" s="291">
        <v>4</v>
      </c>
      <c r="C17" s="345">
        <v>1.5659722222222221</v>
      </c>
      <c r="D17" s="295"/>
      <c r="E17" s="335"/>
      <c r="F17" s="297"/>
      <c r="G17" s="297"/>
      <c r="H17" s="76"/>
      <c r="I17" s="336"/>
      <c r="J17" s="297"/>
      <c r="K17" s="295"/>
      <c r="L17" s="335"/>
      <c r="M17" s="297"/>
      <c r="N17" s="297"/>
      <c r="O17" s="76"/>
      <c r="P17" s="336"/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01"/>
      <c r="F18" s="302"/>
      <c r="G18" s="302"/>
      <c r="H18" s="77"/>
      <c r="I18" s="303"/>
      <c r="J18" s="302"/>
      <c r="K18" s="300"/>
      <c r="L18" s="301"/>
      <c r="M18" s="302"/>
      <c r="N18" s="302"/>
      <c r="O18" s="77"/>
      <c r="P18" s="303"/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06"/>
      <c r="F19" s="307"/>
      <c r="G19" s="307"/>
      <c r="H19" s="307"/>
      <c r="I19" s="307"/>
      <c r="J19" s="307"/>
      <c r="K19" s="305"/>
      <c r="L19" s="306"/>
      <c r="M19" s="307"/>
      <c r="N19" s="307"/>
      <c r="O19" s="307"/>
      <c r="P19" s="307"/>
      <c r="Q19" s="307"/>
      <c r="R19" s="305"/>
    </row>
    <row r="20" spans="1:18" ht="19.5" customHeight="1">
      <c r="A20" s="50"/>
      <c r="B20" s="293"/>
      <c r="C20" s="308" t="s">
        <v>130</v>
      </c>
      <c r="D20" s="309"/>
      <c r="E20" s="310"/>
      <c r="F20" s="311"/>
      <c r="G20" s="311"/>
      <c r="H20" s="78"/>
      <c r="I20" s="312"/>
      <c r="J20" s="311"/>
      <c r="K20" s="309"/>
      <c r="L20" s="310"/>
      <c r="M20" s="311"/>
      <c r="N20" s="311"/>
      <c r="O20" s="78"/>
      <c r="P20" s="312"/>
      <c r="Q20" s="311"/>
      <c r="R20" s="309"/>
    </row>
    <row r="21" spans="1:18" ht="19.5" customHeight="1">
      <c r="A21" s="48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79" t="s">
        <v>196</v>
      </c>
      <c r="Q21" s="55"/>
      <c r="R21" s="55"/>
    </row>
    <row r="22" spans="1:18" ht="15.75" customHeight="1"/>
    <row r="23" spans="1:18" ht="15.75" customHeight="1"/>
    <row r="24" spans="1:18" ht="15.75" customHeight="1"/>
    <row r="25" spans="1:18" ht="15.75" customHeight="1"/>
    <row r="26" spans="1:18" ht="15.75" customHeight="1"/>
    <row r="27" spans="1:18" ht="15.75" customHeight="1"/>
    <row r="28" spans="1:18" ht="15.75" customHeight="1"/>
    <row r="29" spans="1:18" ht="15.75" customHeight="1"/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87">
    <mergeCell ref="E8:G8"/>
    <mergeCell ref="I8:K8"/>
    <mergeCell ref="L8:N8"/>
    <mergeCell ref="C8:D8"/>
    <mergeCell ref="P6:R6"/>
    <mergeCell ref="P8:R8"/>
    <mergeCell ref="C6:D6"/>
    <mergeCell ref="E6:G6"/>
    <mergeCell ref="I6:K6"/>
    <mergeCell ref="C16:D16"/>
    <mergeCell ref="C15:D15"/>
    <mergeCell ref="B13:B16"/>
    <mergeCell ref="B17:B20"/>
    <mergeCell ref="C17:D17"/>
    <mergeCell ref="C18:D18"/>
    <mergeCell ref="C19:D19"/>
    <mergeCell ref="C20:D20"/>
    <mergeCell ref="C13:D13"/>
    <mergeCell ref="C14:D14"/>
    <mergeCell ref="B9:B12"/>
    <mergeCell ref="C9:D9"/>
    <mergeCell ref="C10:D10"/>
    <mergeCell ref="C11:D11"/>
    <mergeCell ref="I9:K9"/>
    <mergeCell ref="C12:D12"/>
    <mergeCell ref="E9:G9"/>
    <mergeCell ref="E10:G10"/>
    <mergeCell ref="I10:K10"/>
    <mergeCell ref="E11:K11"/>
    <mergeCell ref="E12:G12"/>
    <mergeCell ref="P9:R9"/>
    <mergeCell ref="P10:R10"/>
    <mergeCell ref="P16:R16"/>
    <mergeCell ref="I14:K14"/>
    <mergeCell ref="L14:N14"/>
    <mergeCell ref="L9:N9"/>
    <mergeCell ref="L10:N10"/>
    <mergeCell ref="I16:K16"/>
    <mergeCell ref="L11:R11"/>
    <mergeCell ref="P12:R12"/>
    <mergeCell ref="L16:N16"/>
    <mergeCell ref="P13:R13"/>
    <mergeCell ref="P14:R14"/>
    <mergeCell ref="L15:R15"/>
    <mergeCell ref="L12:N12"/>
    <mergeCell ref="L13:N13"/>
    <mergeCell ref="E13:G13"/>
    <mergeCell ref="E14:G14"/>
    <mergeCell ref="E15:K15"/>
    <mergeCell ref="E16:G16"/>
    <mergeCell ref="I12:K12"/>
    <mergeCell ref="I13:K13"/>
    <mergeCell ref="E3:K3"/>
    <mergeCell ref="L3:R3"/>
    <mergeCell ref="I5:K5"/>
    <mergeCell ref="L5:N5"/>
    <mergeCell ref="C5:D5"/>
    <mergeCell ref="B3:D3"/>
    <mergeCell ref="B4:D4"/>
    <mergeCell ref="E4:K4"/>
    <mergeCell ref="L4:R4"/>
    <mergeCell ref="E5:G5"/>
    <mergeCell ref="B5:B8"/>
    <mergeCell ref="P5:R5"/>
    <mergeCell ref="L6:N6"/>
    <mergeCell ref="L7:R7"/>
    <mergeCell ref="C7:D7"/>
    <mergeCell ref="E7:K7"/>
    <mergeCell ref="B1:L1"/>
    <mergeCell ref="M1:R1"/>
    <mergeCell ref="B2:D2"/>
    <mergeCell ref="E2:K2"/>
    <mergeCell ref="L2:R2"/>
    <mergeCell ref="I20:K20"/>
    <mergeCell ref="L20:N20"/>
    <mergeCell ref="E17:G17"/>
    <mergeCell ref="E18:G18"/>
    <mergeCell ref="I18:K18"/>
    <mergeCell ref="L18:N18"/>
    <mergeCell ref="E19:K19"/>
    <mergeCell ref="L19:R19"/>
    <mergeCell ref="E20:G20"/>
    <mergeCell ref="P20:R20"/>
    <mergeCell ref="I17:K17"/>
    <mergeCell ref="P17:R17"/>
    <mergeCell ref="P18:R18"/>
    <mergeCell ref="L17:N17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showGridLines="0" workbookViewId="0"/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133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134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52" t="str">
        <f>E7:K7</f>
        <v>植田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</row>
    <row r="3" spans="1:18" ht="19.5" customHeight="1" thickBo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 thickBo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</row>
    <row r="5" spans="1:18" ht="19.5" customHeight="1">
      <c r="A5" s="50"/>
      <c r="B5" s="291">
        <v>1</v>
      </c>
      <c r="C5" s="294">
        <v>1.5347222222222221</v>
      </c>
      <c r="D5" s="295"/>
      <c r="E5" s="339" t="s">
        <v>19</v>
      </c>
      <c r="F5" s="297"/>
      <c r="G5" s="297"/>
      <c r="H5" s="73">
        <v>7</v>
      </c>
      <c r="I5" s="338" t="s">
        <v>9</v>
      </c>
      <c r="J5" s="297"/>
      <c r="K5" s="295"/>
      <c r="L5" s="340" t="s">
        <v>65</v>
      </c>
      <c r="M5" s="297"/>
      <c r="N5" s="297"/>
      <c r="O5" s="73">
        <v>8</v>
      </c>
      <c r="P5" s="343" t="s">
        <v>37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17">
        <v>17</v>
      </c>
      <c r="F6" s="302"/>
      <c r="G6" s="302"/>
      <c r="H6" s="74"/>
      <c r="I6" s="318">
        <v>39</v>
      </c>
      <c r="J6" s="302"/>
      <c r="K6" s="300"/>
      <c r="L6" s="317">
        <v>18</v>
      </c>
      <c r="M6" s="302"/>
      <c r="N6" s="302"/>
      <c r="O6" s="74"/>
      <c r="P6" s="318">
        <v>37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19" t="str">
        <f>I13</f>
        <v>植田</v>
      </c>
      <c r="F7" s="307"/>
      <c r="G7" s="307"/>
      <c r="H7" s="307"/>
      <c r="I7" s="307"/>
      <c r="J7" s="307"/>
      <c r="K7" s="305"/>
      <c r="L7" s="320" t="str">
        <f>L13</f>
        <v>3tail's</v>
      </c>
      <c r="M7" s="307"/>
      <c r="N7" s="307"/>
      <c r="O7" s="307"/>
      <c r="P7" s="307"/>
      <c r="Q7" s="307"/>
      <c r="R7" s="305"/>
    </row>
    <row r="8" spans="1:18" ht="19.5" customHeight="1" thickBot="1">
      <c r="A8" s="50"/>
      <c r="B8" s="293"/>
      <c r="C8" s="308" t="s">
        <v>130</v>
      </c>
      <c r="D8" s="309"/>
      <c r="E8" s="341" t="s">
        <v>49</v>
      </c>
      <c r="F8" s="311"/>
      <c r="G8" s="311"/>
      <c r="H8" s="75"/>
      <c r="I8" s="353" t="str">
        <f>I9:K9</f>
        <v>3tail's</v>
      </c>
      <c r="J8" s="311"/>
      <c r="K8" s="309"/>
      <c r="L8" s="346" t="s">
        <v>47</v>
      </c>
      <c r="M8" s="311"/>
      <c r="N8" s="311"/>
      <c r="O8" s="75"/>
      <c r="P8" s="347" t="s">
        <v>63</v>
      </c>
      <c r="Q8" s="311"/>
      <c r="R8" s="309"/>
    </row>
    <row r="9" spans="1:18" ht="19.5" customHeight="1">
      <c r="A9" s="50"/>
      <c r="B9" s="291">
        <v>2</v>
      </c>
      <c r="C9" s="294">
        <v>1.586805555555556</v>
      </c>
      <c r="D9" s="295"/>
      <c r="E9" s="339" t="s">
        <v>49</v>
      </c>
      <c r="F9" s="297"/>
      <c r="G9" s="297"/>
      <c r="H9" s="73">
        <v>9</v>
      </c>
      <c r="I9" s="338" t="s">
        <v>59</v>
      </c>
      <c r="J9" s="297"/>
      <c r="K9" s="295"/>
      <c r="L9" s="340" t="s">
        <v>47</v>
      </c>
      <c r="M9" s="297"/>
      <c r="N9" s="297"/>
      <c r="O9" s="73">
        <v>10</v>
      </c>
      <c r="P9" s="343" t="s">
        <v>27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17">
        <v>31</v>
      </c>
      <c r="F10" s="302"/>
      <c r="G10" s="302"/>
      <c r="H10" s="74"/>
      <c r="I10" s="318">
        <v>33</v>
      </c>
      <c r="J10" s="302"/>
      <c r="K10" s="300"/>
      <c r="L10" s="317">
        <v>25</v>
      </c>
      <c r="M10" s="302"/>
      <c r="N10" s="302"/>
      <c r="O10" s="74"/>
      <c r="P10" s="318">
        <v>22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19" t="str">
        <f>E17</f>
        <v>RISING</v>
      </c>
      <c r="F11" s="307"/>
      <c r="G11" s="307"/>
      <c r="H11" s="307"/>
      <c r="I11" s="307"/>
      <c r="J11" s="307"/>
      <c r="K11" s="305"/>
      <c r="L11" s="320" t="str">
        <f>P17</f>
        <v>春日井</v>
      </c>
      <c r="M11" s="307"/>
      <c r="N11" s="307"/>
      <c r="O11" s="307"/>
      <c r="P11" s="307"/>
      <c r="Q11" s="307"/>
      <c r="R11" s="305"/>
    </row>
    <row r="12" spans="1:18" ht="19.5" customHeight="1" thickBot="1">
      <c r="A12" s="50"/>
      <c r="B12" s="293"/>
      <c r="C12" s="308" t="s">
        <v>130</v>
      </c>
      <c r="D12" s="309"/>
      <c r="E12" s="341" t="s">
        <v>19</v>
      </c>
      <c r="F12" s="311"/>
      <c r="G12" s="311"/>
      <c r="H12" s="75"/>
      <c r="I12" s="342" t="s">
        <v>9</v>
      </c>
      <c r="J12" s="311"/>
      <c r="K12" s="309"/>
      <c r="L12" s="350" t="str">
        <f>L5:N5</f>
        <v>RISING</v>
      </c>
      <c r="M12" s="311"/>
      <c r="N12" s="311"/>
      <c r="O12" s="75"/>
      <c r="P12" s="348" t="str">
        <f>P5:R5</f>
        <v>EAST</v>
      </c>
      <c r="Q12" s="311"/>
      <c r="R12" s="309"/>
    </row>
    <row r="13" spans="1:18" ht="19.5" customHeight="1">
      <c r="A13" s="50"/>
      <c r="B13" s="291">
        <v>3</v>
      </c>
      <c r="C13" s="294">
        <v>1.6388888888888891</v>
      </c>
      <c r="D13" s="295"/>
      <c r="E13" s="339" t="s">
        <v>9</v>
      </c>
      <c r="F13" s="297"/>
      <c r="G13" s="297"/>
      <c r="H13" s="73">
        <v>11</v>
      </c>
      <c r="I13" s="338" t="s">
        <v>39</v>
      </c>
      <c r="J13" s="297"/>
      <c r="K13" s="295"/>
      <c r="L13" s="340" t="s">
        <v>59</v>
      </c>
      <c r="M13" s="297"/>
      <c r="N13" s="297"/>
      <c r="O13" s="73">
        <v>12</v>
      </c>
      <c r="P13" s="343" t="s">
        <v>63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17">
        <v>60</v>
      </c>
      <c r="F14" s="302"/>
      <c r="G14" s="302"/>
      <c r="H14" s="74"/>
      <c r="I14" s="318">
        <v>10</v>
      </c>
      <c r="J14" s="302"/>
      <c r="K14" s="300"/>
      <c r="L14" s="351">
        <v>20</v>
      </c>
      <c r="M14" s="302"/>
      <c r="N14" s="302"/>
      <c r="O14" s="92"/>
      <c r="P14" s="349">
        <v>0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19" t="str">
        <f>E5</f>
        <v>YAMATO</v>
      </c>
      <c r="F15" s="307"/>
      <c r="G15" s="307"/>
      <c r="H15" s="307"/>
      <c r="I15" s="307"/>
      <c r="J15" s="307"/>
      <c r="K15" s="305"/>
      <c r="L15" s="320" t="str">
        <f>L5</f>
        <v>RISING</v>
      </c>
      <c r="M15" s="307"/>
      <c r="N15" s="307"/>
      <c r="O15" s="307"/>
      <c r="P15" s="307"/>
      <c r="Q15" s="307"/>
      <c r="R15" s="305"/>
    </row>
    <row r="16" spans="1:18" ht="19.5" customHeight="1" thickBot="1">
      <c r="A16" s="50"/>
      <c r="B16" s="293"/>
      <c r="C16" s="308" t="s">
        <v>130</v>
      </c>
      <c r="D16" s="309"/>
      <c r="E16" s="341" t="s">
        <v>65</v>
      </c>
      <c r="F16" s="311"/>
      <c r="G16" s="311"/>
      <c r="H16" s="75"/>
      <c r="I16" s="342" t="s">
        <v>49</v>
      </c>
      <c r="J16" s="311"/>
      <c r="K16" s="309"/>
      <c r="L16" s="346" t="s">
        <v>27</v>
      </c>
      <c r="M16" s="311"/>
      <c r="N16" s="311"/>
      <c r="O16" s="75"/>
      <c r="P16" s="348" t="str">
        <f>P17:R17</f>
        <v>春日井</v>
      </c>
      <c r="Q16" s="311"/>
      <c r="R16" s="309"/>
    </row>
    <row r="17" spans="1:18" ht="19.5" customHeight="1">
      <c r="A17" s="50"/>
      <c r="B17" s="291">
        <v>4</v>
      </c>
      <c r="C17" s="294">
        <v>1.6909722222222221</v>
      </c>
      <c r="D17" s="295"/>
      <c r="E17" s="339" t="s">
        <v>65</v>
      </c>
      <c r="F17" s="297"/>
      <c r="G17" s="297"/>
      <c r="H17" s="73">
        <v>13</v>
      </c>
      <c r="I17" s="338" t="s">
        <v>49</v>
      </c>
      <c r="J17" s="297"/>
      <c r="K17" s="295"/>
      <c r="L17" s="340" t="s">
        <v>27</v>
      </c>
      <c r="M17" s="297"/>
      <c r="N17" s="297"/>
      <c r="O17" s="73">
        <v>14</v>
      </c>
      <c r="P17" s="343" t="s">
        <v>43</v>
      </c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17">
        <v>28</v>
      </c>
      <c r="F18" s="302"/>
      <c r="G18" s="302"/>
      <c r="H18" s="74"/>
      <c r="I18" s="318">
        <v>27</v>
      </c>
      <c r="J18" s="302"/>
      <c r="K18" s="300"/>
      <c r="L18" s="351">
        <v>19</v>
      </c>
      <c r="M18" s="302"/>
      <c r="N18" s="302"/>
      <c r="O18" s="92"/>
      <c r="P18" s="349">
        <v>47</v>
      </c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19" t="str">
        <f>I9</f>
        <v>3tail's</v>
      </c>
      <c r="F19" s="307"/>
      <c r="G19" s="307"/>
      <c r="H19" s="307"/>
      <c r="I19" s="307"/>
      <c r="J19" s="307"/>
      <c r="K19" s="305"/>
      <c r="L19" s="320" t="str">
        <f>P13</f>
        <v>Blaze</v>
      </c>
      <c r="M19" s="307"/>
      <c r="N19" s="307"/>
      <c r="O19" s="307"/>
      <c r="P19" s="307"/>
      <c r="Q19" s="307"/>
      <c r="R19" s="305"/>
    </row>
    <row r="20" spans="1:18" ht="19.5" customHeight="1" thickBot="1">
      <c r="A20" s="50"/>
      <c r="B20" s="293"/>
      <c r="C20" s="308" t="s">
        <v>130</v>
      </c>
      <c r="D20" s="309"/>
      <c r="E20" s="341" t="s">
        <v>19</v>
      </c>
      <c r="F20" s="311"/>
      <c r="G20" s="311"/>
      <c r="H20" s="75"/>
      <c r="I20" s="342" t="s">
        <v>39</v>
      </c>
      <c r="J20" s="311"/>
      <c r="K20" s="309"/>
      <c r="L20" s="350" t="str">
        <f>L13:N13</f>
        <v>3tail's</v>
      </c>
      <c r="M20" s="311"/>
      <c r="N20" s="311"/>
      <c r="O20" s="75"/>
      <c r="P20" s="348" t="str">
        <f>P13:R13</f>
        <v>Blaze</v>
      </c>
      <c r="Q20" s="311"/>
      <c r="R20" s="309"/>
    </row>
    <row r="21" spans="1:18" ht="19.5" customHeight="1">
      <c r="A21" s="50"/>
      <c r="B21" s="291">
        <v>5</v>
      </c>
      <c r="C21" s="294">
        <v>1.743055555555556</v>
      </c>
      <c r="D21" s="295"/>
      <c r="E21" s="339" t="s">
        <v>39</v>
      </c>
      <c r="F21" s="297"/>
      <c r="G21" s="297"/>
      <c r="H21" s="73">
        <v>15</v>
      </c>
      <c r="I21" s="338" t="s">
        <v>19</v>
      </c>
      <c r="J21" s="297"/>
      <c r="K21" s="295"/>
      <c r="L21" s="340" t="s">
        <v>47</v>
      </c>
      <c r="M21" s="297"/>
      <c r="N21" s="297"/>
      <c r="O21" s="73">
        <v>16</v>
      </c>
      <c r="P21" s="343" t="s">
        <v>59</v>
      </c>
      <c r="Q21" s="297"/>
      <c r="R21" s="295"/>
    </row>
    <row r="22" spans="1:18" ht="19.5" customHeight="1">
      <c r="A22" s="50"/>
      <c r="B22" s="292"/>
      <c r="C22" s="299" t="s">
        <v>128</v>
      </c>
      <c r="D22" s="300"/>
      <c r="E22" s="317">
        <v>11</v>
      </c>
      <c r="F22" s="302"/>
      <c r="G22" s="302"/>
      <c r="H22" s="74"/>
      <c r="I22" s="318">
        <v>38</v>
      </c>
      <c r="J22" s="302"/>
      <c r="K22" s="300"/>
      <c r="L22" s="351">
        <v>26</v>
      </c>
      <c r="M22" s="302"/>
      <c r="N22" s="302"/>
      <c r="O22" s="92"/>
      <c r="P22" s="349">
        <v>17</v>
      </c>
      <c r="Q22" s="302"/>
      <c r="R22" s="300"/>
    </row>
    <row r="23" spans="1:18" ht="19.5" customHeight="1">
      <c r="A23" s="50"/>
      <c r="B23" s="292"/>
      <c r="C23" s="304" t="s">
        <v>129</v>
      </c>
      <c r="D23" s="305"/>
      <c r="E23" s="319" t="str">
        <f>E13</f>
        <v>港</v>
      </c>
      <c r="F23" s="307"/>
      <c r="G23" s="307"/>
      <c r="H23" s="307"/>
      <c r="I23" s="307"/>
      <c r="J23" s="307"/>
      <c r="K23" s="305"/>
      <c r="L23" s="320" t="str">
        <f>L17</f>
        <v>東海</v>
      </c>
      <c r="M23" s="307"/>
      <c r="N23" s="307"/>
      <c r="O23" s="307"/>
      <c r="P23" s="307"/>
      <c r="Q23" s="307"/>
      <c r="R23" s="305"/>
    </row>
    <row r="24" spans="1:18" ht="19.5" customHeight="1" thickBot="1">
      <c r="A24" s="50"/>
      <c r="B24" s="293"/>
      <c r="C24" s="308" t="s">
        <v>130</v>
      </c>
      <c r="D24" s="309"/>
      <c r="E24" s="341" t="s">
        <v>131</v>
      </c>
      <c r="F24" s="311"/>
      <c r="G24" s="311"/>
      <c r="H24" s="75"/>
      <c r="I24" s="342" t="s">
        <v>65</v>
      </c>
      <c r="J24" s="311"/>
      <c r="K24" s="309"/>
      <c r="L24" s="346" t="s">
        <v>43</v>
      </c>
      <c r="M24" s="311"/>
      <c r="N24" s="311"/>
      <c r="O24" s="75"/>
      <c r="P24" s="347" t="s">
        <v>27</v>
      </c>
      <c r="Q24" s="311"/>
      <c r="R24" s="309"/>
    </row>
    <row r="25" spans="1:18" ht="19.5" customHeight="1">
      <c r="A25" s="50"/>
      <c r="B25" s="291">
        <v>6</v>
      </c>
      <c r="C25" s="294">
        <v>1.7951388888888891</v>
      </c>
      <c r="D25" s="295"/>
      <c r="E25" s="339" t="s">
        <v>59</v>
      </c>
      <c r="F25" s="297"/>
      <c r="G25" s="297"/>
      <c r="H25" s="73">
        <v>17</v>
      </c>
      <c r="I25" s="338" t="s">
        <v>65</v>
      </c>
      <c r="J25" s="297"/>
      <c r="K25" s="295"/>
      <c r="L25" s="340" t="s">
        <v>63</v>
      </c>
      <c r="M25" s="297"/>
      <c r="N25" s="297"/>
      <c r="O25" s="73">
        <v>18</v>
      </c>
      <c r="P25" s="343" t="s">
        <v>43</v>
      </c>
      <c r="Q25" s="297"/>
      <c r="R25" s="295"/>
    </row>
    <row r="26" spans="1:18" ht="19.5" customHeight="1">
      <c r="A26" s="50"/>
      <c r="B26" s="292"/>
      <c r="C26" s="299" t="s">
        <v>128</v>
      </c>
      <c r="D26" s="300"/>
      <c r="E26" s="317">
        <v>27</v>
      </c>
      <c r="F26" s="302"/>
      <c r="G26" s="302"/>
      <c r="H26" s="74"/>
      <c r="I26" s="318">
        <v>39</v>
      </c>
      <c r="J26" s="302"/>
      <c r="K26" s="300"/>
      <c r="L26" s="317">
        <v>6</v>
      </c>
      <c r="M26" s="302"/>
      <c r="N26" s="302"/>
      <c r="O26" s="74"/>
      <c r="P26" s="318">
        <v>58</v>
      </c>
      <c r="Q26" s="302"/>
      <c r="R26" s="300"/>
    </row>
    <row r="27" spans="1:18" ht="19.5" customHeight="1">
      <c r="A27" s="50"/>
      <c r="B27" s="292"/>
      <c r="C27" s="304" t="s">
        <v>129</v>
      </c>
      <c r="D27" s="305"/>
      <c r="E27" s="319" t="str">
        <f>I17</f>
        <v>長久手</v>
      </c>
      <c r="F27" s="307"/>
      <c r="G27" s="307"/>
      <c r="H27" s="307"/>
      <c r="I27" s="307"/>
      <c r="J27" s="307"/>
      <c r="K27" s="305"/>
      <c r="L27" s="320" t="str">
        <f>L21</f>
        <v>常滑</v>
      </c>
      <c r="M27" s="307"/>
      <c r="N27" s="307"/>
      <c r="O27" s="307"/>
      <c r="P27" s="307"/>
      <c r="Q27" s="307"/>
      <c r="R27" s="305"/>
    </row>
    <row r="28" spans="1:18" ht="19.5" customHeight="1" thickBot="1">
      <c r="A28" s="50"/>
      <c r="B28" s="293"/>
      <c r="C28" s="308" t="s">
        <v>130</v>
      </c>
      <c r="D28" s="309"/>
      <c r="E28" s="341" t="s">
        <v>178</v>
      </c>
      <c r="F28" s="311"/>
      <c r="G28" s="311"/>
      <c r="H28" s="75"/>
      <c r="I28" s="342" t="s">
        <v>9</v>
      </c>
      <c r="J28" s="311"/>
      <c r="K28" s="309"/>
      <c r="L28" s="350" t="str">
        <f>L21:N21</f>
        <v>常滑</v>
      </c>
      <c r="M28" s="311"/>
      <c r="N28" s="311"/>
      <c r="O28" s="75"/>
      <c r="P28" s="348" t="str">
        <f>P21:R21</f>
        <v>3tail's</v>
      </c>
      <c r="Q28" s="311"/>
      <c r="R28" s="309"/>
    </row>
    <row r="29" spans="1:18" ht="19.5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9" t="s">
        <v>196</v>
      </c>
      <c r="Q29" s="55"/>
      <c r="R29" s="55"/>
    </row>
    <row r="30" spans="1:18" ht="19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53"/>
      <c r="P30" s="80"/>
      <c r="Q30" s="81"/>
      <c r="R30" s="81"/>
    </row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0"/>
  <sheetViews>
    <sheetView showGridLines="0" workbookViewId="0"/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135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136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23" t="s">
        <v>43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</row>
    <row r="3" spans="1:18" ht="19.5" customHeigh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>
      <c r="A4" s="48"/>
      <c r="B4" s="330"/>
      <c r="C4" s="367"/>
      <c r="D4" s="332"/>
      <c r="E4" s="333" t="s">
        <v>126</v>
      </c>
      <c r="F4" s="367"/>
      <c r="G4" s="367"/>
      <c r="H4" s="367"/>
      <c r="I4" s="367"/>
      <c r="J4" s="367"/>
      <c r="K4" s="332"/>
      <c r="L4" s="333" t="s">
        <v>127</v>
      </c>
      <c r="M4" s="367"/>
      <c r="N4" s="367"/>
      <c r="O4" s="367"/>
      <c r="P4" s="367"/>
      <c r="Q4" s="367"/>
      <c r="R4" s="332"/>
    </row>
    <row r="5" spans="1:18" ht="19.5" customHeight="1">
      <c r="A5" s="48"/>
      <c r="B5" s="291">
        <v>1</v>
      </c>
      <c r="C5" s="366">
        <v>1.4097222222222221</v>
      </c>
      <c r="D5" s="363"/>
      <c r="E5" s="365" t="s">
        <v>69</v>
      </c>
      <c r="F5" s="362"/>
      <c r="G5" s="362"/>
      <c r="H5" s="82">
        <v>19</v>
      </c>
      <c r="I5" s="338" t="s">
        <v>23</v>
      </c>
      <c r="J5" s="362"/>
      <c r="K5" s="363"/>
      <c r="L5" s="365" t="s">
        <v>67</v>
      </c>
      <c r="M5" s="362"/>
      <c r="N5" s="362"/>
      <c r="O5" s="82">
        <v>20</v>
      </c>
      <c r="P5" s="338" t="s">
        <v>51</v>
      </c>
      <c r="Q5" s="362"/>
      <c r="R5" s="363"/>
    </row>
    <row r="6" spans="1:18" ht="19.5" customHeight="1">
      <c r="A6" s="48"/>
      <c r="B6" s="292"/>
      <c r="C6" s="299" t="s">
        <v>128</v>
      </c>
      <c r="D6" s="300"/>
      <c r="E6" s="317">
        <v>13</v>
      </c>
      <c r="F6" s="364"/>
      <c r="G6" s="302"/>
      <c r="H6" s="74"/>
      <c r="I6" s="318">
        <v>48</v>
      </c>
      <c r="J6" s="364"/>
      <c r="K6" s="300"/>
      <c r="L6" s="317">
        <v>31</v>
      </c>
      <c r="M6" s="364"/>
      <c r="N6" s="302"/>
      <c r="O6" s="74"/>
      <c r="P6" s="318">
        <v>30</v>
      </c>
      <c r="Q6" s="364"/>
      <c r="R6" s="300"/>
    </row>
    <row r="7" spans="1:18" ht="19.5" customHeight="1">
      <c r="A7" s="48"/>
      <c r="B7" s="292"/>
      <c r="C7" s="304" t="s">
        <v>129</v>
      </c>
      <c r="D7" s="305"/>
      <c r="E7" s="319" t="str">
        <f>E13</f>
        <v>Blaze</v>
      </c>
      <c r="F7" s="307"/>
      <c r="G7" s="307"/>
      <c r="H7" s="307"/>
      <c r="I7" s="307"/>
      <c r="J7" s="307"/>
      <c r="K7" s="305"/>
      <c r="L7" s="319" t="str">
        <f>L13</f>
        <v>瀬戸</v>
      </c>
      <c r="M7" s="307"/>
      <c r="N7" s="307"/>
      <c r="O7" s="307"/>
      <c r="P7" s="307"/>
      <c r="Q7" s="307"/>
      <c r="R7" s="305"/>
    </row>
    <row r="8" spans="1:18" ht="19.5" customHeight="1">
      <c r="A8" s="48"/>
      <c r="B8" s="293"/>
      <c r="C8" s="308" t="s">
        <v>130</v>
      </c>
      <c r="D8" s="309"/>
      <c r="E8" s="341" t="s">
        <v>43</v>
      </c>
      <c r="F8" s="355"/>
      <c r="G8" s="311"/>
      <c r="H8" s="75"/>
      <c r="I8" s="342" t="s">
        <v>63</v>
      </c>
      <c r="J8" s="355"/>
      <c r="K8" s="309"/>
      <c r="L8" s="344" t="s">
        <v>21</v>
      </c>
      <c r="M8" s="355"/>
      <c r="N8" s="311"/>
      <c r="O8" s="75"/>
      <c r="P8" s="342" t="s">
        <v>61</v>
      </c>
      <c r="Q8" s="355"/>
      <c r="R8" s="309"/>
    </row>
    <row r="9" spans="1:18" ht="19.5" customHeight="1">
      <c r="A9" s="48"/>
      <c r="B9" s="291">
        <v>2</v>
      </c>
      <c r="C9" s="366">
        <v>1.461805555555556</v>
      </c>
      <c r="D9" s="363"/>
      <c r="E9" s="365" t="s">
        <v>13</v>
      </c>
      <c r="F9" s="362"/>
      <c r="G9" s="362"/>
      <c r="H9" s="82">
        <v>21</v>
      </c>
      <c r="I9" s="338" t="s">
        <v>43</v>
      </c>
      <c r="J9" s="362"/>
      <c r="K9" s="363"/>
      <c r="L9" s="365" t="s">
        <v>11</v>
      </c>
      <c r="M9" s="362"/>
      <c r="N9" s="362"/>
      <c r="O9" s="82">
        <v>22</v>
      </c>
      <c r="P9" s="338" t="s">
        <v>61</v>
      </c>
      <c r="Q9" s="362"/>
      <c r="R9" s="363"/>
    </row>
    <row r="10" spans="1:18" ht="19.5" customHeight="1">
      <c r="A10" s="48"/>
      <c r="B10" s="292"/>
      <c r="C10" s="299" t="s">
        <v>128</v>
      </c>
      <c r="D10" s="300"/>
      <c r="E10" s="317">
        <v>64</v>
      </c>
      <c r="F10" s="364"/>
      <c r="G10" s="302"/>
      <c r="H10" s="74"/>
      <c r="I10" s="318">
        <v>11</v>
      </c>
      <c r="J10" s="364"/>
      <c r="K10" s="300"/>
      <c r="L10" s="317">
        <v>53</v>
      </c>
      <c r="M10" s="364"/>
      <c r="N10" s="302"/>
      <c r="O10" s="74"/>
      <c r="P10" s="318">
        <v>31</v>
      </c>
      <c r="Q10" s="364"/>
      <c r="R10" s="300"/>
    </row>
    <row r="11" spans="1:18" ht="19.5" customHeight="1">
      <c r="A11" s="48"/>
      <c r="B11" s="292"/>
      <c r="C11" s="304" t="s">
        <v>129</v>
      </c>
      <c r="D11" s="305"/>
      <c r="E11" s="319" t="str">
        <f>E17</f>
        <v>オーシャンズ</v>
      </c>
      <c r="F11" s="307"/>
      <c r="G11" s="307"/>
      <c r="H11" s="307"/>
      <c r="I11" s="307"/>
      <c r="J11" s="307"/>
      <c r="K11" s="305"/>
      <c r="L11" s="319" t="str">
        <f>L17</f>
        <v>LUNDI</v>
      </c>
      <c r="M11" s="307"/>
      <c r="N11" s="307"/>
      <c r="O11" s="307"/>
      <c r="P11" s="307"/>
      <c r="Q11" s="307"/>
      <c r="R11" s="305"/>
    </row>
    <row r="12" spans="1:18" ht="19.5" customHeight="1">
      <c r="A12" s="48"/>
      <c r="B12" s="293"/>
      <c r="C12" s="308" t="s">
        <v>130</v>
      </c>
      <c r="D12" s="309"/>
      <c r="E12" s="341" t="s">
        <v>69</v>
      </c>
      <c r="F12" s="355"/>
      <c r="G12" s="311"/>
      <c r="H12" s="75"/>
      <c r="I12" s="342" t="s">
        <v>23</v>
      </c>
      <c r="J12" s="355"/>
      <c r="K12" s="309"/>
      <c r="L12" s="341" t="s">
        <v>67</v>
      </c>
      <c r="M12" s="355"/>
      <c r="N12" s="311"/>
      <c r="O12" s="75"/>
      <c r="P12" s="342" t="s">
        <v>51</v>
      </c>
      <c r="Q12" s="355"/>
      <c r="R12" s="309"/>
    </row>
    <row r="13" spans="1:18" ht="19.5" customHeight="1">
      <c r="A13" s="48"/>
      <c r="B13" s="291">
        <v>3</v>
      </c>
      <c r="C13" s="366">
        <v>1.5138888888888891</v>
      </c>
      <c r="D13" s="363"/>
      <c r="E13" s="365" t="s">
        <v>63</v>
      </c>
      <c r="F13" s="362"/>
      <c r="G13" s="362"/>
      <c r="H13" s="82">
        <v>23</v>
      </c>
      <c r="I13" s="338" t="s">
        <v>69</v>
      </c>
      <c r="J13" s="362"/>
      <c r="K13" s="363"/>
      <c r="L13" s="365" t="s">
        <v>21</v>
      </c>
      <c r="M13" s="362"/>
      <c r="N13" s="362"/>
      <c r="O13" s="82">
        <v>24</v>
      </c>
      <c r="P13" s="338" t="s">
        <v>67</v>
      </c>
      <c r="Q13" s="362"/>
      <c r="R13" s="363"/>
    </row>
    <row r="14" spans="1:18" ht="19.5" customHeight="1">
      <c r="A14" s="48"/>
      <c r="B14" s="292"/>
      <c r="C14" s="299" t="s">
        <v>128</v>
      </c>
      <c r="D14" s="300"/>
      <c r="E14" s="317">
        <v>6</v>
      </c>
      <c r="F14" s="364"/>
      <c r="G14" s="302"/>
      <c r="H14" s="74"/>
      <c r="I14" s="318">
        <v>77</v>
      </c>
      <c r="J14" s="364"/>
      <c r="K14" s="300"/>
      <c r="L14" s="317">
        <v>38</v>
      </c>
      <c r="M14" s="364"/>
      <c r="N14" s="302"/>
      <c r="O14" s="74"/>
      <c r="P14" s="318">
        <v>37</v>
      </c>
      <c r="Q14" s="364"/>
      <c r="R14" s="300"/>
    </row>
    <row r="15" spans="1:18" ht="19.5" customHeight="1">
      <c r="A15" s="48"/>
      <c r="B15" s="292"/>
      <c r="C15" s="304" t="s">
        <v>129</v>
      </c>
      <c r="D15" s="305"/>
      <c r="E15" s="319" t="str">
        <f>I9</f>
        <v>春日井</v>
      </c>
      <c r="F15" s="307"/>
      <c r="G15" s="307"/>
      <c r="H15" s="307"/>
      <c r="I15" s="307"/>
      <c r="J15" s="307"/>
      <c r="K15" s="305"/>
      <c r="L15" s="319" t="str">
        <f>P9</f>
        <v>スピリッツ</v>
      </c>
      <c r="M15" s="307"/>
      <c r="N15" s="307"/>
      <c r="O15" s="307"/>
      <c r="P15" s="307"/>
      <c r="Q15" s="307"/>
      <c r="R15" s="305"/>
    </row>
    <row r="16" spans="1:18" ht="19.5" customHeight="1">
      <c r="A16" s="48"/>
      <c r="B16" s="293"/>
      <c r="C16" s="308" t="s">
        <v>130</v>
      </c>
      <c r="D16" s="309"/>
      <c r="E16" s="341" t="s">
        <v>13</v>
      </c>
      <c r="F16" s="355"/>
      <c r="G16" s="311"/>
      <c r="H16" s="75"/>
      <c r="I16" s="342" t="s">
        <v>43</v>
      </c>
      <c r="J16" s="355"/>
      <c r="K16" s="309"/>
      <c r="L16" s="344" t="s">
        <v>61</v>
      </c>
      <c r="M16" s="355"/>
      <c r="N16" s="311"/>
      <c r="O16" s="75"/>
      <c r="P16" s="342" t="s">
        <v>11</v>
      </c>
      <c r="Q16" s="355"/>
      <c r="R16" s="309"/>
    </row>
    <row r="17" spans="1:18" ht="19.5" customHeight="1">
      <c r="A17" s="48"/>
      <c r="B17" s="291">
        <v>4</v>
      </c>
      <c r="C17" s="366">
        <v>1.5659722222222221</v>
      </c>
      <c r="D17" s="363"/>
      <c r="E17" s="365" t="s">
        <v>23</v>
      </c>
      <c r="F17" s="362"/>
      <c r="G17" s="362"/>
      <c r="H17" s="82">
        <v>25</v>
      </c>
      <c r="I17" s="338" t="s">
        <v>13</v>
      </c>
      <c r="J17" s="362"/>
      <c r="K17" s="363"/>
      <c r="L17" s="365" t="s">
        <v>51</v>
      </c>
      <c r="M17" s="362"/>
      <c r="N17" s="362"/>
      <c r="O17" s="82">
        <v>26</v>
      </c>
      <c r="P17" s="338" t="s">
        <v>11</v>
      </c>
      <c r="Q17" s="362"/>
      <c r="R17" s="363"/>
    </row>
    <row r="18" spans="1:18" ht="19.5" customHeight="1">
      <c r="A18" s="48"/>
      <c r="B18" s="292"/>
      <c r="C18" s="299" t="s">
        <v>128</v>
      </c>
      <c r="D18" s="300"/>
      <c r="E18" s="317">
        <v>29</v>
      </c>
      <c r="F18" s="364"/>
      <c r="G18" s="302"/>
      <c r="H18" s="74"/>
      <c r="I18" s="318">
        <v>26</v>
      </c>
      <c r="J18" s="364"/>
      <c r="K18" s="300"/>
      <c r="L18" s="317">
        <v>26</v>
      </c>
      <c r="M18" s="364"/>
      <c r="N18" s="302"/>
      <c r="O18" s="74"/>
      <c r="P18" s="318">
        <v>37</v>
      </c>
      <c r="Q18" s="364"/>
      <c r="R18" s="300"/>
    </row>
    <row r="19" spans="1:18" ht="19.5" customHeight="1">
      <c r="A19" s="48"/>
      <c r="B19" s="292"/>
      <c r="C19" s="304" t="s">
        <v>129</v>
      </c>
      <c r="D19" s="305"/>
      <c r="E19" s="319" t="str">
        <f>I13</f>
        <v>豊明B</v>
      </c>
      <c r="F19" s="307"/>
      <c r="G19" s="307"/>
      <c r="H19" s="307"/>
      <c r="I19" s="307"/>
      <c r="J19" s="307"/>
      <c r="K19" s="305"/>
      <c r="L19" s="319" t="str">
        <f>P13</f>
        <v>HANDA</v>
      </c>
      <c r="M19" s="307"/>
      <c r="N19" s="307"/>
      <c r="O19" s="307"/>
      <c r="P19" s="307"/>
      <c r="Q19" s="307"/>
      <c r="R19" s="305"/>
    </row>
    <row r="20" spans="1:18" ht="19.5" customHeight="1">
      <c r="A20" s="48"/>
      <c r="B20" s="293"/>
      <c r="C20" s="308" t="s">
        <v>130</v>
      </c>
      <c r="D20" s="309"/>
      <c r="E20" s="354" t="str">
        <f>E7:K7</f>
        <v>Blaze</v>
      </c>
      <c r="F20" s="355"/>
      <c r="G20" s="311"/>
      <c r="H20" s="75"/>
      <c r="I20" s="369" t="s">
        <v>69</v>
      </c>
      <c r="J20" s="355"/>
      <c r="K20" s="309"/>
      <c r="L20" s="341" t="s">
        <v>67</v>
      </c>
      <c r="M20" s="355"/>
      <c r="N20" s="311"/>
      <c r="O20" s="75"/>
      <c r="P20" s="342" t="s">
        <v>21</v>
      </c>
      <c r="Q20" s="355"/>
      <c r="R20" s="309"/>
    </row>
    <row r="21" spans="1:18" ht="19.5" customHeight="1">
      <c r="A21" s="48"/>
      <c r="B21" s="291">
        <v>5</v>
      </c>
      <c r="C21" s="366">
        <v>1.618055555555556</v>
      </c>
      <c r="D21" s="363"/>
      <c r="E21" s="365" t="s">
        <v>43</v>
      </c>
      <c r="F21" s="362"/>
      <c r="G21" s="362"/>
      <c r="H21" s="82">
        <v>27</v>
      </c>
      <c r="I21" s="338" t="s">
        <v>63</v>
      </c>
      <c r="J21" s="362"/>
      <c r="K21" s="363"/>
      <c r="L21" s="365" t="s">
        <v>61</v>
      </c>
      <c r="M21" s="362"/>
      <c r="N21" s="362"/>
      <c r="O21" s="82">
        <v>28</v>
      </c>
      <c r="P21" s="338" t="s">
        <v>21</v>
      </c>
      <c r="Q21" s="362"/>
      <c r="R21" s="363"/>
    </row>
    <row r="22" spans="1:18" ht="19.5" customHeight="1">
      <c r="A22" s="48"/>
      <c r="B22" s="292"/>
      <c r="C22" s="299" t="s">
        <v>128</v>
      </c>
      <c r="D22" s="300"/>
      <c r="E22" s="317">
        <v>55</v>
      </c>
      <c r="F22" s="364"/>
      <c r="G22" s="302"/>
      <c r="H22" s="74"/>
      <c r="I22" s="318">
        <v>4</v>
      </c>
      <c r="J22" s="364"/>
      <c r="K22" s="300"/>
      <c r="L22" s="317">
        <v>24</v>
      </c>
      <c r="M22" s="364"/>
      <c r="N22" s="302"/>
      <c r="O22" s="74"/>
      <c r="P22" s="318">
        <v>43</v>
      </c>
      <c r="Q22" s="364"/>
      <c r="R22" s="300"/>
    </row>
    <row r="23" spans="1:18" ht="19.5" customHeight="1">
      <c r="A23" s="48"/>
      <c r="B23" s="292"/>
      <c r="C23" s="304" t="s">
        <v>129</v>
      </c>
      <c r="D23" s="305"/>
      <c r="E23" s="319" t="str">
        <f>I17</f>
        <v>名古屋</v>
      </c>
      <c r="F23" s="307"/>
      <c r="G23" s="307"/>
      <c r="H23" s="307"/>
      <c r="I23" s="307"/>
      <c r="J23" s="307"/>
      <c r="K23" s="305"/>
      <c r="L23" s="319" t="str">
        <f>P17</f>
        <v>Ydogs</v>
      </c>
      <c r="M23" s="307"/>
      <c r="N23" s="307"/>
      <c r="O23" s="307"/>
      <c r="P23" s="307"/>
      <c r="Q23" s="307"/>
      <c r="R23" s="305"/>
    </row>
    <row r="24" spans="1:18" ht="19.5" customHeight="1">
      <c r="A24" s="48"/>
      <c r="B24" s="293"/>
      <c r="C24" s="308" t="s">
        <v>130</v>
      </c>
      <c r="D24" s="309"/>
      <c r="E24" s="354" t="str">
        <f>E17:G17</f>
        <v>オーシャンズ</v>
      </c>
      <c r="F24" s="355"/>
      <c r="G24" s="311"/>
      <c r="H24" s="75"/>
      <c r="I24" s="342" t="s">
        <v>13</v>
      </c>
      <c r="J24" s="355"/>
      <c r="K24" s="309"/>
      <c r="L24" s="344" t="s">
        <v>51</v>
      </c>
      <c r="M24" s="355"/>
      <c r="N24" s="311"/>
      <c r="O24" s="75"/>
      <c r="P24" s="342" t="s">
        <v>11</v>
      </c>
      <c r="Q24" s="355"/>
      <c r="R24" s="309"/>
    </row>
    <row r="25" spans="1:18" ht="19.5" customHeight="1">
      <c r="A25" s="48"/>
      <c r="B25" s="291"/>
      <c r="C25" s="368" t="s">
        <v>137</v>
      </c>
      <c r="D25" s="185"/>
      <c r="E25" s="356" t="s">
        <v>138</v>
      </c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185"/>
    </row>
    <row r="26" spans="1:18" ht="19.5" customHeight="1">
      <c r="A26" s="48"/>
      <c r="B26" s="292"/>
      <c r="C26" s="357"/>
      <c r="D26" s="359"/>
      <c r="E26" s="357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9"/>
    </row>
    <row r="27" spans="1:18" ht="19.5" customHeight="1">
      <c r="A27" s="48"/>
      <c r="B27" s="292"/>
      <c r="C27" s="357"/>
      <c r="D27" s="359"/>
      <c r="E27" s="357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9"/>
    </row>
    <row r="28" spans="1:18" ht="19.5" customHeight="1">
      <c r="A28" s="48"/>
      <c r="B28" s="293"/>
      <c r="C28" s="360"/>
      <c r="D28" s="222"/>
      <c r="E28" s="360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22"/>
    </row>
    <row r="29" spans="1:18" ht="19.5" customHeight="1">
      <c r="A29" s="48"/>
      <c r="B29" s="291"/>
      <c r="C29" s="368" t="s">
        <v>139</v>
      </c>
      <c r="D29" s="185"/>
      <c r="E29" s="361" t="s">
        <v>140</v>
      </c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185"/>
    </row>
    <row r="30" spans="1:18" ht="19.5" customHeight="1">
      <c r="A30" s="48"/>
      <c r="B30" s="292"/>
      <c r="C30" s="357"/>
      <c r="D30" s="359"/>
      <c r="E30" s="357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9"/>
    </row>
    <row r="31" spans="1:18" ht="19.5" customHeight="1">
      <c r="A31" s="48"/>
      <c r="B31" s="292"/>
      <c r="C31" s="357"/>
      <c r="D31" s="359"/>
      <c r="E31" s="357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9"/>
    </row>
    <row r="32" spans="1:18" ht="19.5" customHeight="1">
      <c r="A32" s="48"/>
      <c r="B32" s="292"/>
      <c r="C32" s="357"/>
      <c r="D32" s="359"/>
      <c r="E32" s="357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9"/>
    </row>
    <row r="33" spans="1:18" ht="19.5" customHeight="1">
      <c r="A33" s="48"/>
      <c r="B33" s="292"/>
      <c r="C33" s="357"/>
      <c r="D33" s="359"/>
      <c r="E33" s="357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9"/>
    </row>
    <row r="34" spans="1:18" ht="19.5" customHeight="1">
      <c r="A34" s="48"/>
      <c r="B34" s="292"/>
      <c r="C34" s="357"/>
      <c r="D34" s="359"/>
      <c r="E34" s="357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9"/>
    </row>
    <row r="35" spans="1:18" ht="19.5" customHeight="1">
      <c r="A35" s="48"/>
      <c r="B35" s="292"/>
      <c r="C35" s="357"/>
      <c r="D35" s="359"/>
      <c r="E35" s="357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9"/>
    </row>
    <row r="36" spans="1:18" ht="19.5" customHeight="1">
      <c r="A36" s="48"/>
      <c r="B36" s="293"/>
      <c r="C36" s="360"/>
      <c r="D36" s="222"/>
      <c r="E36" s="360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22"/>
    </row>
    <row r="37" spans="1:18" ht="19.5" customHeight="1">
      <c r="A37" s="48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P37" s="79" t="s">
        <v>196</v>
      </c>
      <c r="Q37" s="55"/>
      <c r="R37" s="55"/>
    </row>
    <row r="38" spans="1:18" ht="15.75" customHeight="1">
      <c r="A38" s="48"/>
    </row>
    <row r="39" spans="1:18" ht="15.75" customHeight="1">
      <c r="A39" s="48"/>
    </row>
    <row r="40" spans="1:18" ht="15.75" customHeight="1">
      <c r="A40" s="48"/>
    </row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2">
    <mergeCell ref="L6:N6"/>
    <mergeCell ref="L7:R7"/>
    <mergeCell ref="C7:D7"/>
    <mergeCell ref="E7:K7"/>
    <mergeCell ref="E6:G6"/>
    <mergeCell ref="I6:K6"/>
    <mergeCell ref="P6:R6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B13:B16"/>
    <mergeCell ref="B17:B20"/>
    <mergeCell ref="B21:B24"/>
    <mergeCell ref="I16:K16"/>
    <mergeCell ref="I17:K17"/>
    <mergeCell ref="E12:G12"/>
    <mergeCell ref="E13:G13"/>
    <mergeCell ref="E14:G14"/>
    <mergeCell ref="E16:G16"/>
    <mergeCell ref="L16:N16"/>
    <mergeCell ref="L17:N17"/>
    <mergeCell ref="I21:K21"/>
    <mergeCell ref="L21:N21"/>
    <mergeCell ref="I22:K22"/>
    <mergeCell ref="L22:N22"/>
    <mergeCell ref="E23:K23"/>
    <mergeCell ref="E22:G22"/>
    <mergeCell ref="I20:K20"/>
    <mergeCell ref="B25:B28"/>
    <mergeCell ref="B29:B36"/>
    <mergeCell ref="B5:B8"/>
    <mergeCell ref="C8:D8"/>
    <mergeCell ref="B9:B12"/>
    <mergeCell ref="C9:D9"/>
    <mergeCell ref="C10:D10"/>
    <mergeCell ref="C11:D11"/>
    <mergeCell ref="C16:D16"/>
    <mergeCell ref="C24:D24"/>
    <mergeCell ref="C25:D28"/>
    <mergeCell ref="C29:D36"/>
    <mergeCell ref="C17:D17"/>
    <mergeCell ref="C18:D18"/>
    <mergeCell ref="C19:D19"/>
    <mergeCell ref="C20:D20"/>
    <mergeCell ref="C21:D21"/>
    <mergeCell ref="C22:D22"/>
    <mergeCell ref="C23:D23"/>
    <mergeCell ref="C6:D6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E15:K15"/>
    <mergeCell ref="L20:N20"/>
    <mergeCell ref="E17:G17"/>
    <mergeCell ref="E18:G18"/>
    <mergeCell ref="I18:K18"/>
    <mergeCell ref="L18:N18"/>
    <mergeCell ref="E19:K19"/>
    <mergeCell ref="L19:R19"/>
    <mergeCell ref="P20:R2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B3:D3"/>
    <mergeCell ref="B4:D4"/>
    <mergeCell ref="E4:K4"/>
    <mergeCell ref="L4:R4"/>
    <mergeCell ref="E5:G5"/>
    <mergeCell ref="E24:G24"/>
    <mergeCell ref="I24:K24"/>
    <mergeCell ref="L24:N24"/>
    <mergeCell ref="P24:R24"/>
    <mergeCell ref="E25:R28"/>
    <mergeCell ref="E29:R36"/>
    <mergeCell ref="P8:R8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P21:R21"/>
    <mergeCell ref="P22:R22"/>
    <mergeCell ref="L23:R23"/>
    <mergeCell ref="E20:G20"/>
    <mergeCell ref="E21:G21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00"/>
  <sheetViews>
    <sheetView showGridLines="0" workbookViewId="0"/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54"/>
      <c r="B1" s="334" t="s">
        <v>141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71" t="s">
        <v>136</v>
      </c>
      <c r="N1" s="256"/>
      <c r="O1" s="256"/>
      <c r="P1" s="256"/>
      <c r="Q1" s="256"/>
      <c r="R1" s="256"/>
    </row>
    <row r="2" spans="1:18" ht="19.5" customHeight="1">
      <c r="A2" s="54"/>
      <c r="B2" s="371" t="s">
        <v>125</v>
      </c>
      <c r="C2" s="256"/>
      <c r="D2" s="256"/>
      <c r="E2" s="372" t="s">
        <v>301</v>
      </c>
      <c r="F2" s="256"/>
      <c r="G2" s="256"/>
      <c r="H2" s="256"/>
      <c r="I2" s="256"/>
      <c r="J2" s="256"/>
      <c r="K2" s="256"/>
      <c r="L2" s="373"/>
      <c r="M2" s="256"/>
      <c r="N2" s="256"/>
      <c r="O2" s="256"/>
      <c r="P2" s="256"/>
      <c r="Q2" s="256"/>
      <c r="R2" s="256"/>
    </row>
    <row r="3" spans="1:18" ht="19.5" customHeight="1">
      <c r="A3" s="54"/>
      <c r="B3" s="375"/>
      <c r="C3" s="206"/>
      <c r="D3" s="206"/>
      <c r="E3" s="374"/>
      <c r="F3" s="206"/>
      <c r="G3" s="206"/>
      <c r="H3" s="206"/>
      <c r="I3" s="206"/>
      <c r="J3" s="206"/>
      <c r="K3" s="206"/>
      <c r="L3" s="375"/>
      <c r="M3" s="206"/>
      <c r="N3" s="206"/>
      <c r="O3" s="206"/>
      <c r="P3" s="206"/>
      <c r="Q3" s="206"/>
      <c r="R3" s="206"/>
    </row>
    <row r="4" spans="1:18" ht="19.5" customHeigh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</row>
    <row r="5" spans="1:18" ht="19.5" customHeight="1">
      <c r="A5" s="50"/>
      <c r="B5" s="291">
        <v>1</v>
      </c>
      <c r="C5" s="294">
        <v>1.4097222222222221</v>
      </c>
      <c r="D5" s="295"/>
      <c r="E5" s="340" t="s">
        <v>51</v>
      </c>
      <c r="F5" s="297"/>
      <c r="G5" s="297"/>
      <c r="H5" s="73">
        <v>29</v>
      </c>
      <c r="I5" s="343" t="s">
        <v>47</v>
      </c>
      <c r="J5" s="297"/>
      <c r="K5" s="295"/>
      <c r="L5" s="340" t="s">
        <v>45</v>
      </c>
      <c r="M5" s="297"/>
      <c r="N5" s="297"/>
      <c r="O5" s="73">
        <v>30</v>
      </c>
      <c r="P5" s="343" t="s">
        <v>180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51">
        <v>32</v>
      </c>
      <c r="F6" s="302"/>
      <c r="G6" s="302"/>
      <c r="H6" s="92"/>
      <c r="I6" s="349">
        <v>25</v>
      </c>
      <c r="J6" s="302"/>
      <c r="K6" s="300"/>
      <c r="L6" s="351">
        <v>53</v>
      </c>
      <c r="M6" s="302"/>
      <c r="N6" s="302"/>
      <c r="O6" s="92"/>
      <c r="P6" s="349">
        <v>12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20" t="s">
        <v>179</v>
      </c>
      <c r="F7" s="307"/>
      <c r="G7" s="307"/>
      <c r="H7" s="307"/>
      <c r="I7" s="307"/>
      <c r="J7" s="307"/>
      <c r="K7" s="305"/>
      <c r="L7" s="320" t="str">
        <f>P13</f>
        <v>知多</v>
      </c>
      <c r="M7" s="307"/>
      <c r="N7" s="307"/>
      <c r="O7" s="307"/>
      <c r="P7" s="307"/>
      <c r="Q7" s="307"/>
      <c r="R7" s="305"/>
    </row>
    <row r="8" spans="1:18" ht="19.5" customHeight="1">
      <c r="A8" s="50"/>
      <c r="B8" s="293"/>
      <c r="C8" s="308" t="s">
        <v>130</v>
      </c>
      <c r="D8" s="309"/>
      <c r="E8" s="341" t="s">
        <v>45</v>
      </c>
      <c r="F8" s="311"/>
      <c r="G8" s="311"/>
      <c r="H8" s="75"/>
      <c r="I8" s="347" t="s">
        <v>179</v>
      </c>
      <c r="J8" s="381"/>
      <c r="K8" s="382"/>
      <c r="L8" s="346" t="s">
        <v>35</v>
      </c>
      <c r="M8" s="311"/>
      <c r="N8" s="311"/>
      <c r="O8" s="75"/>
      <c r="P8" s="369" t="s">
        <v>5</v>
      </c>
      <c r="Q8" s="311"/>
      <c r="R8" s="309"/>
    </row>
    <row r="9" spans="1:18" ht="19.5" customHeight="1">
      <c r="A9" s="50"/>
      <c r="B9" s="291">
        <v>2</v>
      </c>
      <c r="C9" s="294">
        <v>1.461805555555556</v>
      </c>
      <c r="D9" s="295"/>
      <c r="E9" s="377" t="s">
        <v>55</v>
      </c>
      <c r="F9" s="297"/>
      <c r="G9" s="297"/>
      <c r="H9" s="86">
        <v>31</v>
      </c>
      <c r="I9" s="376" t="s">
        <v>45</v>
      </c>
      <c r="J9" s="297"/>
      <c r="K9" s="295"/>
      <c r="L9" s="377" t="s">
        <v>5</v>
      </c>
      <c r="M9" s="297"/>
      <c r="N9" s="297"/>
      <c r="O9" s="86">
        <v>32</v>
      </c>
      <c r="P9" s="376" t="s">
        <v>35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51">
        <v>51</v>
      </c>
      <c r="F10" s="302"/>
      <c r="G10" s="302"/>
      <c r="H10" s="92"/>
      <c r="I10" s="349">
        <v>27</v>
      </c>
      <c r="J10" s="302"/>
      <c r="K10" s="300"/>
      <c r="L10" s="351">
        <v>14</v>
      </c>
      <c r="M10" s="302"/>
      <c r="N10" s="302"/>
      <c r="O10" s="92"/>
      <c r="P10" s="349">
        <v>41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20" t="str">
        <f>E21</f>
        <v>常滑</v>
      </c>
      <c r="F11" s="307"/>
      <c r="G11" s="307"/>
      <c r="H11" s="307"/>
      <c r="I11" s="307"/>
      <c r="J11" s="307"/>
      <c r="K11" s="305"/>
      <c r="L11" s="320" t="str">
        <f>L5</f>
        <v>森東</v>
      </c>
      <c r="M11" s="307"/>
      <c r="N11" s="307"/>
      <c r="O11" s="307"/>
      <c r="P11" s="307"/>
      <c r="Q11" s="307"/>
      <c r="R11" s="305"/>
    </row>
    <row r="12" spans="1:18" ht="19.5" customHeight="1">
      <c r="A12" s="50"/>
      <c r="B12" s="293"/>
      <c r="C12" s="308" t="s">
        <v>130</v>
      </c>
      <c r="D12" s="309"/>
      <c r="E12" s="321" t="s">
        <v>142</v>
      </c>
      <c r="F12" s="311"/>
      <c r="G12" s="311"/>
      <c r="H12" s="75"/>
      <c r="I12" s="322" t="s">
        <v>142</v>
      </c>
      <c r="J12" s="311"/>
      <c r="K12" s="309"/>
      <c r="L12" s="321" t="s">
        <v>142</v>
      </c>
      <c r="M12" s="311"/>
      <c r="N12" s="311"/>
      <c r="O12" s="75"/>
      <c r="P12" s="322" t="s">
        <v>142</v>
      </c>
      <c r="Q12" s="311"/>
      <c r="R12" s="309"/>
    </row>
    <row r="13" spans="1:18" ht="19.5" customHeight="1">
      <c r="A13" s="50"/>
      <c r="B13" s="291">
        <v>3</v>
      </c>
      <c r="C13" s="294">
        <v>1.5138888888888891</v>
      </c>
      <c r="D13" s="295"/>
      <c r="E13" s="340" t="s">
        <v>43</v>
      </c>
      <c r="F13" s="297"/>
      <c r="G13" s="297"/>
      <c r="H13" s="73">
        <v>33</v>
      </c>
      <c r="I13" s="343" t="s">
        <v>51</v>
      </c>
      <c r="J13" s="297"/>
      <c r="K13" s="295"/>
      <c r="L13" s="379" t="s">
        <v>179</v>
      </c>
      <c r="M13" s="297"/>
      <c r="N13" s="297"/>
      <c r="O13" s="86">
        <v>34</v>
      </c>
      <c r="P13" s="378" t="s">
        <v>35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51">
        <v>17</v>
      </c>
      <c r="F14" s="302"/>
      <c r="G14" s="302"/>
      <c r="H14" s="92"/>
      <c r="I14" s="349">
        <v>16</v>
      </c>
      <c r="J14" s="302"/>
      <c r="K14" s="300"/>
      <c r="L14" s="351">
        <v>33</v>
      </c>
      <c r="M14" s="302"/>
      <c r="N14" s="302"/>
      <c r="O14" s="92"/>
      <c r="P14" s="349">
        <v>29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19" t="str">
        <f>I9</f>
        <v>森東</v>
      </c>
      <c r="F15" s="307"/>
      <c r="G15" s="307"/>
      <c r="H15" s="307"/>
      <c r="I15" s="307"/>
      <c r="J15" s="307"/>
      <c r="K15" s="305"/>
      <c r="L15" s="320" t="s">
        <v>181</v>
      </c>
      <c r="M15" s="383"/>
      <c r="N15" s="383"/>
      <c r="O15" s="383"/>
      <c r="P15" s="383"/>
      <c r="Q15" s="383"/>
      <c r="R15" s="384"/>
    </row>
    <row r="16" spans="1:18" ht="19.5" customHeight="1">
      <c r="A16" s="50"/>
      <c r="B16" s="293"/>
      <c r="C16" s="308" t="s">
        <v>130</v>
      </c>
      <c r="D16" s="309"/>
      <c r="E16" s="341" t="s">
        <v>55</v>
      </c>
      <c r="F16" s="311"/>
      <c r="G16" s="311"/>
      <c r="H16" s="75"/>
      <c r="I16" s="347" t="s">
        <v>180</v>
      </c>
      <c r="J16" s="311"/>
      <c r="K16" s="309"/>
      <c r="L16" s="321" t="s">
        <v>142</v>
      </c>
      <c r="M16" s="311"/>
      <c r="N16" s="311"/>
      <c r="O16" s="75"/>
      <c r="P16" s="322" t="s">
        <v>142</v>
      </c>
      <c r="Q16" s="311"/>
      <c r="R16" s="309"/>
    </row>
    <row r="17" spans="1:18" ht="19.5" customHeight="1">
      <c r="A17" s="50"/>
      <c r="B17" s="291">
        <v>4</v>
      </c>
      <c r="C17" s="294">
        <v>1.5659722222222221</v>
      </c>
      <c r="D17" s="295"/>
      <c r="E17" s="377" t="s">
        <v>35</v>
      </c>
      <c r="F17" s="297"/>
      <c r="G17" s="297"/>
      <c r="H17" s="86">
        <v>35</v>
      </c>
      <c r="I17" s="376" t="s">
        <v>25</v>
      </c>
      <c r="J17" s="297"/>
      <c r="K17" s="295"/>
      <c r="L17" s="377" t="s">
        <v>15</v>
      </c>
      <c r="M17" s="297"/>
      <c r="N17" s="297"/>
      <c r="O17" s="86">
        <v>36</v>
      </c>
      <c r="P17" s="376" t="s">
        <v>55</v>
      </c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51">
        <v>21</v>
      </c>
      <c r="F18" s="302"/>
      <c r="G18" s="302"/>
      <c r="H18" s="92"/>
      <c r="I18" s="349">
        <v>67</v>
      </c>
      <c r="J18" s="302"/>
      <c r="K18" s="300"/>
      <c r="L18" s="351">
        <v>47</v>
      </c>
      <c r="M18" s="302"/>
      <c r="N18" s="302"/>
      <c r="O18" s="92"/>
      <c r="P18" s="349">
        <v>32</v>
      </c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20" t="str">
        <f>I13</f>
        <v>LUNDI</v>
      </c>
      <c r="F19" s="307"/>
      <c r="G19" s="307"/>
      <c r="H19" s="307"/>
      <c r="I19" s="307"/>
      <c r="J19" s="307"/>
      <c r="K19" s="305"/>
      <c r="L19" s="380" t="s">
        <v>182</v>
      </c>
      <c r="M19" s="307"/>
      <c r="N19" s="307"/>
      <c r="O19" s="307"/>
      <c r="P19" s="307"/>
      <c r="Q19" s="307"/>
      <c r="R19" s="305"/>
    </row>
    <row r="20" spans="1:18" ht="19.5" customHeight="1">
      <c r="A20" s="50"/>
      <c r="B20" s="293"/>
      <c r="C20" s="308" t="s">
        <v>130</v>
      </c>
      <c r="D20" s="309"/>
      <c r="E20" s="321" t="s">
        <v>142</v>
      </c>
      <c r="F20" s="311"/>
      <c r="G20" s="311"/>
      <c r="H20" s="75"/>
      <c r="I20" s="322" t="s">
        <v>142</v>
      </c>
      <c r="J20" s="311"/>
      <c r="K20" s="309"/>
      <c r="L20" s="321" t="s">
        <v>142</v>
      </c>
      <c r="M20" s="311"/>
      <c r="N20" s="311"/>
      <c r="O20" s="75"/>
      <c r="P20" s="322" t="s">
        <v>142</v>
      </c>
      <c r="Q20" s="311"/>
      <c r="R20" s="309"/>
    </row>
    <row r="21" spans="1:18" ht="19.5" customHeight="1">
      <c r="A21" s="50"/>
      <c r="B21" s="291">
        <v>5</v>
      </c>
      <c r="C21" s="294">
        <v>1.618055555555556</v>
      </c>
      <c r="D21" s="295"/>
      <c r="E21" s="340" t="s">
        <v>47</v>
      </c>
      <c r="F21" s="297"/>
      <c r="G21" s="297"/>
      <c r="H21" s="73">
        <v>37</v>
      </c>
      <c r="I21" s="343" t="s">
        <v>43</v>
      </c>
      <c r="J21" s="297"/>
      <c r="K21" s="295"/>
      <c r="L21" s="379" t="s">
        <v>35</v>
      </c>
      <c r="M21" s="297"/>
      <c r="N21" s="297"/>
      <c r="O21" s="86">
        <v>38</v>
      </c>
      <c r="P21" s="378" t="s">
        <v>181</v>
      </c>
      <c r="Q21" s="297"/>
      <c r="R21" s="295"/>
    </row>
    <row r="22" spans="1:18" ht="19.5" customHeight="1">
      <c r="A22" s="50"/>
      <c r="B22" s="292"/>
      <c r="C22" s="299" t="s">
        <v>128</v>
      </c>
      <c r="D22" s="300"/>
      <c r="E22" s="351">
        <v>21</v>
      </c>
      <c r="F22" s="302"/>
      <c r="G22" s="302"/>
      <c r="H22" s="92"/>
      <c r="I22" s="349">
        <v>29</v>
      </c>
      <c r="J22" s="302"/>
      <c r="K22" s="300"/>
      <c r="L22" s="351">
        <v>19</v>
      </c>
      <c r="M22" s="302"/>
      <c r="N22" s="302"/>
      <c r="O22" s="92"/>
      <c r="P22" s="349">
        <v>70</v>
      </c>
      <c r="Q22" s="302"/>
      <c r="R22" s="300"/>
    </row>
    <row r="23" spans="1:18" ht="19.5" customHeight="1">
      <c r="A23" s="50"/>
      <c r="B23" s="292"/>
      <c r="C23" s="304" t="s">
        <v>129</v>
      </c>
      <c r="D23" s="305"/>
      <c r="E23" s="319" t="s">
        <v>183</v>
      </c>
      <c r="F23" s="307"/>
      <c r="G23" s="307"/>
      <c r="H23" s="307"/>
      <c r="I23" s="307"/>
      <c r="J23" s="307"/>
      <c r="K23" s="305"/>
      <c r="L23" s="319" t="str">
        <f>P17</f>
        <v>田代</v>
      </c>
      <c r="M23" s="307"/>
      <c r="N23" s="307"/>
      <c r="O23" s="307"/>
      <c r="P23" s="307"/>
      <c r="Q23" s="307"/>
      <c r="R23" s="305"/>
    </row>
    <row r="24" spans="1:18" ht="19.5" customHeight="1">
      <c r="A24" s="50"/>
      <c r="B24" s="293"/>
      <c r="C24" s="308" t="s">
        <v>130</v>
      </c>
      <c r="D24" s="309"/>
      <c r="E24" s="341" t="s">
        <v>35</v>
      </c>
      <c r="F24" s="311"/>
      <c r="G24" s="311"/>
      <c r="H24" s="75"/>
      <c r="I24" s="369" t="s">
        <v>25</v>
      </c>
      <c r="J24" s="311"/>
      <c r="K24" s="309"/>
      <c r="L24" s="321" t="s">
        <v>142</v>
      </c>
      <c r="M24" s="311"/>
      <c r="N24" s="311"/>
      <c r="O24" s="75"/>
      <c r="P24" s="322" t="s">
        <v>142</v>
      </c>
      <c r="Q24" s="311"/>
      <c r="R24" s="309"/>
    </row>
    <row r="25" spans="1:18" ht="19.5" customHeight="1">
      <c r="A25" s="50"/>
      <c r="B25" s="291"/>
      <c r="C25" s="368" t="s">
        <v>139</v>
      </c>
      <c r="D25" s="185"/>
      <c r="E25" s="361" t="s">
        <v>143</v>
      </c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185"/>
    </row>
    <row r="26" spans="1:18" ht="19.5" customHeight="1">
      <c r="A26" s="50"/>
      <c r="B26" s="292"/>
      <c r="C26" s="357"/>
      <c r="D26" s="359"/>
      <c r="E26" s="357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59"/>
    </row>
    <row r="27" spans="1:18" ht="19.5" customHeight="1">
      <c r="A27" s="50"/>
      <c r="B27" s="292"/>
      <c r="C27" s="357"/>
      <c r="D27" s="359"/>
      <c r="E27" s="357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59"/>
    </row>
    <row r="28" spans="1:18" ht="19.5" customHeight="1">
      <c r="A28" s="50"/>
      <c r="B28" s="292"/>
      <c r="C28" s="357"/>
      <c r="D28" s="359"/>
      <c r="E28" s="357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59"/>
    </row>
    <row r="29" spans="1:18" ht="19.5" customHeight="1">
      <c r="A29" s="50"/>
      <c r="B29" s="292"/>
      <c r="C29" s="357"/>
      <c r="D29" s="359"/>
      <c r="E29" s="357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59"/>
    </row>
    <row r="30" spans="1:18" ht="19.5" customHeight="1">
      <c r="A30" s="50"/>
      <c r="B30" s="292"/>
      <c r="C30" s="357"/>
      <c r="D30" s="359"/>
      <c r="E30" s="357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59"/>
    </row>
    <row r="31" spans="1:18" ht="19.5" customHeight="1">
      <c r="A31" s="50"/>
      <c r="B31" s="292"/>
      <c r="C31" s="357"/>
      <c r="D31" s="359"/>
      <c r="E31" s="357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59"/>
    </row>
    <row r="32" spans="1:18" ht="19.5" customHeight="1">
      <c r="A32" s="50"/>
      <c r="B32" s="293"/>
      <c r="C32" s="360"/>
      <c r="D32" s="222"/>
      <c r="E32" s="360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22"/>
    </row>
    <row r="33" spans="1:18" ht="19.5" customHeight="1">
      <c r="A33" s="4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79" t="s">
        <v>196</v>
      </c>
      <c r="Q33" s="55"/>
      <c r="R33" s="55"/>
    </row>
    <row r="34" spans="1:18" ht="15.75" customHeight="1"/>
    <row r="35" spans="1:18" ht="15.75" customHeight="1"/>
    <row r="36" spans="1:18" ht="15.75" customHeight="1"/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9"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8:G8"/>
    <mergeCell ref="I8:K8"/>
    <mergeCell ref="L8:N8"/>
    <mergeCell ref="I9:K9"/>
    <mergeCell ref="L9:N9"/>
    <mergeCell ref="C12:D12"/>
    <mergeCell ref="C13:D13"/>
    <mergeCell ref="C14:D14"/>
    <mergeCell ref="C15:D15"/>
    <mergeCell ref="I10:K10"/>
    <mergeCell ref="L10:N10"/>
    <mergeCell ref="E11:K11"/>
    <mergeCell ref="L11:R11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P12:R12"/>
    <mergeCell ref="B13:B16"/>
    <mergeCell ref="B17:B20"/>
    <mergeCell ref="B21:B24"/>
    <mergeCell ref="B25:B32"/>
    <mergeCell ref="B5:B8"/>
    <mergeCell ref="C8:D8"/>
    <mergeCell ref="B9:B12"/>
    <mergeCell ref="C9:D9"/>
    <mergeCell ref="C10:D10"/>
    <mergeCell ref="C11:D11"/>
    <mergeCell ref="C16:D16"/>
    <mergeCell ref="C24:D24"/>
    <mergeCell ref="C25:D32"/>
    <mergeCell ref="C17:D17"/>
    <mergeCell ref="C18:D18"/>
    <mergeCell ref="C19:D19"/>
    <mergeCell ref="C20:D20"/>
    <mergeCell ref="C21:D21"/>
    <mergeCell ref="C22:D22"/>
    <mergeCell ref="C23:D23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7:R17"/>
    <mergeCell ref="P18:R18"/>
    <mergeCell ref="E9:G9"/>
    <mergeCell ref="E10:G10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E22:G22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E24:G24"/>
    <mergeCell ref="I24:K24"/>
    <mergeCell ref="L24:N24"/>
    <mergeCell ref="P24:R24"/>
    <mergeCell ref="E25:R3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C6:D6"/>
    <mergeCell ref="E6:G6"/>
    <mergeCell ref="I6:K6"/>
    <mergeCell ref="P5:R5"/>
    <mergeCell ref="P6:R6"/>
    <mergeCell ref="P8:R8"/>
    <mergeCell ref="P9:R9"/>
    <mergeCell ref="P10:R10"/>
    <mergeCell ref="P16:R16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00"/>
  <sheetViews>
    <sheetView showGridLines="0" workbookViewId="0"/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144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145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85" t="s">
        <v>21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</row>
    <row r="3" spans="1:18" ht="19.5" customHeigh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</row>
    <row r="5" spans="1:18" ht="19.5" customHeight="1">
      <c r="A5" s="50"/>
      <c r="B5" s="291">
        <v>1</v>
      </c>
      <c r="C5" s="294">
        <v>1.5347222222222221</v>
      </c>
      <c r="D5" s="295"/>
      <c r="E5" s="339" t="s">
        <v>23</v>
      </c>
      <c r="F5" s="297"/>
      <c r="G5" s="297"/>
      <c r="H5" s="73">
        <v>39</v>
      </c>
      <c r="I5" s="338" t="s">
        <v>53</v>
      </c>
      <c r="J5" s="297"/>
      <c r="K5" s="295"/>
      <c r="L5" s="339" t="s">
        <v>61</v>
      </c>
      <c r="M5" s="297"/>
      <c r="N5" s="297"/>
      <c r="O5" s="73">
        <v>40</v>
      </c>
      <c r="P5" s="338" t="s">
        <v>41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17">
        <v>68</v>
      </c>
      <c r="F6" s="302"/>
      <c r="G6" s="302"/>
      <c r="H6" s="74"/>
      <c r="I6" s="318">
        <v>20</v>
      </c>
      <c r="J6" s="302"/>
      <c r="K6" s="300"/>
      <c r="L6" s="317">
        <v>26</v>
      </c>
      <c r="M6" s="302"/>
      <c r="N6" s="302"/>
      <c r="O6" s="74"/>
      <c r="P6" s="318">
        <v>53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19" t="s">
        <v>185</v>
      </c>
      <c r="F7" s="307"/>
      <c r="G7" s="307"/>
      <c r="H7" s="307"/>
      <c r="I7" s="307"/>
      <c r="J7" s="307"/>
      <c r="K7" s="305"/>
      <c r="L7" s="319" t="str">
        <f>L13</f>
        <v>瀬戸</v>
      </c>
      <c r="M7" s="307"/>
      <c r="N7" s="307"/>
      <c r="O7" s="307"/>
      <c r="P7" s="307"/>
      <c r="Q7" s="307"/>
      <c r="R7" s="305"/>
    </row>
    <row r="8" spans="1:18" ht="19.5" customHeight="1">
      <c r="A8" s="50"/>
      <c r="B8" s="293"/>
      <c r="C8" s="308" t="s">
        <v>130</v>
      </c>
      <c r="D8" s="309"/>
      <c r="E8" s="344" t="s">
        <v>43</v>
      </c>
      <c r="F8" s="311"/>
      <c r="G8" s="311"/>
      <c r="H8" s="75"/>
      <c r="I8" s="342" t="s">
        <v>184</v>
      </c>
      <c r="J8" s="311"/>
      <c r="K8" s="309"/>
      <c r="L8" s="344" t="s">
        <v>9</v>
      </c>
      <c r="M8" s="311"/>
      <c r="N8" s="311"/>
      <c r="O8" s="75"/>
      <c r="P8" s="369" t="s">
        <v>186</v>
      </c>
      <c r="Q8" s="311"/>
      <c r="R8" s="309"/>
    </row>
    <row r="9" spans="1:18" ht="19.5" customHeight="1">
      <c r="A9" s="50"/>
      <c r="B9" s="291">
        <v>2</v>
      </c>
      <c r="C9" s="294">
        <v>1.586805555555556</v>
      </c>
      <c r="D9" s="295"/>
      <c r="E9" s="339" t="s">
        <v>65</v>
      </c>
      <c r="F9" s="297"/>
      <c r="G9" s="297"/>
      <c r="H9" s="73">
        <v>41</v>
      </c>
      <c r="I9" s="338" t="s">
        <v>9</v>
      </c>
      <c r="J9" s="297"/>
      <c r="K9" s="295"/>
      <c r="L9" s="387" t="s">
        <v>25</v>
      </c>
      <c r="M9" s="297"/>
      <c r="N9" s="297"/>
      <c r="O9" s="88">
        <v>42</v>
      </c>
      <c r="P9" s="386" t="s">
        <v>57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17">
        <v>13</v>
      </c>
      <c r="F10" s="302"/>
      <c r="G10" s="302"/>
      <c r="H10" s="74"/>
      <c r="I10" s="318">
        <v>71</v>
      </c>
      <c r="J10" s="302"/>
      <c r="K10" s="300"/>
      <c r="L10" s="317">
        <v>42</v>
      </c>
      <c r="M10" s="302"/>
      <c r="N10" s="302"/>
      <c r="O10" s="74"/>
      <c r="P10" s="318">
        <v>35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19" t="str">
        <f>E5</f>
        <v>オーシャンズ</v>
      </c>
      <c r="F11" s="307"/>
      <c r="G11" s="307"/>
      <c r="H11" s="307"/>
      <c r="I11" s="307"/>
      <c r="J11" s="307"/>
      <c r="K11" s="305"/>
      <c r="L11" s="319" t="str">
        <f>L5</f>
        <v>スピリッツ</v>
      </c>
      <c r="M11" s="307"/>
      <c r="N11" s="307"/>
      <c r="O11" s="307"/>
      <c r="P11" s="307"/>
      <c r="Q11" s="307"/>
      <c r="R11" s="305"/>
    </row>
    <row r="12" spans="1:18" ht="19.5" customHeight="1">
      <c r="A12" s="50"/>
      <c r="B12" s="293"/>
      <c r="C12" s="308" t="s">
        <v>130</v>
      </c>
      <c r="D12" s="309"/>
      <c r="E12" s="341" t="s">
        <v>61</v>
      </c>
      <c r="F12" s="311"/>
      <c r="G12" s="311"/>
      <c r="H12" s="75"/>
      <c r="I12" s="342" t="s">
        <v>23</v>
      </c>
      <c r="J12" s="311"/>
      <c r="K12" s="309"/>
      <c r="L12" s="321" t="s">
        <v>142</v>
      </c>
      <c r="M12" s="311"/>
      <c r="N12" s="311"/>
      <c r="O12" s="75"/>
      <c r="P12" s="342" t="s">
        <v>53</v>
      </c>
      <c r="Q12" s="311"/>
      <c r="R12" s="309"/>
    </row>
    <row r="13" spans="1:18" ht="19.5" customHeight="1">
      <c r="A13" s="50"/>
      <c r="B13" s="291">
        <v>3</v>
      </c>
      <c r="C13" s="294">
        <v>1.6388888888888891</v>
      </c>
      <c r="D13" s="295"/>
      <c r="E13" s="339" t="s">
        <v>43</v>
      </c>
      <c r="F13" s="297"/>
      <c r="G13" s="297"/>
      <c r="H13" s="73">
        <v>43</v>
      </c>
      <c r="I13" s="338" t="s">
        <v>184</v>
      </c>
      <c r="J13" s="297"/>
      <c r="K13" s="295"/>
      <c r="L13" s="339" t="s">
        <v>21</v>
      </c>
      <c r="M13" s="297"/>
      <c r="N13" s="297"/>
      <c r="O13" s="73">
        <v>44</v>
      </c>
      <c r="P13" s="338" t="s">
        <v>186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17">
        <v>20</v>
      </c>
      <c r="F14" s="302"/>
      <c r="G14" s="302"/>
      <c r="H14" s="74"/>
      <c r="I14" s="318">
        <v>47</v>
      </c>
      <c r="J14" s="302"/>
      <c r="K14" s="300"/>
      <c r="L14" s="317">
        <v>25</v>
      </c>
      <c r="M14" s="302"/>
      <c r="N14" s="302"/>
      <c r="O14" s="74"/>
      <c r="P14" s="318">
        <v>23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19" t="str">
        <f>E9</f>
        <v>RISING</v>
      </c>
      <c r="F15" s="307"/>
      <c r="G15" s="307"/>
      <c r="H15" s="307"/>
      <c r="I15" s="307"/>
      <c r="J15" s="307"/>
      <c r="K15" s="305"/>
      <c r="L15" s="320" t="str">
        <f>L9</f>
        <v>フジ</v>
      </c>
      <c r="M15" s="307"/>
      <c r="N15" s="307"/>
      <c r="O15" s="307"/>
      <c r="P15" s="307"/>
      <c r="Q15" s="307"/>
      <c r="R15" s="305"/>
    </row>
    <row r="16" spans="1:18" ht="19.5" customHeight="1">
      <c r="A16" s="50"/>
      <c r="B16" s="293"/>
      <c r="C16" s="308" t="s">
        <v>130</v>
      </c>
      <c r="D16" s="309"/>
      <c r="E16" s="344" t="s">
        <v>65</v>
      </c>
      <c r="F16" s="311"/>
      <c r="G16" s="311"/>
      <c r="H16" s="75"/>
      <c r="I16" s="342" t="s">
        <v>41</v>
      </c>
      <c r="J16" s="311"/>
      <c r="K16" s="309"/>
      <c r="L16" s="346" t="s">
        <v>25</v>
      </c>
      <c r="M16" s="311"/>
      <c r="N16" s="311"/>
      <c r="O16" s="75"/>
      <c r="P16" s="347" t="s">
        <v>57</v>
      </c>
      <c r="Q16" s="311"/>
      <c r="R16" s="309"/>
    </row>
    <row r="17" spans="1:18" ht="19.5" customHeight="1">
      <c r="A17" s="50"/>
      <c r="B17" s="291">
        <v>4</v>
      </c>
      <c r="C17" s="345">
        <v>1.6909722222222221</v>
      </c>
      <c r="D17" s="295"/>
      <c r="E17" s="335"/>
      <c r="F17" s="297"/>
      <c r="G17" s="297"/>
      <c r="H17" s="76"/>
      <c r="I17" s="336"/>
      <c r="J17" s="297"/>
      <c r="K17" s="295"/>
      <c r="L17" s="335"/>
      <c r="M17" s="297"/>
      <c r="N17" s="297"/>
      <c r="O17" s="76"/>
      <c r="P17" s="336"/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01"/>
      <c r="F18" s="302"/>
      <c r="G18" s="302"/>
      <c r="H18" s="77"/>
      <c r="I18" s="303"/>
      <c r="J18" s="302"/>
      <c r="K18" s="300"/>
      <c r="L18" s="301"/>
      <c r="M18" s="302"/>
      <c r="N18" s="302"/>
      <c r="O18" s="77"/>
      <c r="P18" s="303"/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06"/>
      <c r="F19" s="307"/>
      <c r="G19" s="307"/>
      <c r="H19" s="307"/>
      <c r="I19" s="307"/>
      <c r="J19" s="307"/>
      <c r="K19" s="305"/>
      <c r="L19" s="306"/>
      <c r="M19" s="307"/>
      <c r="N19" s="307"/>
      <c r="O19" s="307"/>
      <c r="P19" s="307"/>
      <c r="Q19" s="307"/>
      <c r="R19" s="305"/>
    </row>
    <row r="20" spans="1:18" ht="19.5" customHeight="1">
      <c r="A20" s="50"/>
      <c r="B20" s="293"/>
      <c r="C20" s="308" t="s">
        <v>130</v>
      </c>
      <c r="D20" s="309"/>
      <c r="E20" s="310"/>
      <c r="F20" s="311"/>
      <c r="G20" s="311"/>
      <c r="H20" s="78"/>
      <c r="I20" s="312"/>
      <c r="J20" s="311"/>
      <c r="K20" s="309"/>
      <c r="L20" s="310"/>
      <c r="M20" s="311"/>
      <c r="N20" s="311"/>
      <c r="O20" s="78"/>
      <c r="P20" s="312"/>
      <c r="Q20" s="311"/>
      <c r="R20" s="309"/>
    </row>
    <row r="21" spans="1:18" ht="19.5" customHeight="1">
      <c r="A21" s="48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79" t="s">
        <v>196</v>
      </c>
      <c r="Q21" s="55"/>
      <c r="R21" s="55"/>
    </row>
    <row r="22" spans="1:18" ht="15.75" customHeight="1"/>
    <row r="23" spans="1:18" ht="15.75" customHeight="1"/>
    <row r="24" spans="1:18" ht="15.75" customHeight="1"/>
    <row r="25" spans="1:18" ht="15.75" customHeight="1"/>
    <row r="26" spans="1:18" ht="15.75" customHeight="1"/>
    <row r="27" spans="1:18" ht="15.75" customHeight="1"/>
    <row r="28" spans="1:18" ht="15.75" customHeight="1"/>
    <row r="29" spans="1:18" ht="15.75" customHeight="1"/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7">
    <mergeCell ref="E8:G8"/>
    <mergeCell ref="I8:K8"/>
    <mergeCell ref="L8:N8"/>
    <mergeCell ref="C8:D8"/>
    <mergeCell ref="P6:R6"/>
    <mergeCell ref="P8:R8"/>
    <mergeCell ref="C6:D6"/>
    <mergeCell ref="E6:G6"/>
    <mergeCell ref="I6:K6"/>
    <mergeCell ref="C16:D16"/>
    <mergeCell ref="C15:D15"/>
    <mergeCell ref="B13:B16"/>
    <mergeCell ref="B17:B20"/>
    <mergeCell ref="C17:D17"/>
    <mergeCell ref="C18:D18"/>
    <mergeCell ref="C19:D19"/>
    <mergeCell ref="C20:D20"/>
    <mergeCell ref="C13:D13"/>
    <mergeCell ref="C14:D14"/>
    <mergeCell ref="B9:B12"/>
    <mergeCell ref="C9:D9"/>
    <mergeCell ref="C10:D10"/>
    <mergeCell ref="C11:D11"/>
    <mergeCell ref="I9:K9"/>
    <mergeCell ref="C12:D12"/>
    <mergeCell ref="E9:G9"/>
    <mergeCell ref="E10:G10"/>
    <mergeCell ref="I10:K10"/>
    <mergeCell ref="E11:K11"/>
    <mergeCell ref="E12:G12"/>
    <mergeCell ref="P9:R9"/>
    <mergeCell ref="P10:R10"/>
    <mergeCell ref="P16:R16"/>
    <mergeCell ref="I14:K14"/>
    <mergeCell ref="L14:N14"/>
    <mergeCell ref="L9:N9"/>
    <mergeCell ref="L10:N10"/>
    <mergeCell ref="I16:K16"/>
    <mergeCell ref="L11:R11"/>
    <mergeCell ref="P12:R12"/>
    <mergeCell ref="L16:N16"/>
    <mergeCell ref="P13:R13"/>
    <mergeCell ref="P14:R14"/>
    <mergeCell ref="L15:R15"/>
    <mergeCell ref="L12:N12"/>
    <mergeCell ref="L13:N13"/>
    <mergeCell ref="E13:G13"/>
    <mergeCell ref="E14:G14"/>
    <mergeCell ref="E15:K15"/>
    <mergeCell ref="E16:G16"/>
    <mergeCell ref="I12:K12"/>
    <mergeCell ref="I13:K13"/>
    <mergeCell ref="E3:K3"/>
    <mergeCell ref="L3:R3"/>
    <mergeCell ref="I5:K5"/>
    <mergeCell ref="L5:N5"/>
    <mergeCell ref="C5:D5"/>
    <mergeCell ref="B3:D3"/>
    <mergeCell ref="B4:D4"/>
    <mergeCell ref="E4:K4"/>
    <mergeCell ref="L4:R4"/>
    <mergeCell ref="E5:G5"/>
    <mergeCell ref="B5:B8"/>
    <mergeCell ref="P5:R5"/>
    <mergeCell ref="L6:N6"/>
    <mergeCell ref="L7:R7"/>
    <mergeCell ref="C7:D7"/>
    <mergeCell ref="E7:K7"/>
    <mergeCell ref="B1:L1"/>
    <mergeCell ref="M1:R1"/>
    <mergeCell ref="B2:D2"/>
    <mergeCell ref="E2:K2"/>
    <mergeCell ref="L2:R2"/>
    <mergeCell ref="I20:K20"/>
    <mergeCell ref="L20:N20"/>
    <mergeCell ref="E17:G17"/>
    <mergeCell ref="E18:G18"/>
    <mergeCell ref="I18:K18"/>
    <mergeCell ref="L18:N18"/>
    <mergeCell ref="E19:K19"/>
    <mergeCell ref="L19:R19"/>
    <mergeCell ref="E20:G20"/>
    <mergeCell ref="P20:R20"/>
    <mergeCell ref="I17:K17"/>
    <mergeCell ref="P17:R17"/>
    <mergeCell ref="P18:R18"/>
    <mergeCell ref="L17:N17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911"/>
  <sheetViews>
    <sheetView showGridLines="0" workbookViewId="0">
      <selection activeCell="U15" sqref="U15"/>
    </sheetView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s="54" customFormat="1" ht="19.5" customHeight="1">
      <c r="A1" s="48"/>
      <c r="B1" s="323" t="s">
        <v>146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147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88" t="s">
        <v>79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</row>
    <row r="3" spans="1:18" ht="19.5" customHeigh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</row>
    <row r="5" spans="1:18" ht="19.5" customHeight="1">
      <c r="A5" s="50"/>
      <c r="B5" s="291">
        <v>1</v>
      </c>
      <c r="C5" s="294">
        <v>1.4097222222222221</v>
      </c>
      <c r="D5" s="295"/>
      <c r="E5" s="339" t="s">
        <v>31</v>
      </c>
      <c r="F5" s="297"/>
      <c r="G5" s="297"/>
      <c r="H5" s="73">
        <v>45</v>
      </c>
      <c r="I5" s="338" t="s">
        <v>11</v>
      </c>
      <c r="J5" s="297"/>
      <c r="K5" s="295"/>
      <c r="L5" s="339" t="s">
        <v>51</v>
      </c>
      <c r="M5" s="297"/>
      <c r="N5" s="297"/>
      <c r="O5" s="73">
        <v>46</v>
      </c>
      <c r="P5" s="338" t="s">
        <v>41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17">
        <v>20</v>
      </c>
      <c r="F6" s="302"/>
      <c r="G6" s="302"/>
      <c r="H6" s="74"/>
      <c r="I6" s="318">
        <v>43</v>
      </c>
      <c r="J6" s="302"/>
      <c r="K6" s="300"/>
      <c r="L6" s="317">
        <v>33</v>
      </c>
      <c r="M6" s="302"/>
      <c r="N6" s="302"/>
      <c r="O6" s="74"/>
      <c r="P6" s="318">
        <v>43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20" t="str">
        <f>I17</f>
        <v>森東</v>
      </c>
      <c r="F7" s="307"/>
      <c r="G7" s="307"/>
      <c r="H7" s="307"/>
      <c r="I7" s="307"/>
      <c r="J7" s="307"/>
      <c r="K7" s="305"/>
      <c r="L7" s="320" t="str">
        <f>L17</f>
        <v>EAST</v>
      </c>
      <c r="M7" s="307"/>
      <c r="N7" s="307"/>
      <c r="O7" s="307"/>
      <c r="P7" s="307"/>
      <c r="Q7" s="307"/>
      <c r="R7" s="305"/>
    </row>
    <row r="8" spans="1:18" ht="19.5" customHeight="1">
      <c r="A8" s="50"/>
      <c r="B8" s="293"/>
      <c r="C8" s="308" t="s">
        <v>130</v>
      </c>
      <c r="D8" s="309"/>
      <c r="E8" s="346" t="s">
        <v>65</v>
      </c>
      <c r="F8" s="311"/>
      <c r="G8" s="311"/>
      <c r="H8" s="75"/>
      <c r="I8" s="347" t="s">
        <v>45</v>
      </c>
      <c r="J8" s="311"/>
      <c r="K8" s="309"/>
      <c r="L8" s="346" t="s">
        <v>27</v>
      </c>
      <c r="M8" s="311"/>
      <c r="N8" s="311"/>
      <c r="O8" s="75"/>
      <c r="P8" s="347" t="s">
        <v>37</v>
      </c>
      <c r="Q8" s="311"/>
      <c r="R8" s="309"/>
    </row>
    <row r="9" spans="1:18" ht="19.5" customHeight="1">
      <c r="A9" s="50"/>
      <c r="B9" s="291">
        <v>2</v>
      </c>
      <c r="C9" s="294">
        <v>1.461805555555556</v>
      </c>
      <c r="D9" s="295"/>
      <c r="E9" s="340" t="s">
        <v>79</v>
      </c>
      <c r="F9" s="297"/>
      <c r="G9" s="297"/>
      <c r="H9" s="73">
        <v>47</v>
      </c>
      <c r="I9" s="343" t="s">
        <v>65</v>
      </c>
      <c r="J9" s="297"/>
      <c r="K9" s="295"/>
      <c r="L9" s="340" t="s">
        <v>51</v>
      </c>
      <c r="M9" s="297"/>
      <c r="N9" s="297"/>
      <c r="O9" s="73">
        <v>48</v>
      </c>
      <c r="P9" s="343" t="s">
        <v>27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17">
        <v>12</v>
      </c>
      <c r="F10" s="302"/>
      <c r="G10" s="302"/>
      <c r="H10" s="74"/>
      <c r="I10" s="318">
        <v>63</v>
      </c>
      <c r="J10" s="302"/>
      <c r="K10" s="300"/>
      <c r="L10" s="317">
        <v>34</v>
      </c>
      <c r="M10" s="302"/>
      <c r="N10" s="302"/>
      <c r="O10" s="74"/>
      <c r="P10" s="318">
        <v>19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19" t="str">
        <f>I5</f>
        <v>Ydogs</v>
      </c>
      <c r="F11" s="307"/>
      <c r="G11" s="307"/>
      <c r="H11" s="307"/>
      <c r="I11" s="307"/>
      <c r="J11" s="307"/>
      <c r="K11" s="305"/>
      <c r="L11" s="319" t="str">
        <f>P5</f>
        <v>winners</v>
      </c>
      <c r="M11" s="307"/>
      <c r="N11" s="307"/>
      <c r="O11" s="307"/>
      <c r="P11" s="307"/>
      <c r="Q11" s="307"/>
      <c r="R11" s="305"/>
    </row>
    <row r="12" spans="1:18" ht="19.5" customHeight="1">
      <c r="A12" s="50"/>
      <c r="B12" s="293"/>
      <c r="C12" s="308" t="s">
        <v>130</v>
      </c>
      <c r="D12" s="309"/>
      <c r="E12" s="341" t="s">
        <v>51</v>
      </c>
      <c r="F12" s="311"/>
      <c r="G12" s="311"/>
      <c r="H12" s="75"/>
      <c r="I12" s="342" t="s">
        <v>11</v>
      </c>
      <c r="J12" s="311"/>
      <c r="K12" s="309"/>
      <c r="L12" s="344" t="s">
        <v>31</v>
      </c>
      <c r="M12" s="311"/>
      <c r="N12" s="311"/>
      <c r="O12" s="75"/>
      <c r="P12" s="342" t="s">
        <v>41</v>
      </c>
      <c r="Q12" s="311"/>
      <c r="R12" s="309"/>
    </row>
    <row r="13" spans="1:18" ht="19.5" customHeight="1">
      <c r="A13" s="50"/>
      <c r="B13" s="291">
        <v>3</v>
      </c>
      <c r="C13" s="294">
        <v>1.5138888888888891</v>
      </c>
      <c r="D13" s="295"/>
      <c r="E13" s="339" t="s">
        <v>21</v>
      </c>
      <c r="F13" s="297"/>
      <c r="G13" s="297"/>
      <c r="H13" s="73">
        <v>49</v>
      </c>
      <c r="I13" s="338" t="s">
        <v>51</v>
      </c>
      <c r="J13" s="297"/>
      <c r="K13" s="295"/>
      <c r="L13" s="339" t="s">
        <v>67</v>
      </c>
      <c r="M13" s="297"/>
      <c r="N13" s="297"/>
      <c r="O13" s="73">
        <v>50</v>
      </c>
      <c r="P13" s="338" t="s">
        <v>31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17">
        <v>35</v>
      </c>
      <c r="F14" s="302"/>
      <c r="G14" s="302"/>
      <c r="H14" s="74"/>
      <c r="I14" s="318">
        <v>26</v>
      </c>
      <c r="J14" s="302"/>
      <c r="K14" s="300"/>
      <c r="L14" s="317">
        <v>45</v>
      </c>
      <c r="M14" s="302"/>
      <c r="N14" s="302"/>
      <c r="O14" s="74"/>
      <c r="P14" s="318">
        <v>32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20" t="str">
        <f>P9</f>
        <v>東海</v>
      </c>
      <c r="F15" s="307"/>
      <c r="G15" s="307"/>
      <c r="H15" s="307"/>
      <c r="I15" s="307"/>
      <c r="J15" s="307"/>
      <c r="K15" s="305"/>
      <c r="L15" s="320" t="str">
        <f>L9</f>
        <v>LUNDI</v>
      </c>
      <c r="M15" s="307"/>
      <c r="N15" s="307"/>
      <c r="O15" s="307"/>
      <c r="P15" s="307"/>
      <c r="Q15" s="307"/>
      <c r="R15" s="305"/>
    </row>
    <row r="16" spans="1:18" ht="19.5" customHeight="1">
      <c r="A16" s="50"/>
      <c r="B16" s="293"/>
      <c r="C16" s="308" t="s">
        <v>130</v>
      </c>
      <c r="D16" s="309"/>
      <c r="E16" s="346" t="s">
        <v>65</v>
      </c>
      <c r="F16" s="311"/>
      <c r="G16" s="311"/>
      <c r="H16" s="75"/>
      <c r="I16" s="347" t="s">
        <v>180</v>
      </c>
      <c r="J16" s="311"/>
      <c r="K16" s="309"/>
      <c r="L16" s="346" t="s">
        <v>51</v>
      </c>
      <c r="M16" s="311"/>
      <c r="N16" s="311"/>
      <c r="O16" s="75"/>
      <c r="P16" s="347" t="s">
        <v>79</v>
      </c>
      <c r="Q16" s="311"/>
      <c r="R16" s="309"/>
    </row>
    <row r="17" spans="1:18" ht="19.5" customHeight="1">
      <c r="A17" s="50"/>
      <c r="B17" s="291">
        <v>4</v>
      </c>
      <c r="C17" s="294">
        <v>1.5659722222222221</v>
      </c>
      <c r="D17" s="295"/>
      <c r="E17" s="340" t="s">
        <v>65</v>
      </c>
      <c r="F17" s="297"/>
      <c r="G17" s="297"/>
      <c r="H17" s="73">
        <v>51</v>
      </c>
      <c r="I17" s="343" t="s">
        <v>45</v>
      </c>
      <c r="J17" s="297"/>
      <c r="K17" s="295"/>
      <c r="L17" s="340" t="s">
        <v>37</v>
      </c>
      <c r="M17" s="297"/>
      <c r="N17" s="297"/>
      <c r="O17" s="73">
        <v>52</v>
      </c>
      <c r="P17" s="343" t="s">
        <v>41</v>
      </c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17">
        <v>24</v>
      </c>
      <c r="F18" s="302"/>
      <c r="G18" s="302"/>
      <c r="H18" s="74"/>
      <c r="I18" s="318">
        <v>35</v>
      </c>
      <c r="J18" s="302"/>
      <c r="K18" s="300"/>
      <c r="L18" s="317">
        <v>29</v>
      </c>
      <c r="M18" s="302"/>
      <c r="N18" s="302"/>
      <c r="O18" s="74"/>
      <c r="P18" s="318">
        <v>18</v>
      </c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20" t="s">
        <v>187</v>
      </c>
      <c r="F19" s="307"/>
      <c r="G19" s="307"/>
      <c r="H19" s="307"/>
      <c r="I19" s="307"/>
      <c r="J19" s="307"/>
      <c r="K19" s="305"/>
      <c r="L19" s="380" t="s">
        <v>186</v>
      </c>
      <c r="M19" s="307"/>
      <c r="N19" s="307"/>
      <c r="O19" s="307"/>
      <c r="P19" s="307"/>
      <c r="Q19" s="307"/>
      <c r="R19" s="305"/>
    </row>
    <row r="20" spans="1:18" ht="19.5" customHeight="1">
      <c r="A20" s="50"/>
      <c r="B20" s="293"/>
      <c r="C20" s="308" t="s">
        <v>130</v>
      </c>
      <c r="D20" s="309"/>
      <c r="E20" s="344" t="s">
        <v>21</v>
      </c>
      <c r="F20" s="311"/>
      <c r="G20" s="311"/>
      <c r="H20" s="75"/>
      <c r="I20" s="369" t="s">
        <v>51</v>
      </c>
      <c r="J20" s="311"/>
      <c r="K20" s="309"/>
      <c r="L20" s="341" t="s">
        <v>67</v>
      </c>
      <c r="M20" s="311"/>
      <c r="N20" s="311"/>
      <c r="O20" s="75"/>
      <c r="P20" s="342" t="s">
        <v>186</v>
      </c>
      <c r="Q20" s="311"/>
      <c r="R20" s="309"/>
    </row>
    <row r="21" spans="1:18" ht="19.5" customHeight="1">
      <c r="A21" s="50"/>
      <c r="B21" s="291">
        <v>5</v>
      </c>
      <c r="C21" s="294">
        <v>1.618055555555556</v>
      </c>
      <c r="D21" s="295"/>
      <c r="E21" s="339" t="s">
        <v>11</v>
      </c>
      <c r="F21" s="297"/>
      <c r="G21" s="297"/>
      <c r="H21" s="73">
        <v>53</v>
      </c>
      <c r="I21" s="338" t="s">
        <v>21</v>
      </c>
      <c r="J21" s="297"/>
      <c r="K21" s="295"/>
      <c r="L21" s="339" t="s">
        <v>41</v>
      </c>
      <c r="M21" s="297"/>
      <c r="N21" s="297"/>
      <c r="O21" s="73">
        <v>54</v>
      </c>
      <c r="P21" s="338" t="s">
        <v>67</v>
      </c>
      <c r="Q21" s="297"/>
      <c r="R21" s="295"/>
    </row>
    <row r="22" spans="1:18" ht="19.5" customHeight="1">
      <c r="A22" s="50"/>
      <c r="B22" s="292"/>
      <c r="C22" s="299" t="s">
        <v>128</v>
      </c>
      <c r="D22" s="300"/>
      <c r="E22" s="317">
        <v>31</v>
      </c>
      <c r="F22" s="302"/>
      <c r="G22" s="302"/>
      <c r="H22" s="74"/>
      <c r="I22" s="318">
        <v>35</v>
      </c>
      <c r="J22" s="302"/>
      <c r="K22" s="300"/>
      <c r="L22" s="317">
        <v>40</v>
      </c>
      <c r="M22" s="302"/>
      <c r="N22" s="302"/>
      <c r="O22" s="74"/>
      <c r="P22" s="318">
        <v>47</v>
      </c>
      <c r="Q22" s="302"/>
      <c r="R22" s="300"/>
    </row>
    <row r="23" spans="1:18" ht="19.5" customHeight="1">
      <c r="A23" s="50"/>
      <c r="B23" s="292"/>
      <c r="C23" s="304" t="s">
        <v>129</v>
      </c>
      <c r="D23" s="305"/>
      <c r="E23" s="319" t="str">
        <f>I13</f>
        <v>LUNDI</v>
      </c>
      <c r="F23" s="307"/>
      <c r="G23" s="307"/>
      <c r="H23" s="307"/>
      <c r="I23" s="307"/>
      <c r="J23" s="307"/>
      <c r="K23" s="305"/>
      <c r="L23" s="320" t="s">
        <v>302</v>
      </c>
      <c r="M23" s="383"/>
      <c r="N23" s="383"/>
      <c r="O23" s="383"/>
      <c r="P23" s="383"/>
      <c r="Q23" s="383"/>
      <c r="R23" s="384"/>
    </row>
    <row r="24" spans="1:18" ht="19.5" customHeight="1">
      <c r="A24" s="50"/>
      <c r="B24" s="293"/>
      <c r="C24" s="308" t="s">
        <v>130</v>
      </c>
      <c r="D24" s="309"/>
      <c r="E24" s="346" t="s">
        <v>180</v>
      </c>
      <c r="F24" s="311"/>
      <c r="G24" s="311"/>
      <c r="H24" s="75"/>
      <c r="I24" s="347" t="s">
        <v>45</v>
      </c>
      <c r="J24" s="311"/>
      <c r="K24" s="309"/>
      <c r="L24" s="346" t="s">
        <v>37</v>
      </c>
      <c r="M24" s="311"/>
      <c r="N24" s="311"/>
      <c r="O24" s="75"/>
      <c r="P24" s="347" t="s">
        <v>79</v>
      </c>
      <c r="Q24" s="311"/>
      <c r="R24" s="309"/>
    </row>
    <row r="25" spans="1:18" ht="19.5" customHeight="1">
      <c r="A25" s="50"/>
      <c r="B25" s="291">
        <v>6</v>
      </c>
      <c r="C25" s="294">
        <v>1.6701388888888891</v>
      </c>
      <c r="D25" s="295"/>
      <c r="E25" s="340" t="s">
        <v>45</v>
      </c>
      <c r="F25" s="297"/>
      <c r="G25" s="297"/>
      <c r="H25" s="73">
        <v>55</v>
      </c>
      <c r="I25" s="343" t="s">
        <v>37</v>
      </c>
      <c r="J25" s="297"/>
      <c r="K25" s="295"/>
      <c r="L25" s="340" t="s">
        <v>41</v>
      </c>
      <c r="M25" s="297"/>
      <c r="N25" s="297"/>
      <c r="O25" s="73">
        <v>56</v>
      </c>
      <c r="P25" s="343" t="s">
        <v>79</v>
      </c>
      <c r="Q25" s="297"/>
      <c r="R25" s="295"/>
    </row>
    <row r="26" spans="1:18" ht="19.5" customHeight="1">
      <c r="A26" s="50"/>
      <c r="B26" s="292"/>
      <c r="C26" s="299" t="s">
        <v>128</v>
      </c>
      <c r="D26" s="300"/>
      <c r="E26" s="317">
        <v>32</v>
      </c>
      <c r="F26" s="302"/>
      <c r="G26" s="302"/>
      <c r="H26" s="74"/>
      <c r="I26" s="318">
        <v>28</v>
      </c>
      <c r="J26" s="302"/>
      <c r="K26" s="300"/>
      <c r="L26" s="317">
        <v>64</v>
      </c>
      <c r="M26" s="302"/>
      <c r="N26" s="302"/>
      <c r="O26" s="74"/>
      <c r="P26" s="318">
        <v>20</v>
      </c>
      <c r="Q26" s="302"/>
      <c r="R26" s="300"/>
    </row>
    <row r="27" spans="1:18" ht="19.5" customHeight="1">
      <c r="A27" s="50"/>
      <c r="B27" s="292"/>
      <c r="C27" s="304" t="s">
        <v>129</v>
      </c>
      <c r="D27" s="305"/>
      <c r="E27" s="319" t="str">
        <f>E13</f>
        <v>瀬戸</v>
      </c>
      <c r="F27" s="307"/>
      <c r="G27" s="307"/>
      <c r="H27" s="307"/>
      <c r="I27" s="307"/>
      <c r="J27" s="307"/>
      <c r="K27" s="305"/>
      <c r="L27" s="319" t="str">
        <f>P21</f>
        <v>HANDA</v>
      </c>
      <c r="M27" s="307"/>
      <c r="N27" s="307"/>
      <c r="O27" s="307"/>
      <c r="P27" s="307"/>
      <c r="Q27" s="307"/>
      <c r="R27" s="305"/>
    </row>
    <row r="28" spans="1:18" ht="19.5" customHeight="1" thickBot="1">
      <c r="A28" s="50"/>
      <c r="B28" s="293"/>
      <c r="C28" s="308" t="s">
        <v>130</v>
      </c>
      <c r="D28" s="309"/>
      <c r="E28" s="344" t="s">
        <v>21</v>
      </c>
      <c r="F28" s="311"/>
      <c r="G28" s="311"/>
      <c r="H28" s="75"/>
      <c r="I28" s="342" t="s">
        <v>41</v>
      </c>
      <c r="J28" s="311"/>
      <c r="K28" s="309"/>
      <c r="L28" s="341" t="s">
        <v>67</v>
      </c>
      <c r="M28" s="311"/>
      <c r="N28" s="311"/>
      <c r="O28" s="75"/>
      <c r="P28" s="342" t="s">
        <v>11</v>
      </c>
      <c r="Q28" s="311"/>
      <c r="R28" s="309"/>
    </row>
    <row r="29" spans="1:18" s="54" customFormat="1" ht="19.5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9" t="s">
        <v>196</v>
      </c>
      <c r="Q29" s="55"/>
      <c r="R29" s="55"/>
    </row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P28:R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I28:K28"/>
    <mergeCell ref="I22:K22"/>
    <mergeCell ref="L22:N22"/>
    <mergeCell ref="E23:K23"/>
    <mergeCell ref="I25:K2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000"/>
  <sheetViews>
    <sheetView showGridLines="0" workbookViewId="0">
      <selection activeCell="V13" sqref="V13"/>
    </sheetView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148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149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88" t="str">
        <f>E7:K7</f>
        <v>日進</v>
      </c>
      <c r="F2" s="256"/>
      <c r="G2" s="256"/>
      <c r="H2" s="256"/>
      <c r="I2" s="256"/>
      <c r="J2" s="256"/>
      <c r="K2" s="256"/>
      <c r="L2" s="389"/>
      <c r="M2" s="256"/>
      <c r="N2" s="256"/>
      <c r="O2" s="256"/>
      <c r="P2" s="256"/>
      <c r="Q2" s="256"/>
      <c r="R2" s="256"/>
    </row>
    <row r="3" spans="1:18" ht="19.5" customHeigh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</row>
    <row r="5" spans="1:18" ht="19.5" customHeight="1">
      <c r="A5" s="50"/>
      <c r="B5" s="291">
        <v>1</v>
      </c>
      <c r="C5" s="294">
        <v>1.3888888888888891</v>
      </c>
      <c r="D5" s="295"/>
      <c r="E5" s="387" t="s">
        <v>21</v>
      </c>
      <c r="F5" s="297"/>
      <c r="G5" s="297"/>
      <c r="H5" s="88">
        <v>57</v>
      </c>
      <c r="I5" s="386" t="s">
        <v>25</v>
      </c>
      <c r="J5" s="297"/>
      <c r="K5" s="295"/>
      <c r="L5" s="379" t="s">
        <v>71</v>
      </c>
      <c r="M5" s="297"/>
      <c r="N5" s="297"/>
      <c r="O5" s="86">
        <v>58</v>
      </c>
      <c r="P5" s="378" t="s">
        <v>35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51">
        <v>32</v>
      </c>
      <c r="F6" s="302"/>
      <c r="G6" s="302"/>
      <c r="H6" s="92"/>
      <c r="I6" s="349">
        <v>67</v>
      </c>
      <c r="J6" s="302"/>
      <c r="K6" s="300"/>
      <c r="L6" s="351">
        <v>43</v>
      </c>
      <c r="M6" s="302"/>
      <c r="N6" s="302"/>
      <c r="O6" s="92"/>
      <c r="P6" s="349">
        <v>41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20" t="str">
        <f>E13</f>
        <v>日進</v>
      </c>
      <c r="F7" s="307"/>
      <c r="G7" s="307"/>
      <c r="H7" s="307"/>
      <c r="I7" s="307"/>
      <c r="J7" s="307"/>
      <c r="K7" s="305"/>
      <c r="L7" s="320" t="str">
        <f>L13</f>
        <v>長久手</v>
      </c>
      <c r="M7" s="307"/>
      <c r="N7" s="307"/>
      <c r="O7" s="307"/>
      <c r="P7" s="307"/>
      <c r="Q7" s="307"/>
      <c r="R7" s="305"/>
    </row>
    <row r="8" spans="1:18" ht="19.5" customHeight="1">
      <c r="A8" s="50"/>
      <c r="B8" s="293"/>
      <c r="C8" s="308" t="s">
        <v>130</v>
      </c>
      <c r="D8" s="309"/>
      <c r="E8" s="321" t="s">
        <v>142</v>
      </c>
      <c r="F8" s="311"/>
      <c r="G8" s="311"/>
      <c r="H8" s="75"/>
      <c r="I8" s="369" t="s">
        <v>65</v>
      </c>
      <c r="J8" s="311"/>
      <c r="K8" s="309"/>
      <c r="L8" s="321" t="s">
        <v>142</v>
      </c>
      <c r="M8" s="311"/>
      <c r="N8" s="311"/>
      <c r="O8" s="75"/>
      <c r="P8" s="322" t="s">
        <v>142</v>
      </c>
      <c r="Q8" s="311"/>
      <c r="R8" s="309"/>
    </row>
    <row r="9" spans="1:18" ht="19.5" customHeight="1">
      <c r="A9" s="50"/>
      <c r="B9" s="291">
        <v>2</v>
      </c>
      <c r="C9" s="294">
        <v>1.4409722222222221</v>
      </c>
      <c r="D9" s="295"/>
      <c r="E9" s="339" t="s">
        <v>29</v>
      </c>
      <c r="F9" s="297"/>
      <c r="G9" s="297"/>
      <c r="H9" s="73">
        <v>59</v>
      </c>
      <c r="I9" s="338" t="s">
        <v>49</v>
      </c>
      <c r="J9" s="297"/>
      <c r="K9" s="295"/>
      <c r="L9" s="339" t="s">
        <v>19</v>
      </c>
      <c r="M9" s="297"/>
      <c r="N9" s="297"/>
      <c r="O9" s="73">
        <v>60</v>
      </c>
      <c r="P9" s="338" t="s">
        <v>65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51">
        <v>50</v>
      </c>
      <c r="F10" s="302"/>
      <c r="G10" s="302"/>
      <c r="H10" s="92"/>
      <c r="I10" s="349">
        <v>38</v>
      </c>
      <c r="J10" s="302"/>
      <c r="K10" s="300"/>
      <c r="L10" s="351">
        <v>45</v>
      </c>
      <c r="M10" s="302"/>
      <c r="N10" s="302"/>
      <c r="O10" s="92"/>
      <c r="P10" s="349">
        <v>13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20" t="str">
        <f>I5</f>
        <v>フジ</v>
      </c>
      <c r="F11" s="307"/>
      <c r="G11" s="307"/>
      <c r="H11" s="307"/>
      <c r="I11" s="307"/>
      <c r="J11" s="307"/>
      <c r="K11" s="305"/>
      <c r="L11" s="320" t="str">
        <f>P5</f>
        <v>知多</v>
      </c>
      <c r="M11" s="307"/>
      <c r="N11" s="307"/>
      <c r="O11" s="307"/>
      <c r="P11" s="307"/>
      <c r="Q11" s="307"/>
      <c r="R11" s="305"/>
    </row>
    <row r="12" spans="1:18" ht="19.5" customHeight="1">
      <c r="A12" s="50"/>
      <c r="B12" s="293"/>
      <c r="C12" s="308" t="s">
        <v>130</v>
      </c>
      <c r="D12" s="309"/>
      <c r="E12" s="346" t="s">
        <v>21</v>
      </c>
      <c r="F12" s="311"/>
      <c r="G12" s="311"/>
      <c r="H12" s="87"/>
      <c r="I12" s="347" t="s">
        <v>25</v>
      </c>
      <c r="J12" s="311"/>
      <c r="K12" s="309"/>
      <c r="L12" s="346" t="s">
        <v>71</v>
      </c>
      <c r="M12" s="311"/>
      <c r="N12" s="311"/>
      <c r="O12" s="87"/>
      <c r="P12" s="347" t="s">
        <v>35</v>
      </c>
      <c r="Q12" s="311"/>
      <c r="R12" s="309"/>
    </row>
    <row r="13" spans="1:18" ht="19.5" customHeight="1">
      <c r="A13" s="50"/>
      <c r="B13" s="291">
        <v>3</v>
      </c>
      <c r="C13" s="294">
        <v>1.493055555555556</v>
      </c>
      <c r="D13" s="295"/>
      <c r="E13" s="387" t="s">
        <v>5</v>
      </c>
      <c r="F13" s="297"/>
      <c r="G13" s="297"/>
      <c r="H13" s="88">
        <v>61</v>
      </c>
      <c r="I13" s="386" t="s">
        <v>21</v>
      </c>
      <c r="J13" s="297"/>
      <c r="K13" s="295"/>
      <c r="L13" s="379" t="s">
        <v>49</v>
      </c>
      <c r="M13" s="297"/>
      <c r="N13" s="297"/>
      <c r="O13" s="86">
        <v>62</v>
      </c>
      <c r="P13" s="378" t="s">
        <v>71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51">
        <v>67</v>
      </c>
      <c r="F14" s="302"/>
      <c r="G14" s="302"/>
      <c r="H14" s="92"/>
      <c r="I14" s="349">
        <v>20</v>
      </c>
      <c r="J14" s="302"/>
      <c r="K14" s="300"/>
      <c r="L14" s="351">
        <v>71</v>
      </c>
      <c r="M14" s="302"/>
      <c r="N14" s="302"/>
      <c r="O14" s="92"/>
      <c r="P14" s="349">
        <v>40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19" t="str">
        <f>I9</f>
        <v>長久手</v>
      </c>
      <c r="F15" s="307"/>
      <c r="G15" s="307"/>
      <c r="H15" s="307"/>
      <c r="I15" s="307"/>
      <c r="J15" s="307"/>
      <c r="K15" s="305"/>
      <c r="L15" s="319" t="str">
        <f>L9</f>
        <v>YAMATO</v>
      </c>
      <c r="M15" s="307"/>
      <c r="N15" s="307"/>
      <c r="O15" s="307"/>
      <c r="P15" s="307"/>
      <c r="Q15" s="307"/>
      <c r="R15" s="305"/>
    </row>
    <row r="16" spans="1:18" ht="19.5" customHeight="1">
      <c r="A16" s="50"/>
      <c r="B16" s="293"/>
      <c r="C16" s="308" t="s">
        <v>130</v>
      </c>
      <c r="D16" s="309"/>
      <c r="E16" s="321" t="s">
        <v>142</v>
      </c>
      <c r="F16" s="311"/>
      <c r="G16" s="311"/>
      <c r="H16" s="75"/>
      <c r="I16" s="369" t="s">
        <v>49</v>
      </c>
      <c r="J16" s="311"/>
      <c r="K16" s="309"/>
      <c r="L16" s="321" t="s">
        <v>142</v>
      </c>
      <c r="M16" s="311"/>
      <c r="N16" s="311"/>
      <c r="O16" s="75"/>
      <c r="P16" s="322" t="s">
        <v>142</v>
      </c>
      <c r="Q16" s="311"/>
      <c r="R16" s="309"/>
    </row>
    <row r="17" spans="1:18" ht="19.5" customHeight="1">
      <c r="A17" s="50"/>
      <c r="B17" s="291">
        <v>4</v>
      </c>
      <c r="C17" s="294">
        <v>1.5451388888888891</v>
      </c>
      <c r="D17" s="295"/>
      <c r="E17" s="339" t="s">
        <v>49</v>
      </c>
      <c r="F17" s="297"/>
      <c r="G17" s="297"/>
      <c r="H17" s="73">
        <v>63</v>
      </c>
      <c r="I17" s="338" t="s">
        <v>19</v>
      </c>
      <c r="J17" s="297"/>
      <c r="K17" s="295"/>
      <c r="L17" s="339" t="s">
        <v>65</v>
      </c>
      <c r="M17" s="297"/>
      <c r="N17" s="297"/>
      <c r="O17" s="73">
        <v>64</v>
      </c>
      <c r="P17" s="338" t="s">
        <v>29</v>
      </c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51">
        <v>24</v>
      </c>
      <c r="F18" s="302"/>
      <c r="G18" s="302"/>
      <c r="H18" s="92"/>
      <c r="I18" s="349">
        <v>57</v>
      </c>
      <c r="J18" s="302"/>
      <c r="K18" s="300"/>
      <c r="L18" s="351">
        <v>29</v>
      </c>
      <c r="M18" s="302"/>
      <c r="N18" s="302"/>
      <c r="O18" s="92"/>
      <c r="P18" s="349">
        <v>39</v>
      </c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20" t="str">
        <f>I13</f>
        <v>瀬戸</v>
      </c>
      <c r="F19" s="307"/>
      <c r="G19" s="307"/>
      <c r="H19" s="307"/>
      <c r="I19" s="307"/>
      <c r="J19" s="307"/>
      <c r="K19" s="305"/>
      <c r="L19" s="320" t="str">
        <f>P13</f>
        <v>阿久比</v>
      </c>
      <c r="M19" s="307"/>
      <c r="N19" s="307"/>
      <c r="O19" s="307"/>
      <c r="P19" s="307"/>
      <c r="Q19" s="307"/>
      <c r="R19" s="305"/>
    </row>
    <row r="20" spans="1:18" ht="19.5" customHeight="1">
      <c r="A20" s="50"/>
      <c r="B20" s="293"/>
      <c r="C20" s="308" t="s">
        <v>130</v>
      </c>
      <c r="D20" s="309"/>
      <c r="E20" s="346" t="s">
        <v>5</v>
      </c>
      <c r="F20" s="311"/>
      <c r="G20" s="311"/>
      <c r="H20" s="87"/>
      <c r="I20" s="347" t="s">
        <v>21</v>
      </c>
      <c r="J20" s="311"/>
      <c r="K20" s="309"/>
      <c r="L20" s="346" t="s">
        <v>49</v>
      </c>
      <c r="M20" s="311"/>
      <c r="N20" s="311"/>
      <c r="O20" s="87"/>
      <c r="P20" s="347" t="s">
        <v>71</v>
      </c>
      <c r="Q20" s="311"/>
      <c r="R20" s="309"/>
    </row>
    <row r="21" spans="1:18" ht="19.5" customHeight="1">
      <c r="A21" s="50"/>
      <c r="B21" s="291">
        <v>5</v>
      </c>
      <c r="C21" s="294">
        <v>1.5972222222222221</v>
      </c>
      <c r="D21" s="295"/>
      <c r="E21" s="387" t="s">
        <v>25</v>
      </c>
      <c r="F21" s="297"/>
      <c r="G21" s="297"/>
      <c r="H21" s="88">
        <v>65</v>
      </c>
      <c r="I21" s="386" t="s">
        <v>5</v>
      </c>
      <c r="J21" s="297"/>
      <c r="K21" s="295"/>
      <c r="L21" s="379" t="s">
        <v>35</v>
      </c>
      <c r="M21" s="297"/>
      <c r="N21" s="297"/>
      <c r="O21" s="86">
        <v>66</v>
      </c>
      <c r="P21" s="378" t="s">
        <v>49</v>
      </c>
      <c r="Q21" s="297"/>
      <c r="R21" s="295"/>
    </row>
    <row r="22" spans="1:18" ht="19.5" customHeight="1">
      <c r="A22" s="50"/>
      <c r="B22" s="292"/>
      <c r="C22" s="299" t="s">
        <v>128</v>
      </c>
      <c r="D22" s="300"/>
      <c r="E22" s="351">
        <v>22</v>
      </c>
      <c r="F22" s="302"/>
      <c r="G22" s="302"/>
      <c r="H22" s="92"/>
      <c r="I22" s="349">
        <v>47</v>
      </c>
      <c r="J22" s="302"/>
      <c r="K22" s="300"/>
      <c r="L22" s="351">
        <v>25</v>
      </c>
      <c r="M22" s="302"/>
      <c r="N22" s="302"/>
      <c r="O22" s="92"/>
      <c r="P22" s="349">
        <v>96</v>
      </c>
      <c r="Q22" s="302"/>
      <c r="R22" s="300"/>
    </row>
    <row r="23" spans="1:18" ht="19.5" customHeight="1">
      <c r="A23" s="50"/>
      <c r="B23" s="292"/>
      <c r="C23" s="304" t="s">
        <v>129</v>
      </c>
      <c r="D23" s="305"/>
      <c r="E23" s="319" t="str">
        <f>P9</f>
        <v>RISING</v>
      </c>
      <c r="F23" s="307"/>
      <c r="G23" s="307"/>
      <c r="H23" s="307"/>
      <c r="I23" s="307"/>
      <c r="J23" s="307"/>
      <c r="K23" s="305"/>
      <c r="L23" s="319" t="str">
        <f>P17</f>
        <v>カクタス</v>
      </c>
      <c r="M23" s="307"/>
      <c r="N23" s="307"/>
      <c r="O23" s="307"/>
      <c r="P23" s="307"/>
      <c r="Q23" s="307"/>
      <c r="R23" s="305"/>
    </row>
    <row r="24" spans="1:18" ht="19.5" customHeight="1">
      <c r="A24" s="50"/>
      <c r="B24" s="293"/>
      <c r="C24" s="308" t="s">
        <v>130</v>
      </c>
      <c r="D24" s="309"/>
      <c r="E24" s="321" t="s">
        <v>142</v>
      </c>
      <c r="F24" s="311"/>
      <c r="G24" s="311"/>
      <c r="H24" s="75"/>
      <c r="I24" s="369" t="s">
        <v>29</v>
      </c>
      <c r="J24" s="311"/>
      <c r="K24" s="309"/>
      <c r="L24" s="321" t="s">
        <v>142</v>
      </c>
      <c r="M24" s="311"/>
      <c r="N24" s="311"/>
      <c r="O24" s="75"/>
      <c r="P24" s="322" t="s">
        <v>142</v>
      </c>
      <c r="Q24" s="311"/>
      <c r="R24" s="309"/>
    </row>
    <row r="25" spans="1:18" ht="19.5" customHeight="1">
      <c r="A25" s="50"/>
      <c r="B25" s="291">
        <v>6</v>
      </c>
      <c r="C25" s="345">
        <v>1.649305555555556</v>
      </c>
      <c r="D25" s="295"/>
      <c r="E25" s="335"/>
      <c r="F25" s="297"/>
      <c r="G25" s="297"/>
      <c r="H25" s="76"/>
      <c r="I25" s="336"/>
      <c r="J25" s="297"/>
      <c r="K25" s="295"/>
      <c r="L25" s="335"/>
      <c r="M25" s="297"/>
      <c r="N25" s="297"/>
      <c r="O25" s="76"/>
      <c r="P25" s="336"/>
      <c r="Q25" s="297"/>
      <c r="R25" s="295"/>
    </row>
    <row r="26" spans="1:18" ht="19.5" customHeight="1">
      <c r="A26" s="50"/>
      <c r="B26" s="292"/>
      <c r="C26" s="299" t="s">
        <v>128</v>
      </c>
      <c r="D26" s="300"/>
      <c r="E26" s="301"/>
      <c r="F26" s="302"/>
      <c r="G26" s="302"/>
      <c r="H26" s="77"/>
      <c r="I26" s="303"/>
      <c r="J26" s="302"/>
      <c r="K26" s="300"/>
      <c r="L26" s="301"/>
      <c r="M26" s="302"/>
      <c r="N26" s="302"/>
      <c r="O26" s="77"/>
      <c r="P26" s="303"/>
      <c r="Q26" s="302"/>
      <c r="R26" s="300"/>
    </row>
    <row r="27" spans="1:18" ht="19.5" customHeight="1">
      <c r="A27" s="50"/>
      <c r="B27" s="292"/>
      <c r="C27" s="304" t="s">
        <v>129</v>
      </c>
      <c r="D27" s="305"/>
      <c r="E27" s="306"/>
      <c r="F27" s="307"/>
      <c r="G27" s="307"/>
      <c r="H27" s="307"/>
      <c r="I27" s="307"/>
      <c r="J27" s="307"/>
      <c r="K27" s="305"/>
      <c r="L27" s="306"/>
      <c r="M27" s="307"/>
      <c r="N27" s="307"/>
      <c r="O27" s="307"/>
      <c r="P27" s="307"/>
      <c r="Q27" s="307"/>
      <c r="R27" s="305"/>
    </row>
    <row r="28" spans="1:18" ht="19.5" customHeight="1">
      <c r="A28" s="50"/>
      <c r="B28" s="293"/>
      <c r="C28" s="308" t="s">
        <v>130</v>
      </c>
      <c r="D28" s="309"/>
      <c r="E28" s="310"/>
      <c r="F28" s="311"/>
      <c r="G28" s="311"/>
      <c r="H28" s="78"/>
      <c r="I28" s="312"/>
      <c r="J28" s="311"/>
      <c r="K28" s="309"/>
      <c r="L28" s="310"/>
      <c r="M28" s="311"/>
      <c r="N28" s="311"/>
      <c r="O28" s="78"/>
      <c r="P28" s="312"/>
      <c r="Q28" s="311"/>
      <c r="R28" s="309"/>
    </row>
    <row r="29" spans="1:18" ht="19.5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9" t="s">
        <v>196</v>
      </c>
      <c r="Q29" s="55"/>
      <c r="R29" s="55"/>
    </row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00"/>
  <sheetViews>
    <sheetView showGridLines="0" workbookViewId="0">
      <selection activeCell="U16" sqref="U16"/>
    </sheetView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188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147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85" t="s">
        <v>47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</row>
    <row r="3" spans="1:18" ht="19.5" customHeigh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</row>
    <row r="5" spans="1:18" ht="19.5" customHeight="1">
      <c r="A5" s="50"/>
      <c r="B5" s="291">
        <v>1</v>
      </c>
      <c r="C5" s="294">
        <v>1.4097222222222221</v>
      </c>
      <c r="D5" s="295"/>
      <c r="E5" s="339" t="s">
        <v>13</v>
      </c>
      <c r="F5" s="297"/>
      <c r="G5" s="297"/>
      <c r="H5" s="73">
        <v>77</v>
      </c>
      <c r="I5" s="338" t="s">
        <v>53</v>
      </c>
      <c r="J5" s="297"/>
      <c r="K5" s="295"/>
      <c r="L5" s="339" t="s">
        <v>29</v>
      </c>
      <c r="M5" s="297"/>
      <c r="N5" s="297"/>
      <c r="O5" s="73">
        <v>78</v>
      </c>
      <c r="P5" s="338" t="s">
        <v>9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17">
        <v>66</v>
      </c>
      <c r="F6" s="302"/>
      <c r="G6" s="302"/>
      <c r="H6" s="74"/>
      <c r="I6" s="318">
        <v>12</v>
      </c>
      <c r="J6" s="302"/>
      <c r="K6" s="300"/>
      <c r="L6" s="317">
        <v>13</v>
      </c>
      <c r="M6" s="302"/>
      <c r="N6" s="302"/>
      <c r="O6" s="74"/>
      <c r="P6" s="318">
        <v>63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19" t="str">
        <f>E13</f>
        <v>Blaze</v>
      </c>
      <c r="F7" s="307"/>
      <c r="G7" s="307"/>
      <c r="H7" s="307"/>
      <c r="I7" s="307"/>
      <c r="J7" s="307"/>
      <c r="K7" s="305"/>
      <c r="L7" s="319" t="str">
        <f>L13</f>
        <v>3tail's</v>
      </c>
      <c r="M7" s="307"/>
      <c r="N7" s="307"/>
      <c r="O7" s="307"/>
      <c r="P7" s="307"/>
      <c r="Q7" s="307"/>
      <c r="R7" s="305"/>
    </row>
    <row r="8" spans="1:18" ht="19.5" customHeight="1">
      <c r="A8" s="50"/>
      <c r="B8" s="293"/>
      <c r="C8" s="308" t="s">
        <v>130</v>
      </c>
      <c r="D8" s="309"/>
      <c r="E8" s="344" t="s">
        <v>47</v>
      </c>
      <c r="F8" s="311"/>
      <c r="G8" s="311"/>
      <c r="H8" s="75"/>
      <c r="I8" s="342" t="s">
        <v>63</v>
      </c>
      <c r="J8" s="311"/>
      <c r="K8" s="309"/>
      <c r="L8" s="344" t="s">
        <v>27</v>
      </c>
      <c r="M8" s="311"/>
      <c r="N8" s="311"/>
      <c r="O8" s="75"/>
      <c r="P8" s="342" t="s">
        <v>57</v>
      </c>
      <c r="Q8" s="311"/>
      <c r="R8" s="309"/>
    </row>
    <row r="9" spans="1:18" ht="19.5" customHeight="1">
      <c r="A9" s="50"/>
      <c r="B9" s="291">
        <v>2</v>
      </c>
      <c r="C9" s="294">
        <v>1.461805555555556</v>
      </c>
      <c r="D9" s="295"/>
      <c r="E9" s="390" t="s">
        <v>47</v>
      </c>
      <c r="F9" s="297"/>
      <c r="G9" s="297"/>
      <c r="H9" s="88">
        <v>79</v>
      </c>
      <c r="I9" s="391" t="s">
        <v>37</v>
      </c>
      <c r="J9" s="297"/>
      <c r="K9" s="295"/>
      <c r="L9" s="390" t="s">
        <v>27</v>
      </c>
      <c r="M9" s="297"/>
      <c r="N9" s="297"/>
      <c r="O9" s="88">
        <v>80</v>
      </c>
      <c r="P9" s="391" t="s">
        <v>57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17">
        <v>48</v>
      </c>
      <c r="F10" s="302"/>
      <c r="G10" s="302"/>
      <c r="H10" s="74"/>
      <c r="I10" s="318">
        <v>34</v>
      </c>
      <c r="J10" s="302"/>
      <c r="K10" s="300"/>
      <c r="L10" s="317">
        <v>6</v>
      </c>
      <c r="M10" s="302"/>
      <c r="N10" s="302"/>
      <c r="O10" s="74"/>
      <c r="P10" s="318">
        <v>103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19" t="str">
        <f>I5</f>
        <v>フープス</v>
      </c>
      <c r="F11" s="307"/>
      <c r="G11" s="307"/>
      <c r="H11" s="307"/>
      <c r="I11" s="307"/>
      <c r="J11" s="307"/>
      <c r="K11" s="305"/>
      <c r="L11" s="319" t="str">
        <f>P5</f>
        <v>港</v>
      </c>
      <c r="M11" s="307"/>
      <c r="N11" s="307"/>
      <c r="O11" s="307"/>
      <c r="P11" s="307"/>
      <c r="Q11" s="307"/>
      <c r="R11" s="305"/>
    </row>
    <row r="12" spans="1:18" ht="19.5" customHeight="1">
      <c r="A12" s="50"/>
      <c r="B12" s="293"/>
      <c r="C12" s="308" t="s">
        <v>130</v>
      </c>
      <c r="D12" s="309"/>
      <c r="E12" s="321" t="s">
        <v>142</v>
      </c>
      <c r="F12" s="311"/>
      <c r="G12" s="311"/>
      <c r="H12" s="85"/>
      <c r="I12" s="369" t="s">
        <v>13</v>
      </c>
      <c r="J12" s="311"/>
      <c r="K12" s="309"/>
      <c r="L12" s="321" t="s">
        <v>142</v>
      </c>
      <c r="M12" s="311"/>
      <c r="N12" s="311"/>
      <c r="O12" s="85"/>
      <c r="P12" s="369" t="s">
        <v>131</v>
      </c>
      <c r="Q12" s="311"/>
      <c r="R12" s="309"/>
    </row>
    <row r="13" spans="1:18" ht="19.5" customHeight="1">
      <c r="A13" s="50"/>
      <c r="B13" s="291">
        <v>3</v>
      </c>
      <c r="C13" s="294">
        <v>1.5138888888888891</v>
      </c>
      <c r="D13" s="295"/>
      <c r="E13" s="339" t="s">
        <v>63</v>
      </c>
      <c r="F13" s="297"/>
      <c r="G13" s="297"/>
      <c r="H13" s="73">
        <v>81</v>
      </c>
      <c r="I13" s="338" t="s">
        <v>13</v>
      </c>
      <c r="J13" s="297"/>
      <c r="K13" s="295"/>
      <c r="L13" s="339" t="s">
        <v>59</v>
      </c>
      <c r="M13" s="297"/>
      <c r="N13" s="297"/>
      <c r="O13" s="73">
        <v>82</v>
      </c>
      <c r="P13" s="338" t="s">
        <v>29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17">
        <v>2</v>
      </c>
      <c r="F14" s="302"/>
      <c r="G14" s="302"/>
      <c r="H14" s="74"/>
      <c r="I14" s="318">
        <v>137</v>
      </c>
      <c r="J14" s="302"/>
      <c r="K14" s="300"/>
      <c r="L14" s="317">
        <v>27</v>
      </c>
      <c r="M14" s="302"/>
      <c r="N14" s="302"/>
      <c r="O14" s="74"/>
      <c r="P14" s="318">
        <v>28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19" t="str">
        <f>I9</f>
        <v>EAST</v>
      </c>
      <c r="F15" s="307"/>
      <c r="G15" s="307"/>
      <c r="H15" s="307"/>
      <c r="I15" s="307"/>
      <c r="J15" s="307"/>
      <c r="K15" s="305"/>
      <c r="L15" s="319" t="str">
        <f>L9</f>
        <v>東海</v>
      </c>
      <c r="M15" s="307"/>
      <c r="N15" s="307"/>
      <c r="O15" s="307"/>
      <c r="P15" s="307"/>
      <c r="Q15" s="307"/>
      <c r="R15" s="305"/>
    </row>
    <row r="16" spans="1:18" ht="19.5" customHeight="1">
      <c r="A16" s="50"/>
      <c r="B16" s="293"/>
      <c r="C16" s="308" t="s">
        <v>130</v>
      </c>
      <c r="D16" s="309"/>
      <c r="E16" s="344" t="s">
        <v>37</v>
      </c>
      <c r="F16" s="311"/>
      <c r="G16" s="311"/>
      <c r="H16" s="75"/>
      <c r="I16" s="342" t="s">
        <v>53</v>
      </c>
      <c r="J16" s="311"/>
      <c r="K16" s="309"/>
      <c r="L16" s="344" t="s">
        <v>7</v>
      </c>
      <c r="M16" s="311"/>
      <c r="N16" s="311"/>
      <c r="O16" s="75"/>
      <c r="P16" s="342" t="s">
        <v>267</v>
      </c>
      <c r="Q16" s="311"/>
      <c r="R16" s="309"/>
    </row>
    <row r="17" spans="1:18" ht="19.5" customHeight="1">
      <c r="A17" s="50"/>
      <c r="B17" s="291">
        <v>4</v>
      </c>
      <c r="C17" s="294">
        <v>1.5659722222222221</v>
      </c>
      <c r="D17" s="295"/>
      <c r="E17" s="390" t="s">
        <v>17</v>
      </c>
      <c r="F17" s="297"/>
      <c r="G17" s="297"/>
      <c r="H17" s="88">
        <v>83</v>
      </c>
      <c r="I17" s="391" t="s">
        <v>7</v>
      </c>
      <c r="J17" s="297"/>
      <c r="K17" s="295"/>
      <c r="L17" s="390" t="s">
        <v>57</v>
      </c>
      <c r="M17" s="297"/>
      <c r="N17" s="297"/>
      <c r="O17" s="88">
        <v>84</v>
      </c>
      <c r="P17" s="391" t="s">
        <v>47</v>
      </c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17">
        <v>38</v>
      </c>
      <c r="F18" s="302"/>
      <c r="G18" s="302"/>
      <c r="H18" s="74"/>
      <c r="I18" s="318">
        <v>20</v>
      </c>
      <c r="J18" s="302"/>
      <c r="K18" s="300"/>
      <c r="L18" s="317">
        <v>49</v>
      </c>
      <c r="M18" s="302"/>
      <c r="N18" s="302"/>
      <c r="O18" s="74"/>
      <c r="P18" s="318">
        <v>20</v>
      </c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19" t="str">
        <f>I13</f>
        <v>名古屋</v>
      </c>
      <c r="F19" s="307"/>
      <c r="G19" s="307"/>
      <c r="H19" s="307"/>
      <c r="I19" s="307"/>
      <c r="J19" s="307"/>
      <c r="K19" s="305"/>
      <c r="L19" s="319" t="str">
        <f>P13</f>
        <v>カクタス</v>
      </c>
      <c r="M19" s="307"/>
      <c r="N19" s="307"/>
      <c r="O19" s="307"/>
      <c r="P19" s="307"/>
      <c r="Q19" s="307"/>
      <c r="R19" s="305"/>
    </row>
    <row r="20" spans="1:18" ht="19.5" customHeight="1">
      <c r="A20" s="50"/>
      <c r="B20" s="293"/>
      <c r="C20" s="308" t="s">
        <v>130</v>
      </c>
      <c r="D20" s="309"/>
      <c r="E20" s="321" t="s">
        <v>142</v>
      </c>
      <c r="F20" s="311"/>
      <c r="G20" s="311"/>
      <c r="H20" s="85"/>
      <c r="I20" s="369" t="s">
        <v>9</v>
      </c>
      <c r="J20" s="311"/>
      <c r="K20" s="309"/>
      <c r="L20" s="321" t="s">
        <v>142</v>
      </c>
      <c r="M20" s="311"/>
      <c r="N20" s="311"/>
      <c r="O20" s="85"/>
      <c r="P20" s="369" t="s">
        <v>29</v>
      </c>
      <c r="Q20" s="311"/>
      <c r="R20" s="309"/>
    </row>
    <row r="21" spans="1:18" ht="19.5" customHeight="1">
      <c r="A21" s="50"/>
      <c r="B21" s="291">
        <v>5</v>
      </c>
      <c r="C21" s="294">
        <v>1.618055555555556</v>
      </c>
      <c r="D21" s="295"/>
      <c r="E21" s="339" t="s">
        <v>53</v>
      </c>
      <c r="F21" s="297"/>
      <c r="G21" s="297"/>
      <c r="H21" s="73">
        <v>85</v>
      </c>
      <c r="I21" s="338" t="s">
        <v>63</v>
      </c>
      <c r="J21" s="297"/>
      <c r="K21" s="295"/>
      <c r="L21" s="339" t="s">
        <v>9</v>
      </c>
      <c r="M21" s="297"/>
      <c r="N21" s="297"/>
      <c r="O21" s="73">
        <v>86</v>
      </c>
      <c r="P21" s="338" t="s">
        <v>59</v>
      </c>
      <c r="Q21" s="297"/>
      <c r="R21" s="295"/>
    </row>
    <row r="22" spans="1:18" ht="19.5" customHeight="1">
      <c r="A22" s="50"/>
      <c r="B22" s="292"/>
      <c r="C22" s="299" t="s">
        <v>128</v>
      </c>
      <c r="D22" s="300"/>
      <c r="E22" s="317">
        <v>70</v>
      </c>
      <c r="F22" s="302"/>
      <c r="G22" s="302"/>
      <c r="H22" s="74"/>
      <c r="I22" s="318">
        <v>6</v>
      </c>
      <c r="J22" s="302"/>
      <c r="K22" s="300"/>
      <c r="L22" s="317">
        <v>80</v>
      </c>
      <c r="M22" s="302"/>
      <c r="N22" s="302"/>
      <c r="O22" s="74"/>
      <c r="P22" s="318">
        <v>6</v>
      </c>
      <c r="Q22" s="302"/>
      <c r="R22" s="300"/>
    </row>
    <row r="23" spans="1:18" ht="19.5" customHeight="1">
      <c r="A23" s="50"/>
      <c r="B23" s="292"/>
      <c r="C23" s="304" t="s">
        <v>129</v>
      </c>
      <c r="D23" s="305"/>
      <c r="E23" s="319" t="s">
        <v>47</v>
      </c>
      <c r="F23" s="307"/>
      <c r="G23" s="307"/>
      <c r="H23" s="307"/>
      <c r="I23" s="307"/>
      <c r="J23" s="307"/>
      <c r="K23" s="305"/>
      <c r="L23" s="319" t="str">
        <f>L17</f>
        <v>豊明</v>
      </c>
      <c r="M23" s="307"/>
      <c r="N23" s="307"/>
      <c r="O23" s="307"/>
      <c r="P23" s="307"/>
      <c r="Q23" s="307"/>
      <c r="R23" s="305"/>
    </row>
    <row r="24" spans="1:18" ht="19.5" customHeight="1">
      <c r="A24" s="50"/>
      <c r="B24" s="293"/>
      <c r="C24" s="308" t="s">
        <v>130</v>
      </c>
      <c r="D24" s="309"/>
      <c r="E24" s="344" t="s">
        <v>17</v>
      </c>
      <c r="F24" s="311"/>
      <c r="G24" s="311"/>
      <c r="H24" s="75"/>
      <c r="I24" s="342" t="s">
        <v>264</v>
      </c>
      <c r="J24" s="311"/>
      <c r="K24" s="309"/>
      <c r="L24" s="344" t="s">
        <v>57</v>
      </c>
      <c r="M24" s="311"/>
      <c r="N24" s="311"/>
      <c r="O24" s="75"/>
      <c r="P24" s="342" t="s">
        <v>47</v>
      </c>
      <c r="Q24" s="311"/>
      <c r="R24" s="309"/>
    </row>
    <row r="25" spans="1:18" ht="19.5" customHeight="1">
      <c r="A25" s="50"/>
      <c r="B25" s="291">
        <v>6</v>
      </c>
      <c r="C25" s="294">
        <v>1.6701388888888891</v>
      </c>
      <c r="D25" s="295"/>
      <c r="E25" s="390" t="s">
        <v>37</v>
      </c>
      <c r="F25" s="297"/>
      <c r="G25" s="297"/>
      <c r="H25" s="88">
        <v>87</v>
      </c>
      <c r="I25" s="391" t="s">
        <v>17</v>
      </c>
      <c r="J25" s="297"/>
      <c r="K25" s="295"/>
      <c r="L25" s="89"/>
      <c r="M25" s="90"/>
      <c r="N25" s="90"/>
      <c r="O25" s="90"/>
      <c r="P25" s="90"/>
      <c r="Q25" s="90"/>
      <c r="R25" s="91"/>
    </row>
    <row r="26" spans="1:18" ht="19.5" customHeight="1">
      <c r="A26" s="50"/>
      <c r="B26" s="292"/>
      <c r="C26" s="299" t="s">
        <v>128</v>
      </c>
      <c r="D26" s="300"/>
      <c r="E26" s="317">
        <v>30</v>
      </c>
      <c r="F26" s="302"/>
      <c r="G26" s="302"/>
      <c r="H26" s="74"/>
      <c r="I26" s="318">
        <v>61</v>
      </c>
      <c r="J26" s="302"/>
      <c r="K26" s="300"/>
      <c r="L26" s="301"/>
      <c r="M26" s="302"/>
      <c r="N26" s="302"/>
      <c r="O26" s="77"/>
      <c r="P26" s="303"/>
      <c r="Q26" s="302"/>
      <c r="R26" s="300"/>
    </row>
    <row r="27" spans="1:18" ht="19.5" customHeight="1">
      <c r="A27" s="50"/>
      <c r="B27" s="292"/>
      <c r="C27" s="304" t="s">
        <v>129</v>
      </c>
      <c r="D27" s="305"/>
      <c r="E27" s="319" t="str">
        <f>I17</f>
        <v>立田</v>
      </c>
      <c r="F27" s="307"/>
      <c r="G27" s="307"/>
      <c r="H27" s="307"/>
      <c r="I27" s="307"/>
      <c r="J27" s="307"/>
      <c r="K27" s="305"/>
      <c r="L27" s="304" t="s">
        <v>150</v>
      </c>
      <c r="M27" s="307"/>
      <c r="N27" s="307"/>
      <c r="O27" s="307"/>
      <c r="P27" s="307"/>
      <c r="Q27" s="307"/>
      <c r="R27" s="305"/>
    </row>
    <row r="28" spans="1:18" ht="19.5" customHeight="1">
      <c r="A28" s="50"/>
      <c r="B28" s="293"/>
      <c r="C28" s="308" t="s">
        <v>130</v>
      </c>
      <c r="D28" s="309"/>
      <c r="E28" s="321" t="s">
        <v>142</v>
      </c>
      <c r="F28" s="311"/>
      <c r="G28" s="311"/>
      <c r="H28" s="85"/>
      <c r="I28" s="369" t="s">
        <v>53</v>
      </c>
      <c r="J28" s="311"/>
      <c r="K28" s="309"/>
      <c r="L28" s="310"/>
      <c r="M28" s="311"/>
      <c r="N28" s="311"/>
      <c r="O28" s="78"/>
      <c r="P28" s="312"/>
      <c r="Q28" s="311"/>
      <c r="R28" s="309"/>
    </row>
    <row r="29" spans="1:18" ht="19.5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9" t="s">
        <v>196</v>
      </c>
      <c r="Q29" s="55"/>
      <c r="R29" s="55"/>
    </row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3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P8:R8"/>
    <mergeCell ref="P9:R9"/>
    <mergeCell ref="P10:R10"/>
    <mergeCell ref="E9:G9"/>
    <mergeCell ref="E10:G10"/>
    <mergeCell ref="I10:K10"/>
    <mergeCell ref="L10:N10"/>
    <mergeCell ref="E11:K11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19:K19"/>
    <mergeCell ref="L19:R19"/>
    <mergeCell ref="P20:R20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P16:R16"/>
    <mergeCell ref="P17:R17"/>
    <mergeCell ref="P18:R18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I20:K20"/>
    <mergeCell ref="L20:N20"/>
    <mergeCell ref="L26:N26"/>
    <mergeCell ref="P26:R26"/>
    <mergeCell ref="E27:K27"/>
    <mergeCell ref="L27:R27"/>
    <mergeCell ref="E28:G28"/>
    <mergeCell ref="I28:K28"/>
    <mergeCell ref="L28:N28"/>
    <mergeCell ref="P28:R28"/>
    <mergeCell ref="E22:G22"/>
    <mergeCell ref="E24:G24"/>
    <mergeCell ref="I24:K24"/>
    <mergeCell ref="L24:N24"/>
    <mergeCell ref="P24:R24"/>
    <mergeCell ref="E25:G25"/>
    <mergeCell ref="E26:G26"/>
    <mergeCell ref="I25:K25"/>
    <mergeCell ref="I26:K26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L11:R11"/>
    <mergeCell ref="P12:R12"/>
    <mergeCell ref="E17:G17"/>
    <mergeCell ref="E18:G18"/>
    <mergeCell ref="I18:K18"/>
    <mergeCell ref="L18:N18"/>
    <mergeCell ref="E8:G8"/>
    <mergeCell ref="I8:K8"/>
    <mergeCell ref="L8:N8"/>
    <mergeCell ref="I9:K9"/>
    <mergeCell ref="L9:N9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000"/>
  <sheetViews>
    <sheetView showGridLines="0" workbookViewId="0">
      <selection activeCell="B2" sqref="B2:D2"/>
    </sheetView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189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149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52" t="str">
        <f>E7:K7</f>
        <v>日進</v>
      </c>
      <c r="F2" s="256"/>
      <c r="G2" s="256"/>
      <c r="H2" s="256"/>
      <c r="I2" s="256"/>
      <c r="J2" s="256"/>
      <c r="K2" s="256"/>
      <c r="L2" s="389"/>
      <c r="M2" s="256"/>
      <c r="N2" s="256"/>
      <c r="O2" s="256"/>
      <c r="P2" s="256"/>
      <c r="Q2" s="256"/>
      <c r="R2" s="256"/>
    </row>
    <row r="3" spans="1:18" ht="19.5" customHeigh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</row>
    <row r="5" spans="1:18" ht="19.5" customHeight="1">
      <c r="A5" s="50"/>
      <c r="B5" s="291">
        <v>1</v>
      </c>
      <c r="C5" s="294">
        <v>1.3888888888888891</v>
      </c>
      <c r="D5" s="295"/>
      <c r="E5" s="377" t="s">
        <v>25</v>
      </c>
      <c r="F5" s="297"/>
      <c r="G5" s="297"/>
      <c r="H5" s="86">
        <v>67</v>
      </c>
      <c r="I5" s="376" t="s">
        <v>55</v>
      </c>
      <c r="J5" s="297"/>
      <c r="K5" s="295"/>
      <c r="L5" s="377" t="s">
        <v>15</v>
      </c>
      <c r="M5" s="297"/>
      <c r="N5" s="297"/>
      <c r="O5" s="86">
        <v>68</v>
      </c>
      <c r="P5" s="376" t="s">
        <v>45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17">
        <v>42</v>
      </c>
      <c r="F6" s="302"/>
      <c r="G6" s="302"/>
      <c r="H6" s="74"/>
      <c r="I6" s="318">
        <v>20</v>
      </c>
      <c r="J6" s="302"/>
      <c r="K6" s="300"/>
      <c r="L6" s="317">
        <v>76</v>
      </c>
      <c r="M6" s="302"/>
      <c r="N6" s="302"/>
      <c r="O6" s="74"/>
      <c r="P6" s="318">
        <v>12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19" t="str">
        <f>I13</f>
        <v>日進</v>
      </c>
      <c r="F7" s="307"/>
      <c r="G7" s="307"/>
      <c r="H7" s="307"/>
      <c r="I7" s="307"/>
      <c r="J7" s="307"/>
      <c r="K7" s="305"/>
      <c r="L7" s="319" t="str">
        <f>P13</f>
        <v>知多</v>
      </c>
      <c r="M7" s="307"/>
      <c r="N7" s="307"/>
      <c r="O7" s="307"/>
      <c r="P7" s="307"/>
      <c r="Q7" s="307"/>
      <c r="R7" s="305"/>
    </row>
    <row r="8" spans="1:18" ht="19.5" customHeight="1">
      <c r="A8" s="50"/>
      <c r="B8" s="293"/>
      <c r="C8" s="308" t="s">
        <v>130</v>
      </c>
      <c r="D8" s="309"/>
      <c r="E8" s="321" t="s">
        <v>142</v>
      </c>
      <c r="F8" s="311"/>
      <c r="G8" s="311"/>
      <c r="H8" s="75"/>
      <c r="I8" s="322" t="s">
        <v>142</v>
      </c>
      <c r="J8" s="311"/>
      <c r="K8" s="309"/>
      <c r="L8" s="321" t="s">
        <v>142</v>
      </c>
      <c r="M8" s="311"/>
      <c r="N8" s="311"/>
      <c r="O8" s="75"/>
      <c r="P8" s="322" t="s">
        <v>142</v>
      </c>
      <c r="Q8" s="311"/>
      <c r="R8" s="309"/>
    </row>
    <row r="9" spans="1:18" ht="19.5" customHeight="1">
      <c r="A9" s="50"/>
      <c r="B9" s="291">
        <v>2</v>
      </c>
      <c r="C9" s="294">
        <v>1.4409722222222221</v>
      </c>
      <c r="D9" s="295"/>
      <c r="E9" s="340" t="s">
        <v>59</v>
      </c>
      <c r="F9" s="297"/>
      <c r="G9" s="297"/>
      <c r="H9" s="73">
        <v>69</v>
      </c>
      <c r="I9" s="343" t="s">
        <v>51</v>
      </c>
      <c r="J9" s="297"/>
      <c r="K9" s="295"/>
      <c r="L9" s="340" t="s">
        <v>63</v>
      </c>
      <c r="M9" s="297"/>
      <c r="N9" s="297"/>
      <c r="O9" s="73">
        <v>70</v>
      </c>
      <c r="P9" s="343" t="s">
        <v>27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17">
        <v>30</v>
      </c>
      <c r="F10" s="302"/>
      <c r="G10" s="302"/>
      <c r="H10" s="74"/>
      <c r="I10" s="318">
        <v>20</v>
      </c>
      <c r="J10" s="302"/>
      <c r="K10" s="300"/>
      <c r="L10" s="317">
        <v>24</v>
      </c>
      <c r="M10" s="302"/>
      <c r="N10" s="302"/>
      <c r="O10" s="74"/>
      <c r="P10" s="318">
        <v>44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19" t="str">
        <f>I21</f>
        <v>フジ</v>
      </c>
      <c r="F11" s="307"/>
      <c r="G11" s="307"/>
      <c r="H11" s="307"/>
      <c r="I11" s="307"/>
      <c r="J11" s="307"/>
      <c r="K11" s="305"/>
      <c r="L11" s="319" t="str">
        <f>L5</f>
        <v>いずみ</v>
      </c>
      <c r="M11" s="307"/>
      <c r="N11" s="307"/>
      <c r="O11" s="307"/>
      <c r="P11" s="307"/>
      <c r="Q11" s="307"/>
      <c r="R11" s="305"/>
    </row>
    <row r="12" spans="1:18" ht="19.5" customHeight="1">
      <c r="A12" s="50"/>
      <c r="B12" s="293"/>
      <c r="C12" s="308" t="s">
        <v>130</v>
      </c>
      <c r="D12" s="309"/>
      <c r="E12" s="346" t="s">
        <v>269</v>
      </c>
      <c r="F12" s="381"/>
      <c r="G12" s="381"/>
      <c r="H12" s="75"/>
      <c r="I12" s="342" t="s">
        <v>55</v>
      </c>
      <c r="J12" s="311"/>
      <c r="K12" s="309"/>
      <c r="L12" s="344" t="s">
        <v>35</v>
      </c>
      <c r="M12" s="311"/>
      <c r="N12" s="311"/>
      <c r="O12" s="75"/>
      <c r="P12" s="342" t="s">
        <v>45</v>
      </c>
      <c r="Q12" s="311"/>
      <c r="R12" s="309"/>
    </row>
    <row r="13" spans="1:18" ht="19.5" customHeight="1">
      <c r="A13" s="50"/>
      <c r="B13" s="291">
        <v>3</v>
      </c>
      <c r="C13" s="294">
        <v>1.493055555555556</v>
      </c>
      <c r="D13" s="295"/>
      <c r="E13" s="377" t="s">
        <v>55</v>
      </c>
      <c r="F13" s="297"/>
      <c r="G13" s="297"/>
      <c r="H13" s="86">
        <v>71</v>
      </c>
      <c r="I13" s="376" t="s">
        <v>5</v>
      </c>
      <c r="J13" s="297"/>
      <c r="K13" s="295"/>
      <c r="L13" s="377" t="s">
        <v>45</v>
      </c>
      <c r="M13" s="297"/>
      <c r="N13" s="297"/>
      <c r="O13" s="86">
        <v>72</v>
      </c>
      <c r="P13" s="376" t="s">
        <v>35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17">
        <v>51</v>
      </c>
      <c r="F14" s="302"/>
      <c r="G14" s="302"/>
      <c r="H14" s="74"/>
      <c r="I14" s="318">
        <v>21</v>
      </c>
      <c r="J14" s="302"/>
      <c r="K14" s="300"/>
      <c r="L14" s="317">
        <v>29</v>
      </c>
      <c r="M14" s="302"/>
      <c r="N14" s="302"/>
      <c r="O14" s="74"/>
      <c r="P14" s="318">
        <v>56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20" t="str">
        <f>E9</f>
        <v>3tail's</v>
      </c>
      <c r="F15" s="307"/>
      <c r="G15" s="307"/>
      <c r="H15" s="307"/>
      <c r="I15" s="307"/>
      <c r="J15" s="307"/>
      <c r="K15" s="305"/>
      <c r="L15" s="320" t="str">
        <f>P9</f>
        <v>東海</v>
      </c>
      <c r="M15" s="307"/>
      <c r="N15" s="307"/>
      <c r="O15" s="307"/>
      <c r="P15" s="307"/>
      <c r="Q15" s="307"/>
      <c r="R15" s="305"/>
    </row>
    <row r="16" spans="1:18" ht="19.5" customHeight="1">
      <c r="A16" s="50"/>
      <c r="B16" s="293"/>
      <c r="C16" s="308" t="s">
        <v>130</v>
      </c>
      <c r="D16" s="309"/>
      <c r="E16" s="321" t="s">
        <v>142</v>
      </c>
      <c r="F16" s="311"/>
      <c r="G16" s="311"/>
      <c r="H16" s="75"/>
      <c r="I16" s="322" t="s">
        <v>142</v>
      </c>
      <c r="J16" s="311"/>
      <c r="K16" s="309"/>
      <c r="L16" s="321" t="s">
        <v>142</v>
      </c>
      <c r="M16" s="311"/>
      <c r="N16" s="311"/>
      <c r="O16" s="75"/>
      <c r="P16" s="322" t="s">
        <v>142</v>
      </c>
      <c r="Q16" s="311"/>
      <c r="R16" s="309"/>
    </row>
    <row r="17" spans="1:18" ht="19.5" customHeight="1">
      <c r="A17" s="50"/>
      <c r="B17" s="291">
        <v>4</v>
      </c>
      <c r="C17" s="294">
        <v>1.5451388888888891</v>
      </c>
      <c r="D17" s="295"/>
      <c r="E17" s="340" t="s">
        <v>27</v>
      </c>
      <c r="F17" s="297"/>
      <c r="G17" s="297"/>
      <c r="H17" s="73">
        <v>73</v>
      </c>
      <c r="I17" s="343" t="s">
        <v>59</v>
      </c>
      <c r="J17" s="297"/>
      <c r="K17" s="295"/>
      <c r="L17" s="340" t="s">
        <v>47</v>
      </c>
      <c r="M17" s="297"/>
      <c r="N17" s="297"/>
      <c r="O17" s="73">
        <v>74</v>
      </c>
      <c r="P17" s="343" t="s">
        <v>63</v>
      </c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17">
        <v>10</v>
      </c>
      <c r="F18" s="302"/>
      <c r="G18" s="302"/>
      <c r="H18" s="74"/>
      <c r="I18" s="318">
        <v>39</v>
      </c>
      <c r="J18" s="302"/>
      <c r="K18" s="300"/>
      <c r="L18" s="317">
        <v>84</v>
      </c>
      <c r="M18" s="302"/>
      <c r="N18" s="302"/>
      <c r="O18" s="74"/>
      <c r="P18" s="318">
        <v>8</v>
      </c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19" t="str">
        <f>E13</f>
        <v>田代</v>
      </c>
      <c r="F19" s="307"/>
      <c r="G19" s="307"/>
      <c r="H19" s="307"/>
      <c r="I19" s="307"/>
      <c r="J19" s="307"/>
      <c r="K19" s="305"/>
      <c r="L19" s="319" t="str">
        <f>L13</f>
        <v>森東</v>
      </c>
      <c r="M19" s="307"/>
      <c r="N19" s="307"/>
      <c r="O19" s="307"/>
      <c r="P19" s="307"/>
      <c r="Q19" s="307"/>
      <c r="R19" s="305"/>
    </row>
    <row r="20" spans="1:18" ht="19.5" customHeight="1">
      <c r="A20" s="50"/>
      <c r="B20" s="293"/>
      <c r="C20" s="308" t="s">
        <v>130</v>
      </c>
      <c r="D20" s="309"/>
      <c r="E20" s="346" t="s">
        <v>253</v>
      </c>
      <c r="F20" s="381"/>
      <c r="G20" s="381"/>
      <c r="H20" s="75"/>
      <c r="I20" s="342" t="s">
        <v>280</v>
      </c>
      <c r="J20" s="311"/>
      <c r="K20" s="309"/>
      <c r="L20" s="344" t="s">
        <v>15</v>
      </c>
      <c r="M20" s="311"/>
      <c r="N20" s="311"/>
      <c r="O20" s="75"/>
      <c r="P20" s="342" t="s">
        <v>35</v>
      </c>
      <c r="Q20" s="311"/>
      <c r="R20" s="309"/>
    </row>
    <row r="21" spans="1:18" ht="19.5" customHeight="1">
      <c r="A21" s="50"/>
      <c r="B21" s="291">
        <v>5</v>
      </c>
      <c r="C21" s="294">
        <v>1.5972222222222221</v>
      </c>
      <c r="D21" s="295"/>
      <c r="E21" s="377" t="s">
        <v>5</v>
      </c>
      <c r="F21" s="297"/>
      <c r="G21" s="297"/>
      <c r="H21" s="86">
        <v>75</v>
      </c>
      <c r="I21" s="376" t="s">
        <v>25</v>
      </c>
      <c r="J21" s="297"/>
      <c r="K21" s="295"/>
      <c r="L21" s="377" t="s">
        <v>35</v>
      </c>
      <c r="M21" s="297"/>
      <c r="N21" s="297"/>
      <c r="O21" s="86">
        <v>76</v>
      </c>
      <c r="P21" s="376" t="s">
        <v>15</v>
      </c>
      <c r="Q21" s="297"/>
      <c r="R21" s="295"/>
    </row>
    <row r="22" spans="1:18" ht="19.5" customHeight="1">
      <c r="A22" s="50"/>
      <c r="B22" s="292"/>
      <c r="C22" s="299" t="s">
        <v>128</v>
      </c>
      <c r="D22" s="300"/>
      <c r="E22" s="317">
        <v>16</v>
      </c>
      <c r="F22" s="302"/>
      <c r="G22" s="302"/>
      <c r="H22" s="74"/>
      <c r="I22" s="318">
        <v>50</v>
      </c>
      <c r="J22" s="302"/>
      <c r="K22" s="300"/>
      <c r="L22" s="317">
        <v>28</v>
      </c>
      <c r="M22" s="302"/>
      <c r="N22" s="302"/>
      <c r="O22" s="74"/>
      <c r="P22" s="318">
        <v>55</v>
      </c>
      <c r="Q22" s="302"/>
      <c r="R22" s="300"/>
    </row>
    <row r="23" spans="1:18" ht="19.5" customHeight="1">
      <c r="A23" s="50"/>
      <c r="B23" s="292"/>
      <c r="C23" s="304" t="s">
        <v>129</v>
      </c>
      <c r="D23" s="305"/>
      <c r="E23" s="320" t="str">
        <f>L9</f>
        <v>Blaze</v>
      </c>
      <c r="F23" s="307"/>
      <c r="G23" s="307"/>
      <c r="H23" s="307"/>
      <c r="I23" s="307"/>
      <c r="J23" s="307"/>
      <c r="K23" s="305"/>
      <c r="L23" s="320" t="str">
        <f>L17</f>
        <v>常滑</v>
      </c>
      <c r="M23" s="307"/>
      <c r="N23" s="307"/>
      <c r="O23" s="307"/>
      <c r="P23" s="307"/>
      <c r="Q23" s="307"/>
      <c r="R23" s="305"/>
    </row>
    <row r="24" spans="1:18" ht="19.5" customHeight="1">
      <c r="A24" s="50"/>
      <c r="B24" s="293"/>
      <c r="C24" s="308" t="s">
        <v>130</v>
      </c>
      <c r="D24" s="309"/>
      <c r="E24" s="321" t="s">
        <v>142</v>
      </c>
      <c r="F24" s="311"/>
      <c r="G24" s="311"/>
      <c r="H24" s="75"/>
      <c r="I24" s="322" t="s">
        <v>142</v>
      </c>
      <c r="J24" s="311"/>
      <c r="K24" s="309"/>
      <c r="L24" s="321" t="s">
        <v>142</v>
      </c>
      <c r="M24" s="311"/>
      <c r="N24" s="311"/>
      <c r="O24" s="75"/>
      <c r="P24" s="322" t="s">
        <v>142</v>
      </c>
      <c r="Q24" s="311"/>
      <c r="R24" s="309"/>
    </row>
    <row r="25" spans="1:18" ht="19.5" customHeight="1">
      <c r="A25" s="50"/>
      <c r="B25" s="291">
        <v>6</v>
      </c>
      <c r="C25" s="345">
        <v>1.649305555555556</v>
      </c>
      <c r="D25" s="295"/>
      <c r="E25" s="335"/>
      <c r="F25" s="297"/>
      <c r="G25" s="297"/>
      <c r="H25" s="76"/>
      <c r="I25" s="336"/>
      <c r="J25" s="297"/>
      <c r="K25" s="295"/>
      <c r="L25" s="335"/>
      <c r="M25" s="297"/>
      <c r="N25" s="297"/>
      <c r="O25" s="76"/>
      <c r="P25" s="336"/>
      <c r="Q25" s="297"/>
      <c r="R25" s="295"/>
    </row>
    <row r="26" spans="1:18" ht="19.5" customHeight="1">
      <c r="A26" s="50"/>
      <c r="B26" s="292"/>
      <c r="C26" s="299" t="s">
        <v>128</v>
      </c>
      <c r="D26" s="300"/>
      <c r="E26" s="301"/>
      <c r="F26" s="302"/>
      <c r="G26" s="302"/>
      <c r="H26" s="77"/>
      <c r="I26" s="303"/>
      <c r="J26" s="302"/>
      <c r="K26" s="300"/>
      <c r="L26" s="301"/>
      <c r="M26" s="302"/>
      <c r="N26" s="302"/>
      <c r="O26" s="77"/>
      <c r="P26" s="303"/>
      <c r="Q26" s="302"/>
      <c r="R26" s="300"/>
    </row>
    <row r="27" spans="1:18" ht="19.5" customHeight="1">
      <c r="A27" s="50"/>
      <c r="B27" s="292"/>
      <c r="C27" s="304" t="s">
        <v>129</v>
      </c>
      <c r="D27" s="305"/>
      <c r="E27" s="306"/>
      <c r="F27" s="307"/>
      <c r="G27" s="307"/>
      <c r="H27" s="307"/>
      <c r="I27" s="307"/>
      <c r="J27" s="307"/>
      <c r="K27" s="305"/>
      <c r="L27" s="306"/>
      <c r="M27" s="307"/>
      <c r="N27" s="307"/>
      <c r="O27" s="307"/>
      <c r="P27" s="307"/>
      <c r="Q27" s="307"/>
      <c r="R27" s="305"/>
    </row>
    <row r="28" spans="1:18" ht="19.5" customHeight="1">
      <c r="A28" s="50"/>
      <c r="B28" s="293"/>
      <c r="C28" s="308" t="s">
        <v>130</v>
      </c>
      <c r="D28" s="309"/>
      <c r="E28" s="310"/>
      <c r="F28" s="311"/>
      <c r="G28" s="311"/>
      <c r="H28" s="78"/>
      <c r="I28" s="312"/>
      <c r="J28" s="311"/>
      <c r="K28" s="309"/>
      <c r="L28" s="310"/>
      <c r="M28" s="311"/>
      <c r="N28" s="311"/>
      <c r="O28" s="78"/>
      <c r="P28" s="312"/>
      <c r="Q28" s="311"/>
      <c r="R28" s="309"/>
    </row>
    <row r="29" spans="1:18" ht="19.5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9" t="s">
        <v>196</v>
      </c>
      <c r="Q29" s="55"/>
      <c r="R29" s="55"/>
    </row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000"/>
  <sheetViews>
    <sheetView showGridLines="0" workbookViewId="0">
      <selection activeCell="L6" sqref="L6:N6"/>
    </sheetView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151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147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92" t="s">
        <v>79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</row>
    <row r="3" spans="1:18" ht="19.5" customHeigh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>
      <c r="A4" s="50"/>
      <c r="B4" s="330"/>
      <c r="C4" s="331"/>
      <c r="D4" s="332"/>
      <c r="E4" s="333" t="s">
        <v>126</v>
      </c>
      <c r="F4" s="331"/>
      <c r="G4" s="331"/>
      <c r="H4" s="331"/>
      <c r="I4" s="331"/>
      <c r="J4" s="331"/>
      <c r="K4" s="332"/>
      <c r="L4" s="333" t="s">
        <v>127</v>
      </c>
      <c r="M4" s="331"/>
      <c r="N4" s="331"/>
      <c r="O4" s="331"/>
      <c r="P4" s="331"/>
      <c r="Q4" s="331"/>
      <c r="R4" s="332"/>
    </row>
    <row r="5" spans="1:18" ht="19.5" customHeight="1">
      <c r="A5" s="50"/>
      <c r="B5" s="291">
        <v>1</v>
      </c>
      <c r="C5" s="294">
        <v>1.4097222222222221</v>
      </c>
      <c r="D5" s="295"/>
      <c r="E5" s="339" t="s">
        <v>39</v>
      </c>
      <c r="F5" s="297"/>
      <c r="G5" s="297"/>
      <c r="H5" s="73">
        <v>88</v>
      </c>
      <c r="I5" s="338" t="s">
        <v>65</v>
      </c>
      <c r="J5" s="297"/>
      <c r="K5" s="295"/>
      <c r="L5" s="339" t="s">
        <v>29</v>
      </c>
      <c r="M5" s="297"/>
      <c r="N5" s="297"/>
      <c r="O5" s="73">
        <v>89</v>
      </c>
      <c r="P5" s="338" t="s">
        <v>19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17">
        <v>25</v>
      </c>
      <c r="F6" s="302"/>
      <c r="G6" s="302"/>
      <c r="H6" s="74"/>
      <c r="I6" s="318">
        <v>21</v>
      </c>
      <c r="J6" s="302"/>
      <c r="K6" s="300"/>
      <c r="L6" s="317">
        <v>34</v>
      </c>
      <c r="M6" s="302"/>
      <c r="N6" s="302"/>
      <c r="O6" s="74"/>
      <c r="P6" s="318">
        <v>26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20" t="str">
        <f>P13</f>
        <v>winners</v>
      </c>
      <c r="F7" s="307"/>
      <c r="G7" s="307"/>
      <c r="H7" s="307"/>
      <c r="I7" s="307"/>
      <c r="J7" s="307"/>
      <c r="K7" s="305"/>
      <c r="L7" s="320" t="str">
        <f>L13</f>
        <v>RISING</v>
      </c>
      <c r="M7" s="307"/>
      <c r="N7" s="307"/>
      <c r="O7" s="307"/>
      <c r="P7" s="307"/>
      <c r="Q7" s="307"/>
      <c r="R7" s="305"/>
    </row>
    <row r="8" spans="1:18" ht="19.5" customHeight="1">
      <c r="A8" s="50"/>
      <c r="B8" s="293"/>
      <c r="C8" s="308" t="s">
        <v>130</v>
      </c>
      <c r="D8" s="309"/>
      <c r="E8" s="346" t="s">
        <v>45</v>
      </c>
      <c r="F8" s="311"/>
      <c r="G8" s="311"/>
      <c r="H8" s="75"/>
      <c r="I8" s="347" t="s">
        <v>79</v>
      </c>
      <c r="J8" s="311"/>
      <c r="K8" s="309"/>
      <c r="L8" s="346" t="s">
        <v>51</v>
      </c>
      <c r="M8" s="311"/>
      <c r="N8" s="311"/>
      <c r="O8" s="75"/>
      <c r="P8" s="347" t="s">
        <v>63</v>
      </c>
      <c r="Q8" s="311"/>
      <c r="R8" s="309"/>
    </row>
    <row r="9" spans="1:18" ht="19.5" customHeight="1">
      <c r="A9" s="50"/>
      <c r="B9" s="291">
        <v>2</v>
      </c>
      <c r="C9" s="294">
        <v>1.461805555555556</v>
      </c>
      <c r="D9" s="295"/>
      <c r="E9" s="340" t="s">
        <v>45</v>
      </c>
      <c r="F9" s="297"/>
      <c r="G9" s="297"/>
      <c r="H9" s="73">
        <v>90</v>
      </c>
      <c r="I9" s="343" t="s">
        <v>79</v>
      </c>
      <c r="J9" s="297"/>
      <c r="K9" s="295"/>
      <c r="L9" s="340" t="s">
        <v>63</v>
      </c>
      <c r="M9" s="297"/>
      <c r="N9" s="297"/>
      <c r="O9" s="73">
        <v>91</v>
      </c>
      <c r="P9" s="343" t="s">
        <v>51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17">
        <v>20</v>
      </c>
      <c r="F10" s="302"/>
      <c r="G10" s="302"/>
      <c r="H10" s="74"/>
      <c r="I10" s="318">
        <v>0</v>
      </c>
      <c r="J10" s="302"/>
      <c r="K10" s="300"/>
      <c r="L10" s="317">
        <v>6</v>
      </c>
      <c r="M10" s="302"/>
      <c r="N10" s="302"/>
      <c r="O10" s="74"/>
      <c r="P10" s="318">
        <v>76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19" t="str">
        <f>I5</f>
        <v>RISING</v>
      </c>
      <c r="F11" s="307"/>
      <c r="G11" s="307"/>
      <c r="H11" s="307"/>
      <c r="I11" s="307"/>
      <c r="J11" s="307"/>
      <c r="K11" s="305"/>
      <c r="L11" s="319" t="str">
        <f>L5</f>
        <v>カクタス</v>
      </c>
      <c r="M11" s="307"/>
      <c r="N11" s="307"/>
      <c r="O11" s="307"/>
      <c r="P11" s="307"/>
      <c r="Q11" s="307"/>
      <c r="R11" s="305"/>
    </row>
    <row r="12" spans="1:18" ht="19.5" customHeight="1">
      <c r="A12" s="50"/>
      <c r="B12" s="293"/>
      <c r="C12" s="308" t="s">
        <v>130</v>
      </c>
      <c r="D12" s="309"/>
      <c r="E12" s="344" t="s">
        <v>65</v>
      </c>
      <c r="F12" s="311"/>
      <c r="G12" s="311"/>
      <c r="H12" s="75"/>
      <c r="I12" s="342" t="s">
        <v>39</v>
      </c>
      <c r="J12" s="311"/>
      <c r="K12" s="309"/>
      <c r="L12" s="344" t="s">
        <v>29</v>
      </c>
      <c r="M12" s="311"/>
      <c r="N12" s="311"/>
      <c r="O12" s="75"/>
      <c r="P12" s="347" t="s">
        <v>41</v>
      </c>
      <c r="Q12" s="311"/>
      <c r="R12" s="309"/>
    </row>
    <row r="13" spans="1:18" ht="19.5" customHeight="1">
      <c r="A13" s="50"/>
      <c r="B13" s="291">
        <v>3</v>
      </c>
      <c r="C13" s="294">
        <v>1.5138888888888891</v>
      </c>
      <c r="D13" s="295"/>
      <c r="E13" s="339" t="s">
        <v>59</v>
      </c>
      <c r="F13" s="297"/>
      <c r="G13" s="297"/>
      <c r="H13" s="73">
        <v>92</v>
      </c>
      <c r="I13" s="338" t="s">
        <v>39</v>
      </c>
      <c r="J13" s="297"/>
      <c r="K13" s="295"/>
      <c r="L13" s="340" t="s">
        <v>65</v>
      </c>
      <c r="M13" s="297"/>
      <c r="N13" s="297"/>
      <c r="O13" s="73">
        <v>93</v>
      </c>
      <c r="P13" s="343" t="s">
        <v>41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17">
        <v>34</v>
      </c>
      <c r="F14" s="302"/>
      <c r="G14" s="302"/>
      <c r="H14" s="74"/>
      <c r="I14" s="318">
        <v>21</v>
      </c>
      <c r="J14" s="302"/>
      <c r="K14" s="300"/>
      <c r="L14" s="317">
        <v>40</v>
      </c>
      <c r="M14" s="302"/>
      <c r="N14" s="302"/>
      <c r="O14" s="74"/>
      <c r="P14" s="318">
        <v>32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20" t="str">
        <f>E9</f>
        <v>森東</v>
      </c>
      <c r="F15" s="307"/>
      <c r="G15" s="307"/>
      <c r="H15" s="307"/>
      <c r="I15" s="307"/>
      <c r="J15" s="307"/>
      <c r="K15" s="305"/>
      <c r="L15" s="319" t="str">
        <f>P5</f>
        <v>YAMATO</v>
      </c>
      <c r="M15" s="307"/>
      <c r="N15" s="307"/>
      <c r="O15" s="307"/>
      <c r="P15" s="307"/>
      <c r="Q15" s="307"/>
      <c r="R15" s="305"/>
    </row>
    <row r="16" spans="1:18" ht="19.5" customHeight="1">
      <c r="A16" s="50"/>
      <c r="B16" s="293"/>
      <c r="C16" s="308" t="s">
        <v>130</v>
      </c>
      <c r="D16" s="309"/>
      <c r="E16" s="346" t="s">
        <v>266</v>
      </c>
      <c r="F16" s="381"/>
      <c r="G16" s="381"/>
      <c r="H16" s="75"/>
      <c r="I16" s="393" t="s">
        <v>303</v>
      </c>
      <c r="J16" s="311"/>
      <c r="K16" s="309"/>
      <c r="L16" s="344" t="s">
        <v>255</v>
      </c>
      <c r="M16" s="311"/>
      <c r="N16" s="311"/>
      <c r="O16" s="75"/>
      <c r="P16" s="342" t="s">
        <v>259</v>
      </c>
      <c r="Q16" s="311"/>
      <c r="R16" s="309"/>
    </row>
    <row r="17" spans="1:18" ht="19.5" customHeight="1">
      <c r="A17" s="50"/>
      <c r="B17" s="291">
        <v>4</v>
      </c>
      <c r="C17" s="294">
        <v>1.5659722222222221</v>
      </c>
      <c r="D17" s="295"/>
      <c r="E17" s="387" t="s">
        <v>57</v>
      </c>
      <c r="F17" s="297"/>
      <c r="G17" s="297"/>
      <c r="H17" s="88">
        <v>94</v>
      </c>
      <c r="I17" s="386" t="s">
        <v>21</v>
      </c>
      <c r="J17" s="297"/>
      <c r="K17" s="295"/>
      <c r="L17" s="339" t="s">
        <v>33</v>
      </c>
      <c r="M17" s="297"/>
      <c r="N17" s="297"/>
      <c r="O17" s="73">
        <v>95</v>
      </c>
      <c r="P17" s="338" t="s">
        <v>53</v>
      </c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17">
        <v>45</v>
      </c>
      <c r="F18" s="302"/>
      <c r="G18" s="302"/>
      <c r="H18" s="74"/>
      <c r="I18" s="318">
        <v>27</v>
      </c>
      <c r="J18" s="302"/>
      <c r="K18" s="300"/>
      <c r="L18" s="317">
        <v>109</v>
      </c>
      <c r="M18" s="302"/>
      <c r="N18" s="302"/>
      <c r="O18" s="74"/>
      <c r="P18" s="318">
        <v>8</v>
      </c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19" t="str">
        <f>I13</f>
        <v>植田</v>
      </c>
      <c r="F19" s="307"/>
      <c r="G19" s="307"/>
      <c r="H19" s="307"/>
      <c r="I19" s="307"/>
      <c r="J19" s="307"/>
      <c r="K19" s="305"/>
      <c r="L19" s="319" t="str">
        <f>L25</f>
        <v>Blaze</v>
      </c>
      <c r="M19" s="307"/>
      <c r="N19" s="307"/>
      <c r="O19" s="307"/>
      <c r="P19" s="307"/>
      <c r="Q19" s="307"/>
      <c r="R19" s="305"/>
    </row>
    <row r="20" spans="1:18" ht="19.5" customHeight="1">
      <c r="A20" s="50"/>
      <c r="B20" s="293"/>
      <c r="C20" s="308" t="s">
        <v>130</v>
      </c>
      <c r="D20" s="309"/>
      <c r="E20" s="321" t="s">
        <v>142</v>
      </c>
      <c r="F20" s="311"/>
      <c r="G20" s="311"/>
      <c r="H20" s="85"/>
      <c r="I20" s="393" t="s">
        <v>131</v>
      </c>
      <c r="J20" s="311"/>
      <c r="K20" s="309"/>
      <c r="L20" s="346" t="s">
        <v>65</v>
      </c>
      <c r="M20" s="311"/>
      <c r="N20" s="311"/>
      <c r="O20" s="75"/>
      <c r="P20" s="342" t="s">
        <v>39</v>
      </c>
      <c r="Q20" s="311"/>
      <c r="R20" s="309"/>
    </row>
    <row r="21" spans="1:18" ht="19.5" customHeight="1">
      <c r="A21" s="50"/>
      <c r="B21" s="291">
        <v>5</v>
      </c>
      <c r="C21" s="294">
        <v>1.618055555555556</v>
      </c>
      <c r="D21" s="295"/>
      <c r="E21" s="339" t="s">
        <v>19</v>
      </c>
      <c r="F21" s="297"/>
      <c r="G21" s="297"/>
      <c r="H21" s="73">
        <v>96</v>
      </c>
      <c r="I21" s="338" t="s">
        <v>59</v>
      </c>
      <c r="J21" s="297"/>
      <c r="K21" s="295"/>
      <c r="L21" s="339" t="s">
        <v>13</v>
      </c>
      <c r="M21" s="297"/>
      <c r="N21" s="297"/>
      <c r="O21" s="73">
        <v>97</v>
      </c>
      <c r="P21" s="338" t="s">
        <v>69</v>
      </c>
      <c r="Q21" s="297"/>
      <c r="R21" s="295"/>
    </row>
    <row r="22" spans="1:18" ht="19.5" customHeight="1">
      <c r="A22" s="50"/>
      <c r="B22" s="292"/>
      <c r="C22" s="299" t="s">
        <v>128</v>
      </c>
      <c r="D22" s="300"/>
      <c r="E22" s="317">
        <v>57</v>
      </c>
      <c r="F22" s="302"/>
      <c r="G22" s="302"/>
      <c r="H22" s="74"/>
      <c r="I22" s="318">
        <v>13</v>
      </c>
      <c r="J22" s="302"/>
      <c r="K22" s="300"/>
      <c r="L22" s="317">
        <v>46</v>
      </c>
      <c r="M22" s="302"/>
      <c r="N22" s="302"/>
      <c r="O22" s="74"/>
      <c r="P22" s="318">
        <v>15</v>
      </c>
      <c r="Q22" s="302"/>
      <c r="R22" s="300"/>
    </row>
    <row r="23" spans="1:18" ht="19.5" customHeight="1">
      <c r="A23" s="50"/>
      <c r="B23" s="292"/>
      <c r="C23" s="304" t="s">
        <v>129</v>
      </c>
      <c r="D23" s="305"/>
      <c r="E23" s="320" t="str">
        <f>I17</f>
        <v>瀬戸</v>
      </c>
      <c r="F23" s="307"/>
      <c r="G23" s="307"/>
      <c r="H23" s="307"/>
      <c r="I23" s="307"/>
      <c r="J23" s="307"/>
      <c r="K23" s="305"/>
      <c r="L23" s="319" t="str">
        <f>P17</f>
        <v>フープス</v>
      </c>
      <c r="M23" s="307"/>
      <c r="N23" s="307"/>
      <c r="O23" s="307"/>
      <c r="P23" s="307"/>
      <c r="Q23" s="307"/>
      <c r="R23" s="305"/>
    </row>
    <row r="24" spans="1:18" ht="19.5" customHeight="1">
      <c r="A24" s="50"/>
      <c r="B24" s="293"/>
      <c r="C24" s="308" t="s">
        <v>130</v>
      </c>
      <c r="D24" s="309"/>
      <c r="E24" s="346" t="s">
        <v>266</v>
      </c>
      <c r="F24" s="311"/>
      <c r="G24" s="311"/>
      <c r="H24" s="75"/>
      <c r="I24" s="347" t="s">
        <v>13</v>
      </c>
      <c r="J24" s="311"/>
      <c r="K24" s="309"/>
      <c r="L24" s="346" t="s">
        <v>261</v>
      </c>
      <c r="M24" s="311"/>
      <c r="N24" s="311"/>
      <c r="O24" s="75"/>
      <c r="P24" s="342" t="s">
        <v>259</v>
      </c>
      <c r="Q24" s="311"/>
      <c r="R24" s="309"/>
    </row>
    <row r="25" spans="1:18" ht="19.5" customHeight="1">
      <c r="A25" s="50"/>
      <c r="B25" s="291">
        <v>6</v>
      </c>
      <c r="C25" s="294">
        <v>1.6701388888888891</v>
      </c>
      <c r="D25" s="295"/>
      <c r="E25" s="387" t="s">
        <v>13</v>
      </c>
      <c r="F25" s="297"/>
      <c r="G25" s="297"/>
      <c r="H25" s="88">
        <v>98</v>
      </c>
      <c r="I25" s="386" t="s">
        <v>57</v>
      </c>
      <c r="J25" s="297"/>
      <c r="K25" s="295"/>
      <c r="L25" s="339" t="s">
        <v>63</v>
      </c>
      <c r="M25" s="297"/>
      <c r="N25" s="297"/>
      <c r="O25" s="73">
        <v>99</v>
      </c>
      <c r="P25" s="338" t="s">
        <v>33</v>
      </c>
      <c r="Q25" s="297"/>
      <c r="R25" s="295"/>
    </row>
    <row r="26" spans="1:18" ht="19.5" customHeight="1">
      <c r="A26" s="50"/>
      <c r="B26" s="292"/>
      <c r="C26" s="299" t="s">
        <v>128</v>
      </c>
      <c r="D26" s="300"/>
      <c r="E26" s="317">
        <v>41</v>
      </c>
      <c r="F26" s="302"/>
      <c r="G26" s="302"/>
      <c r="H26" s="74"/>
      <c r="I26" s="318">
        <v>56</v>
      </c>
      <c r="J26" s="302"/>
      <c r="K26" s="300"/>
      <c r="L26" s="317">
        <v>0</v>
      </c>
      <c r="M26" s="302"/>
      <c r="N26" s="302"/>
      <c r="O26" s="74"/>
      <c r="P26" s="318">
        <v>155</v>
      </c>
      <c r="Q26" s="302"/>
      <c r="R26" s="300"/>
    </row>
    <row r="27" spans="1:18" ht="19.5" customHeight="1">
      <c r="A27" s="50"/>
      <c r="B27" s="292"/>
      <c r="C27" s="304" t="s">
        <v>129</v>
      </c>
      <c r="D27" s="305"/>
      <c r="E27" s="319" t="str">
        <f>I21</f>
        <v>3tail's</v>
      </c>
      <c r="F27" s="307"/>
      <c r="G27" s="307"/>
      <c r="H27" s="307"/>
      <c r="I27" s="307"/>
      <c r="J27" s="307"/>
      <c r="K27" s="305"/>
      <c r="L27" s="319" t="str">
        <f>L21</f>
        <v>名古屋</v>
      </c>
      <c r="M27" s="307"/>
      <c r="N27" s="307"/>
      <c r="O27" s="307"/>
      <c r="P27" s="307"/>
      <c r="Q27" s="307"/>
      <c r="R27" s="305"/>
    </row>
    <row r="28" spans="1:18" ht="19.5" customHeight="1">
      <c r="A28" s="50"/>
      <c r="B28" s="293"/>
      <c r="C28" s="308" t="s">
        <v>130</v>
      </c>
      <c r="D28" s="309"/>
      <c r="E28" s="321" t="s">
        <v>142</v>
      </c>
      <c r="F28" s="311"/>
      <c r="G28" s="311"/>
      <c r="H28" s="85"/>
      <c r="I28" s="394" t="s">
        <v>190</v>
      </c>
      <c r="J28" s="395"/>
      <c r="K28" s="396"/>
      <c r="L28" s="397" t="s">
        <v>184</v>
      </c>
      <c r="M28" s="395"/>
      <c r="N28" s="395"/>
      <c r="O28" s="75"/>
      <c r="P28" s="342" t="s">
        <v>13</v>
      </c>
      <c r="Q28" s="311"/>
      <c r="R28" s="309"/>
    </row>
    <row r="29" spans="1:18" ht="19.5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9" t="s">
        <v>196</v>
      </c>
      <c r="Q29" s="55"/>
      <c r="R29" s="55"/>
    </row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000"/>
  <sheetViews>
    <sheetView showGridLines="0" workbookViewId="0">
      <selection activeCell="L35" sqref="L35:R35"/>
    </sheetView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152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136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125</v>
      </c>
      <c r="C2" s="256"/>
      <c r="D2" s="256"/>
      <c r="E2" s="392" t="s">
        <v>19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</row>
    <row r="3" spans="1:18" ht="19.5" customHeight="1" thickBo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 thickBot="1">
      <c r="A4" s="50"/>
      <c r="B4" s="330"/>
      <c r="C4" s="331"/>
      <c r="D4" s="332"/>
      <c r="E4" s="398" t="s">
        <v>126</v>
      </c>
      <c r="F4" s="399"/>
      <c r="G4" s="399"/>
      <c r="H4" s="399"/>
      <c r="I4" s="399"/>
      <c r="J4" s="399"/>
      <c r="K4" s="400"/>
      <c r="L4" s="398" t="s">
        <v>127</v>
      </c>
      <c r="M4" s="399"/>
      <c r="N4" s="399"/>
      <c r="O4" s="399"/>
      <c r="P4" s="399"/>
      <c r="Q4" s="399"/>
      <c r="R4" s="400"/>
    </row>
    <row r="5" spans="1:18" ht="19.5" customHeight="1">
      <c r="A5" s="50"/>
      <c r="B5" s="291">
        <v>1</v>
      </c>
      <c r="C5" s="294">
        <v>1.4097222222222221</v>
      </c>
      <c r="D5" s="295"/>
      <c r="E5" s="387" t="s">
        <v>5</v>
      </c>
      <c r="F5" s="297"/>
      <c r="G5" s="297"/>
      <c r="H5" s="88">
        <v>100</v>
      </c>
      <c r="I5" s="386" t="s">
        <v>57</v>
      </c>
      <c r="J5" s="297"/>
      <c r="K5" s="295"/>
      <c r="L5" s="339" t="s">
        <v>51</v>
      </c>
      <c r="M5" s="297"/>
      <c r="N5" s="297"/>
      <c r="O5" s="73">
        <v>101</v>
      </c>
      <c r="P5" s="338" t="s">
        <v>31</v>
      </c>
      <c r="Q5" s="297"/>
      <c r="R5" s="295"/>
    </row>
    <row r="6" spans="1:18" ht="19.5" customHeight="1">
      <c r="A6" s="50"/>
      <c r="B6" s="292"/>
      <c r="C6" s="299" t="s">
        <v>128</v>
      </c>
      <c r="D6" s="300"/>
      <c r="E6" s="317">
        <v>52</v>
      </c>
      <c r="F6" s="302"/>
      <c r="G6" s="302"/>
      <c r="H6" s="74"/>
      <c r="I6" s="318">
        <v>27</v>
      </c>
      <c r="J6" s="302"/>
      <c r="K6" s="300"/>
      <c r="L6" s="317">
        <v>39</v>
      </c>
      <c r="M6" s="302"/>
      <c r="N6" s="302"/>
      <c r="O6" s="74"/>
      <c r="P6" s="318">
        <v>44</v>
      </c>
      <c r="Q6" s="302"/>
      <c r="R6" s="300"/>
    </row>
    <row r="7" spans="1:18" ht="19.5" customHeight="1">
      <c r="A7" s="50"/>
      <c r="B7" s="292"/>
      <c r="C7" s="304" t="s">
        <v>129</v>
      </c>
      <c r="D7" s="305"/>
      <c r="E7" s="320" t="str">
        <f>I13</f>
        <v>YAMATO</v>
      </c>
      <c r="F7" s="307"/>
      <c r="G7" s="307"/>
      <c r="H7" s="307"/>
      <c r="I7" s="307"/>
      <c r="J7" s="307"/>
      <c r="K7" s="305"/>
      <c r="L7" s="319" t="str">
        <f>P13</f>
        <v>カクタス</v>
      </c>
      <c r="M7" s="307"/>
      <c r="N7" s="307"/>
      <c r="O7" s="307"/>
      <c r="P7" s="307"/>
      <c r="Q7" s="307"/>
      <c r="R7" s="305"/>
    </row>
    <row r="8" spans="1:18" ht="19.5" customHeight="1" thickBot="1">
      <c r="A8" s="50"/>
      <c r="B8" s="293"/>
      <c r="C8" s="308" t="s">
        <v>130</v>
      </c>
      <c r="D8" s="309"/>
      <c r="E8" s="321" t="s">
        <v>142</v>
      </c>
      <c r="F8" s="311"/>
      <c r="G8" s="311"/>
      <c r="H8" s="85"/>
      <c r="I8" s="393" t="s">
        <v>257</v>
      </c>
      <c r="J8" s="311"/>
      <c r="K8" s="309"/>
      <c r="L8" s="344" t="s">
        <v>41</v>
      </c>
      <c r="M8" s="311"/>
      <c r="N8" s="311"/>
      <c r="O8" s="75"/>
      <c r="P8" s="342" t="s">
        <v>69</v>
      </c>
      <c r="Q8" s="311"/>
      <c r="R8" s="309"/>
    </row>
    <row r="9" spans="1:18" ht="19.5" customHeight="1">
      <c r="A9" s="50"/>
      <c r="B9" s="291">
        <v>2</v>
      </c>
      <c r="C9" s="294">
        <v>1.461805555555556</v>
      </c>
      <c r="D9" s="295"/>
      <c r="E9" s="339" t="s">
        <v>180</v>
      </c>
      <c r="F9" s="297"/>
      <c r="G9" s="297"/>
      <c r="H9" s="73">
        <v>102</v>
      </c>
      <c r="I9" s="338" t="s">
        <v>254</v>
      </c>
      <c r="J9" s="297"/>
      <c r="K9" s="295"/>
      <c r="L9" s="339" t="s">
        <v>184</v>
      </c>
      <c r="M9" s="297"/>
      <c r="N9" s="297"/>
      <c r="O9" s="73">
        <v>103</v>
      </c>
      <c r="P9" s="338" t="s">
        <v>255</v>
      </c>
      <c r="Q9" s="297"/>
      <c r="R9" s="295"/>
    </row>
    <row r="10" spans="1:18" ht="19.5" customHeight="1">
      <c r="A10" s="50"/>
      <c r="B10" s="292"/>
      <c r="C10" s="299" t="s">
        <v>128</v>
      </c>
      <c r="D10" s="300"/>
      <c r="E10" s="317">
        <v>35</v>
      </c>
      <c r="F10" s="302"/>
      <c r="G10" s="302"/>
      <c r="H10" s="74"/>
      <c r="I10" s="318">
        <v>34</v>
      </c>
      <c r="J10" s="302"/>
      <c r="K10" s="300"/>
      <c r="L10" s="317">
        <v>52</v>
      </c>
      <c r="M10" s="302"/>
      <c r="N10" s="302"/>
      <c r="O10" s="74"/>
      <c r="P10" s="318">
        <v>41</v>
      </c>
      <c r="Q10" s="302"/>
      <c r="R10" s="300"/>
    </row>
    <row r="11" spans="1:18" ht="19.5" customHeight="1">
      <c r="A11" s="50"/>
      <c r="B11" s="292"/>
      <c r="C11" s="304" t="s">
        <v>129</v>
      </c>
      <c r="D11" s="305"/>
      <c r="E11" s="320" t="str">
        <f>E5</f>
        <v>日進</v>
      </c>
      <c r="F11" s="307"/>
      <c r="G11" s="307"/>
      <c r="H11" s="307"/>
      <c r="I11" s="307"/>
      <c r="J11" s="307"/>
      <c r="K11" s="305"/>
      <c r="L11" s="319" t="str">
        <f>L5</f>
        <v>LUNDI</v>
      </c>
      <c r="M11" s="307"/>
      <c r="N11" s="307"/>
      <c r="O11" s="307"/>
      <c r="P11" s="307"/>
      <c r="Q11" s="307"/>
      <c r="R11" s="305"/>
    </row>
    <row r="12" spans="1:18" ht="19.5" customHeight="1" thickBot="1">
      <c r="A12" s="50"/>
      <c r="B12" s="293"/>
      <c r="C12" s="308" t="s">
        <v>130</v>
      </c>
      <c r="D12" s="309"/>
      <c r="E12" s="401" t="s">
        <v>186</v>
      </c>
      <c r="F12" s="311"/>
      <c r="G12" s="311"/>
      <c r="H12" s="75"/>
      <c r="I12" s="347" t="s">
        <v>57</v>
      </c>
      <c r="J12" s="311"/>
      <c r="K12" s="309"/>
      <c r="L12" s="344" t="s">
        <v>51</v>
      </c>
      <c r="M12" s="311"/>
      <c r="N12" s="311"/>
      <c r="O12" s="75"/>
      <c r="P12" s="342" t="s">
        <v>39</v>
      </c>
      <c r="Q12" s="311"/>
      <c r="R12" s="309"/>
    </row>
    <row r="13" spans="1:18" ht="19.5" customHeight="1">
      <c r="A13" s="50"/>
      <c r="B13" s="291">
        <v>3</v>
      </c>
      <c r="C13" s="294">
        <v>1.5138888888888891</v>
      </c>
      <c r="D13" s="295"/>
      <c r="E13" s="387" t="s">
        <v>57</v>
      </c>
      <c r="F13" s="297"/>
      <c r="G13" s="297"/>
      <c r="H13" s="88">
        <v>104</v>
      </c>
      <c r="I13" s="386" t="s">
        <v>256</v>
      </c>
      <c r="J13" s="297"/>
      <c r="K13" s="295"/>
      <c r="L13" s="339" t="s">
        <v>178</v>
      </c>
      <c r="M13" s="297"/>
      <c r="N13" s="297"/>
      <c r="O13" s="73">
        <v>105</v>
      </c>
      <c r="P13" s="338" t="s">
        <v>257</v>
      </c>
      <c r="Q13" s="297"/>
      <c r="R13" s="295"/>
    </row>
    <row r="14" spans="1:18" ht="19.5" customHeight="1">
      <c r="A14" s="50"/>
      <c r="B14" s="292"/>
      <c r="C14" s="299" t="s">
        <v>128</v>
      </c>
      <c r="D14" s="300"/>
      <c r="E14" s="317">
        <v>48</v>
      </c>
      <c r="F14" s="302"/>
      <c r="G14" s="302"/>
      <c r="H14" s="74"/>
      <c r="I14" s="318">
        <v>10</v>
      </c>
      <c r="J14" s="302"/>
      <c r="K14" s="300"/>
      <c r="L14" s="317">
        <v>25</v>
      </c>
      <c r="M14" s="302"/>
      <c r="N14" s="302"/>
      <c r="O14" s="74"/>
      <c r="P14" s="318">
        <v>33</v>
      </c>
      <c r="Q14" s="302"/>
      <c r="R14" s="300"/>
    </row>
    <row r="15" spans="1:18" ht="19.5" customHeight="1">
      <c r="A15" s="50"/>
      <c r="B15" s="292"/>
      <c r="C15" s="304" t="s">
        <v>129</v>
      </c>
      <c r="D15" s="305"/>
      <c r="E15" s="319" t="str">
        <f>E9</f>
        <v>winners</v>
      </c>
      <c r="F15" s="307"/>
      <c r="G15" s="307"/>
      <c r="H15" s="307"/>
      <c r="I15" s="307"/>
      <c r="J15" s="307"/>
      <c r="K15" s="305"/>
      <c r="L15" s="319" t="str">
        <f>L9</f>
        <v>豊明B</v>
      </c>
      <c r="M15" s="307"/>
      <c r="N15" s="307"/>
      <c r="O15" s="307"/>
      <c r="P15" s="307"/>
      <c r="Q15" s="307"/>
      <c r="R15" s="305"/>
    </row>
    <row r="16" spans="1:18" ht="19.5" customHeight="1" thickBot="1">
      <c r="A16" s="50"/>
      <c r="B16" s="293"/>
      <c r="C16" s="308" t="s">
        <v>130</v>
      </c>
      <c r="D16" s="309"/>
      <c r="E16" s="321" t="s">
        <v>142</v>
      </c>
      <c r="F16" s="311"/>
      <c r="G16" s="311"/>
      <c r="H16" s="85"/>
      <c r="I16" s="369" t="s">
        <v>41</v>
      </c>
      <c r="J16" s="311"/>
      <c r="K16" s="309"/>
      <c r="L16" s="344" t="s">
        <v>11</v>
      </c>
      <c r="M16" s="311"/>
      <c r="N16" s="311"/>
      <c r="O16" s="75"/>
      <c r="P16" s="342" t="s">
        <v>23</v>
      </c>
      <c r="Q16" s="311"/>
      <c r="R16" s="309"/>
    </row>
    <row r="17" spans="1:18" ht="19.5" customHeight="1">
      <c r="A17" s="50"/>
      <c r="B17" s="291">
        <v>4</v>
      </c>
      <c r="C17" s="294">
        <v>1.5659722222222221</v>
      </c>
      <c r="D17" s="295"/>
      <c r="E17" s="339" t="s">
        <v>258</v>
      </c>
      <c r="F17" s="297"/>
      <c r="G17" s="297"/>
      <c r="H17" s="73">
        <v>106</v>
      </c>
      <c r="I17" s="338" t="s">
        <v>259</v>
      </c>
      <c r="J17" s="297"/>
      <c r="K17" s="295"/>
      <c r="L17" s="339" t="s">
        <v>31</v>
      </c>
      <c r="M17" s="297"/>
      <c r="N17" s="297"/>
      <c r="O17" s="73">
        <v>107</v>
      </c>
      <c r="P17" s="338" t="s">
        <v>260</v>
      </c>
      <c r="Q17" s="297"/>
      <c r="R17" s="295"/>
    </row>
    <row r="18" spans="1:18" ht="19.5" customHeight="1">
      <c r="A18" s="50"/>
      <c r="B18" s="292"/>
      <c r="C18" s="299" t="s">
        <v>128</v>
      </c>
      <c r="D18" s="300"/>
      <c r="E18" s="317">
        <v>24</v>
      </c>
      <c r="F18" s="302"/>
      <c r="G18" s="302"/>
      <c r="H18" s="74"/>
      <c r="I18" s="318">
        <v>67</v>
      </c>
      <c r="J18" s="302"/>
      <c r="K18" s="300"/>
      <c r="L18" s="317">
        <v>47</v>
      </c>
      <c r="M18" s="302"/>
      <c r="N18" s="302"/>
      <c r="O18" s="74"/>
      <c r="P18" s="318">
        <v>26</v>
      </c>
      <c r="Q18" s="302"/>
      <c r="R18" s="300"/>
    </row>
    <row r="19" spans="1:18" ht="19.5" customHeight="1">
      <c r="A19" s="50"/>
      <c r="B19" s="292"/>
      <c r="C19" s="304" t="s">
        <v>129</v>
      </c>
      <c r="D19" s="305"/>
      <c r="E19" s="320" t="str">
        <f>E13</f>
        <v>豊明</v>
      </c>
      <c r="F19" s="307"/>
      <c r="G19" s="307"/>
      <c r="H19" s="307"/>
      <c r="I19" s="307"/>
      <c r="J19" s="307"/>
      <c r="K19" s="305"/>
      <c r="L19" s="319" t="str">
        <f>L13</f>
        <v>植田</v>
      </c>
      <c r="M19" s="307"/>
      <c r="N19" s="307"/>
      <c r="O19" s="307"/>
      <c r="P19" s="307"/>
      <c r="Q19" s="307"/>
      <c r="R19" s="305"/>
    </row>
    <row r="20" spans="1:18" ht="19.5" customHeight="1" thickBot="1">
      <c r="A20" s="50"/>
      <c r="B20" s="293"/>
      <c r="C20" s="308" t="s">
        <v>130</v>
      </c>
      <c r="D20" s="309"/>
      <c r="E20" s="344" t="s">
        <v>21</v>
      </c>
      <c r="F20" s="311"/>
      <c r="G20" s="311"/>
      <c r="H20" s="75"/>
      <c r="I20" s="347" t="s">
        <v>57</v>
      </c>
      <c r="J20" s="311"/>
      <c r="K20" s="309"/>
      <c r="L20" s="401" t="s">
        <v>301</v>
      </c>
      <c r="M20" s="311"/>
      <c r="N20" s="311"/>
      <c r="O20" s="75"/>
      <c r="P20" s="342" t="s">
        <v>53</v>
      </c>
      <c r="Q20" s="311"/>
      <c r="R20" s="309"/>
    </row>
    <row r="21" spans="1:18" ht="19.5" customHeight="1">
      <c r="A21" s="50"/>
      <c r="B21" s="291">
        <v>5</v>
      </c>
      <c r="C21" s="294">
        <v>1.618055555555556</v>
      </c>
      <c r="D21" s="295"/>
      <c r="E21" s="339" t="s">
        <v>261</v>
      </c>
      <c r="F21" s="297"/>
      <c r="G21" s="297"/>
      <c r="H21" s="73">
        <v>108</v>
      </c>
      <c r="I21" s="338" t="s">
        <v>41</v>
      </c>
      <c r="J21" s="297"/>
      <c r="K21" s="295"/>
      <c r="L21" s="339" t="s">
        <v>53</v>
      </c>
      <c r="M21" s="297"/>
      <c r="N21" s="297"/>
      <c r="O21" s="73">
        <v>109</v>
      </c>
      <c r="P21" s="338" t="s">
        <v>262</v>
      </c>
      <c r="Q21" s="297"/>
      <c r="R21" s="295"/>
    </row>
    <row r="22" spans="1:18" ht="19.5" customHeight="1">
      <c r="A22" s="50"/>
      <c r="B22" s="292"/>
      <c r="C22" s="299" t="s">
        <v>128</v>
      </c>
      <c r="D22" s="300"/>
      <c r="E22" s="317">
        <v>21</v>
      </c>
      <c r="F22" s="302"/>
      <c r="G22" s="302"/>
      <c r="H22" s="74"/>
      <c r="I22" s="318">
        <v>35</v>
      </c>
      <c r="J22" s="302"/>
      <c r="K22" s="300"/>
      <c r="L22" s="317">
        <v>30</v>
      </c>
      <c r="M22" s="302"/>
      <c r="N22" s="302"/>
      <c r="O22" s="74"/>
      <c r="P22" s="318">
        <v>35</v>
      </c>
      <c r="Q22" s="302"/>
      <c r="R22" s="300"/>
    </row>
    <row r="23" spans="1:18" ht="19.5" customHeight="1">
      <c r="A23" s="50"/>
      <c r="B23" s="292"/>
      <c r="C23" s="304" t="s">
        <v>129</v>
      </c>
      <c r="D23" s="305"/>
      <c r="E23" s="319" t="str">
        <f>E17</f>
        <v>オーシャンズ</v>
      </c>
      <c r="F23" s="307"/>
      <c r="G23" s="307"/>
      <c r="H23" s="307"/>
      <c r="I23" s="307"/>
      <c r="J23" s="307"/>
      <c r="K23" s="305"/>
      <c r="L23" s="319" t="str">
        <f>L17</f>
        <v>GS</v>
      </c>
      <c r="M23" s="307"/>
      <c r="N23" s="307"/>
      <c r="O23" s="307"/>
      <c r="P23" s="307"/>
      <c r="Q23" s="307"/>
      <c r="R23" s="305"/>
    </row>
    <row r="24" spans="1:18" ht="19.5" customHeight="1" thickBot="1">
      <c r="A24" s="50"/>
      <c r="B24" s="293"/>
      <c r="C24" s="308" t="s">
        <v>130</v>
      </c>
      <c r="D24" s="309"/>
      <c r="E24" s="344" t="s">
        <v>69</v>
      </c>
      <c r="F24" s="311"/>
      <c r="G24" s="311"/>
      <c r="H24" s="75"/>
      <c r="I24" s="342" t="s">
        <v>33</v>
      </c>
      <c r="J24" s="311"/>
      <c r="K24" s="309"/>
      <c r="L24" s="344" t="s">
        <v>49</v>
      </c>
      <c r="M24" s="311"/>
      <c r="N24" s="311"/>
      <c r="O24" s="75"/>
      <c r="P24" s="342" t="s">
        <v>31</v>
      </c>
      <c r="Q24" s="311"/>
      <c r="R24" s="309"/>
    </row>
    <row r="25" spans="1:18" ht="19.5" customHeight="1">
      <c r="A25" s="50"/>
      <c r="B25" s="291">
        <v>6</v>
      </c>
      <c r="C25" s="294">
        <v>1.6701388888888891</v>
      </c>
      <c r="D25" s="295"/>
      <c r="E25" s="339" t="s">
        <v>33</v>
      </c>
      <c r="F25" s="297"/>
      <c r="G25" s="297"/>
      <c r="H25" s="73">
        <v>110</v>
      </c>
      <c r="I25" s="338" t="s">
        <v>69</v>
      </c>
      <c r="J25" s="297"/>
      <c r="K25" s="295"/>
      <c r="L25" s="339" t="s">
        <v>263</v>
      </c>
      <c r="M25" s="297"/>
      <c r="N25" s="297"/>
      <c r="O25" s="73">
        <v>111</v>
      </c>
      <c r="P25" s="338" t="s">
        <v>39</v>
      </c>
      <c r="Q25" s="297"/>
      <c r="R25" s="295"/>
    </row>
    <row r="26" spans="1:18" ht="19.5" customHeight="1">
      <c r="A26" s="50"/>
      <c r="B26" s="292"/>
      <c r="C26" s="299" t="s">
        <v>128</v>
      </c>
      <c r="D26" s="300"/>
      <c r="E26" s="317">
        <v>121</v>
      </c>
      <c r="F26" s="302"/>
      <c r="G26" s="302"/>
      <c r="H26" s="74"/>
      <c r="I26" s="318">
        <v>15</v>
      </c>
      <c r="J26" s="302"/>
      <c r="K26" s="300"/>
      <c r="L26" s="317">
        <v>28</v>
      </c>
      <c r="M26" s="302"/>
      <c r="N26" s="302"/>
      <c r="O26" s="74"/>
      <c r="P26" s="318">
        <v>24</v>
      </c>
      <c r="Q26" s="302"/>
      <c r="R26" s="300"/>
    </row>
    <row r="27" spans="1:18" ht="19.5" customHeight="1">
      <c r="A27" s="50"/>
      <c r="B27" s="292"/>
      <c r="C27" s="304" t="s">
        <v>129</v>
      </c>
      <c r="D27" s="305"/>
      <c r="E27" s="319" t="str">
        <f>E21</f>
        <v>瀬戸</v>
      </c>
      <c r="F27" s="307"/>
      <c r="G27" s="307"/>
      <c r="H27" s="307"/>
      <c r="I27" s="307"/>
      <c r="J27" s="307"/>
      <c r="K27" s="305"/>
      <c r="L27" s="319" t="str">
        <f>L21</f>
        <v>フープス</v>
      </c>
      <c r="M27" s="307"/>
      <c r="N27" s="307"/>
      <c r="O27" s="307"/>
      <c r="P27" s="307"/>
      <c r="Q27" s="307"/>
      <c r="R27" s="305"/>
    </row>
    <row r="28" spans="1:18" ht="19.5" customHeight="1" thickBot="1">
      <c r="A28" s="50"/>
      <c r="B28" s="293"/>
      <c r="C28" s="308" t="s">
        <v>130</v>
      </c>
      <c r="D28" s="309"/>
      <c r="E28" s="344" t="s">
        <v>23</v>
      </c>
      <c r="F28" s="311"/>
      <c r="G28" s="311"/>
      <c r="H28" s="75"/>
      <c r="I28" s="393" t="s">
        <v>260</v>
      </c>
      <c r="J28" s="311"/>
      <c r="K28" s="309"/>
      <c r="L28" s="344" t="s">
        <v>53</v>
      </c>
      <c r="M28" s="311"/>
      <c r="N28" s="311"/>
      <c r="O28" s="75"/>
      <c r="P28" s="342" t="s">
        <v>43</v>
      </c>
      <c r="Q28" s="311"/>
      <c r="R28" s="309"/>
    </row>
    <row r="29" spans="1:18" ht="19.5" customHeight="1">
      <c r="A29" s="50"/>
      <c r="B29" s="291">
        <v>7</v>
      </c>
      <c r="C29" s="294">
        <v>1.7222222222222221</v>
      </c>
      <c r="D29" s="295"/>
      <c r="E29" s="340" t="s">
        <v>264</v>
      </c>
      <c r="F29" s="297"/>
      <c r="G29" s="297"/>
      <c r="H29" s="73">
        <v>112</v>
      </c>
      <c r="I29" s="343" t="s">
        <v>187</v>
      </c>
      <c r="J29" s="297"/>
      <c r="K29" s="295"/>
      <c r="L29" s="339" t="s">
        <v>61</v>
      </c>
      <c r="M29" s="297"/>
      <c r="N29" s="297"/>
      <c r="O29" s="73">
        <v>113</v>
      </c>
      <c r="P29" s="338" t="s">
        <v>265</v>
      </c>
      <c r="Q29" s="297"/>
      <c r="R29" s="295"/>
    </row>
    <row r="30" spans="1:18" ht="19.5" customHeight="1">
      <c r="A30" s="50"/>
      <c r="B30" s="292"/>
      <c r="C30" s="299" t="s">
        <v>128</v>
      </c>
      <c r="D30" s="300"/>
      <c r="E30" s="317">
        <v>50</v>
      </c>
      <c r="F30" s="302"/>
      <c r="G30" s="302"/>
      <c r="H30" s="74"/>
      <c r="I30" s="318">
        <v>18</v>
      </c>
      <c r="J30" s="302"/>
      <c r="K30" s="300"/>
      <c r="L30" s="317">
        <v>25</v>
      </c>
      <c r="M30" s="302"/>
      <c r="N30" s="302"/>
      <c r="O30" s="74"/>
      <c r="P30" s="318">
        <v>70</v>
      </c>
      <c r="Q30" s="302"/>
      <c r="R30" s="300"/>
    </row>
    <row r="31" spans="1:18" ht="19.5" customHeight="1">
      <c r="A31" s="50"/>
      <c r="B31" s="292"/>
      <c r="C31" s="304" t="s">
        <v>129</v>
      </c>
      <c r="D31" s="305"/>
      <c r="E31" s="319" t="str">
        <f>E25</f>
        <v>JBC</v>
      </c>
      <c r="F31" s="307"/>
      <c r="G31" s="307"/>
      <c r="H31" s="307"/>
      <c r="I31" s="307"/>
      <c r="J31" s="307"/>
      <c r="K31" s="305"/>
      <c r="L31" s="319" t="str">
        <f>L25</f>
        <v>長久手</v>
      </c>
      <c r="M31" s="307"/>
      <c r="N31" s="307"/>
      <c r="O31" s="307"/>
      <c r="P31" s="307"/>
      <c r="Q31" s="307"/>
      <c r="R31" s="305"/>
    </row>
    <row r="32" spans="1:18" ht="19.5" customHeight="1" thickBot="1">
      <c r="A32" s="50"/>
      <c r="B32" s="293"/>
      <c r="C32" s="308" t="s">
        <v>130</v>
      </c>
      <c r="D32" s="309"/>
      <c r="E32" s="344" t="s">
        <v>57</v>
      </c>
      <c r="F32" s="311"/>
      <c r="G32" s="311"/>
      <c r="H32" s="75"/>
      <c r="I32" s="342" t="s">
        <v>33</v>
      </c>
      <c r="J32" s="311"/>
      <c r="K32" s="309"/>
      <c r="L32" s="344" t="s">
        <v>37</v>
      </c>
      <c r="M32" s="311"/>
      <c r="N32" s="311"/>
      <c r="O32" s="75"/>
      <c r="P32" s="342" t="s">
        <v>39</v>
      </c>
      <c r="Q32" s="311"/>
      <c r="R32" s="309"/>
    </row>
    <row r="33" spans="1:18" ht="19.5" customHeight="1">
      <c r="A33" s="50"/>
      <c r="B33" s="291">
        <v>8</v>
      </c>
      <c r="C33" s="294">
        <v>1.774305555555556</v>
      </c>
      <c r="D33" s="295"/>
      <c r="E33" s="339" t="s">
        <v>43</v>
      </c>
      <c r="F33" s="297"/>
      <c r="G33" s="297"/>
      <c r="H33" s="73">
        <v>114</v>
      </c>
      <c r="I33" s="338" t="s">
        <v>23</v>
      </c>
      <c r="J33" s="297"/>
      <c r="K33" s="295"/>
      <c r="L33" s="390" t="s">
        <v>264</v>
      </c>
      <c r="M33" s="297"/>
      <c r="N33" s="297"/>
      <c r="O33" s="88">
        <v>115</v>
      </c>
      <c r="P33" s="391" t="s">
        <v>266</v>
      </c>
      <c r="Q33" s="297"/>
      <c r="R33" s="295"/>
    </row>
    <row r="34" spans="1:18" ht="19.5" customHeight="1">
      <c r="A34" s="50"/>
      <c r="B34" s="292"/>
      <c r="C34" s="299" t="s">
        <v>128</v>
      </c>
      <c r="D34" s="300"/>
      <c r="E34" s="317">
        <v>13</v>
      </c>
      <c r="F34" s="302"/>
      <c r="G34" s="302"/>
      <c r="H34" s="74"/>
      <c r="I34" s="318">
        <v>91</v>
      </c>
      <c r="J34" s="302"/>
      <c r="K34" s="300"/>
      <c r="L34" s="317">
        <v>19</v>
      </c>
      <c r="M34" s="302"/>
      <c r="N34" s="302"/>
      <c r="O34" s="74"/>
      <c r="P34" s="318">
        <v>43</v>
      </c>
      <c r="Q34" s="302"/>
      <c r="R34" s="300"/>
    </row>
    <row r="35" spans="1:18" ht="19.5" customHeight="1">
      <c r="A35" s="50"/>
      <c r="B35" s="292"/>
      <c r="C35" s="304" t="s">
        <v>129</v>
      </c>
      <c r="D35" s="305"/>
      <c r="E35" s="320" t="str">
        <f>E29</f>
        <v>EAST</v>
      </c>
      <c r="F35" s="307"/>
      <c r="G35" s="307"/>
      <c r="H35" s="307"/>
      <c r="I35" s="307"/>
      <c r="J35" s="307"/>
      <c r="K35" s="305"/>
      <c r="L35" s="319" t="str">
        <f>L29</f>
        <v>スピリッツ</v>
      </c>
      <c r="M35" s="307"/>
      <c r="N35" s="307"/>
      <c r="O35" s="307"/>
      <c r="P35" s="307"/>
      <c r="Q35" s="307"/>
      <c r="R35" s="305"/>
    </row>
    <row r="36" spans="1:18" ht="19.5" customHeight="1" thickBot="1">
      <c r="A36" s="50"/>
      <c r="B36" s="293"/>
      <c r="C36" s="308" t="s">
        <v>130</v>
      </c>
      <c r="D36" s="309"/>
      <c r="E36" s="346" t="s">
        <v>79</v>
      </c>
      <c r="F36" s="311"/>
      <c r="G36" s="311"/>
      <c r="H36" s="75"/>
      <c r="I36" s="347" t="s">
        <v>37</v>
      </c>
      <c r="J36" s="311"/>
      <c r="K36" s="309"/>
      <c r="L36" s="321" t="s">
        <v>142</v>
      </c>
      <c r="M36" s="311"/>
      <c r="N36" s="311"/>
      <c r="O36" s="85"/>
      <c r="P36" s="369" t="s">
        <v>61</v>
      </c>
      <c r="Q36" s="311"/>
      <c r="R36" s="309"/>
    </row>
    <row r="37" spans="1:18" ht="19.5" customHeight="1">
      <c r="A37" s="48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P37" s="79" t="s">
        <v>196</v>
      </c>
      <c r="Q37" s="55"/>
      <c r="R37" s="55"/>
    </row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3">
    <mergeCell ref="C23:D23"/>
    <mergeCell ref="C31:D31"/>
    <mergeCell ref="C32:D32"/>
    <mergeCell ref="C33:D33"/>
    <mergeCell ref="E17:G17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I26:K26"/>
    <mergeCell ref="E24:G24"/>
    <mergeCell ref="I24:K24"/>
    <mergeCell ref="I29:K29"/>
    <mergeCell ref="L19:R19"/>
    <mergeCell ref="P20:R20"/>
    <mergeCell ref="I16:K16"/>
    <mergeCell ref="I17:K17"/>
    <mergeCell ref="P18:R18"/>
    <mergeCell ref="E32:G32"/>
    <mergeCell ref="E30:G30"/>
    <mergeCell ref="B17:B20"/>
    <mergeCell ref="B21:B24"/>
    <mergeCell ref="B25:B28"/>
    <mergeCell ref="B29:B32"/>
    <mergeCell ref="B33:B36"/>
    <mergeCell ref="B5:B8"/>
    <mergeCell ref="C8:D8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34:D34"/>
    <mergeCell ref="C35:D35"/>
    <mergeCell ref="C12:D12"/>
    <mergeCell ref="C13:D13"/>
    <mergeCell ref="C36:D36"/>
    <mergeCell ref="C24:D24"/>
    <mergeCell ref="C25:D25"/>
    <mergeCell ref="C26:D26"/>
    <mergeCell ref="C27:D27"/>
    <mergeCell ref="C28:D28"/>
    <mergeCell ref="C29:D29"/>
    <mergeCell ref="C30:D30"/>
    <mergeCell ref="L25:N25"/>
    <mergeCell ref="E31:K31"/>
    <mergeCell ref="I32:K32"/>
    <mergeCell ref="L32:N32"/>
    <mergeCell ref="E35:K35"/>
    <mergeCell ref="E36:G36"/>
    <mergeCell ref="I36:K36"/>
    <mergeCell ref="E34:G34"/>
    <mergeCell ref="E33:G33"/>
    <mergeCell ref="I33:K33"/>
    <mergeCell ref="E26:G26"/>
    <mergeCell ref="E27:K27"/>
    <mergeCell ref="E28:G28"/>
    <mergeCell ref="I30:K30"/>
    <mergeCell ref="I28:K28"/>
    <mergeCell ref="I34:K34"/>
    <mergeCell ref="I22:K22"/>
    <mergeCell ref="E25:G25"/>
    <mergeCell ref="L22:N22"/>
    <mergeCell ref="E23:K23"/>
    <mergeCell ref="I20:K20"/>
    <mergeCell ref="L20:N20"/>
    <mergeCell ref="E22:G22"/>
    <mergeCell ref="E19:K19"/>
    <mergeCell ref="I25:K25"/>
    <mergeCell ref="C7:D7"/>
    <mergeCell ref="E7:K7"/>
    <mergeCell ref="C6:D6"/>
    <mergeCell ref="E6:G6"/>
    <mergeCell ref="I6:K6"/>
    <mergeCell ref="P6:R6"/>
    <mergeCell ref="B13:B16"/>
    <mergeCell ref="E9:G9"/>
    <mergeCell ref="E10:G10"/>
    <mergeCell ref="L14:N14"/>
    <mergeCell ref="P12:R12"/>
    <mergeCell ref="L10:N10"/>
    <mergeCell ref="E11:K11"/>
    <mergeCell ref="L11:R11"/>
    <mergeCell ref="I10:K10"/>
    <mergeCell ref="L6:N6"/>
    <mergeCell ref="L7:R7"/>
    <mergeCell ref="P8:R8"/>
    <mergeCell ref="P9:R9"/>
    <mergeCell ref="P10:R10"/>
    <mergeCell ref="P16:R16"/>
    <mergeCell ref="C14:D14"/>
    <mergeCell ref="C15:D15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L4:R4"/>
    <mergeCell ref="B3:D3"/>
    <mergeCell ref="B4:D4"/>
    <mergeCell ref="E4:K4"/>
    <mergeCell ref="E5:G5"/>
    <mergeCell ref="P17:R17"/>
    <mergeCell ref="L29:N29"/>
    <mergeCell ref="E29:G29"/>
    <mergeCell ref="I18:K18"/>
    <mergeCell ref="L18:N18"/>
    <mergeCell ref="L24:N24"/>
    <mergeCell ref="E8:G8"/>
    <mergeCell ref="I8:K8"/>
    <mergeCell ref="L8:N8"/>
    <mergeCell ref="I9:K9"/>
    <mergeCell ref="L9:N9"/>
    <mergeCell ref="P21:R21"/>
    <mergeCell ref="P22:R22"/>
    <mergeCell ref="E13:G13"/>
    <mergeCell ref="E14:G14"/>
    <mergeCell ref="E16:G16"/>
    <mergeCell ref="E15:K15"/>
    <mergeCell ref="L16:N16"/>
    <mergeCell ref="E18:G18"/>
    <mergeCell ref="L23:R23"/>
    <mergeCell ref="E20:G20"/>
    <mergeCell ref="E21:G21"/>
    <mergeCell ref="I21:K21"/>
    <mergeCell ref="L21:N21"/>
    <mergeCell ref="P33:R33"/>
    <mergeCell ref="P34:R34"/>
    <mergeCell ref="L35:R35"/>
    <mergeCell ref="P36:R36"/>
    <mergeCell ref="P24:R24"/>
    <mergeCell ref="P25:R25"/>
    <mergeCell ref="P26:R26"/>
    <mergeCell ref="L27:R27"/>
    <mergeCell ref="P28:R28"/>
    <mergeCell ref="P29:R29"/>
    <mergeCell ref="L31:R31"/>
    <mergeCell ref="L36:N36"/>
    <mergeCell ref="L33:N33"/>
    <mergeCell ref="L26:N26"/>
    <mergeCell ref="P30:R30"/>
    <mergeCell ref="P32:R32"/>
    <mergeCell ref="L28:N28"/>
    <mergeCell ref="L30:N30"/>
    <mergeCell ref="L34:N34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00"/>
  <sheetViews>
    <sheetView showGridLines="0" workbookViewId="0">
      <selection activeCell="T9" sqref="T9"/>
    </sheetView>
  </sheetViews>
  <sheetFormatPr defaultColWidth="12.625" defaultRowHeight="15" customHeight="1"/>
  <cols>
    <col min="1" max="1" width="2.625" style="49" customWidth="1"/>
    <col min="2" max="18" width="4.625" style="49" customWidth="1"/>
    <col min="19" max="16384" width="12.625" style="49"/>
  </cols>
  <sheetData>
    <row r="1" spans="1:18" ht="19.5" customHeight="1">
      <c r="A1" s="48"/>
      <c r="B1" s="323" t="s">
        <v>153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147</v>
      </c>
      <c r="N1" s="256"/>
      <c r="O1" s="256"/>
      <c r="P1" s="256"/>
      <c r="Q1" s="256"/>
      <c r="R1" s="256"/>
    </row>
    <row r="2" spans="1:18" ht="19.5" customHeight="1">
      <c r="A2" s="48"/>
      <c r="B2" s="324" t="s">
        <v>489</v>
      </c>
      <c r="C2" s="256"/>
      <c r="D2" s="256"/>
      <c r="E2" s="412" t="s">
        <v>490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</row>
    <row r="3" spans="1:18" ht="19.5" customHeight="1" thickBo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</row>
    <row r="4" spans="1:18" ht="19.5" customHeight="1" thickBot="1">
      <c r="A4" s="50"/>
      <c r="B4" s="330"/>
      <c r="C4" s="331"/>
      <c r="D4" s="332"/>
      <c r="E4" s="398" t="s">
        <v>126</v>
      </c>
      <c r="F4" s="418"/>
      <c r="G4" s="418"/>
      <c r="H4" s="418"/>
      <c r="I4" s="418"/>
      <c r="J4" s="418"/>
      <c r="K4" s="419"/>
      <c r="L4" s="398" t="s">
        <v>127</v>
      </c>
      <c r="M4" s="418"/>
      <c r="N4" s="418"/>
      <c r="O4" s="418"/>
      <c r="P4" s="418"/>
      <c r="Q4" s="418"/>
      <c r="R4" s="419"/>
    </row>
    <row r="5" spans="1:18" ht="19.5" customHeight="1">
      <c r="A5" s="50"/>
      <c r="B5" s="291">
        <v>1</v>
      </c>
      <c r="C5" s="294">
        <v>1.4097222222222221</v>
      </c>
      <c r="D5" s="295"/>
      <c r="E5" s="387" t="s">
        <v>256</v>
      </c>
      <c r="F5" s="386"/>
      <c r="G5" s="386"/>
      <c r="H5" s="88">
        <v>116</v>
      </c>
      <c r="I5" s="386" t="s">
        <v>5</v>
      </c>
      <c r="J5" s="386"/>
      <c r="K5" s="411"/>
      <c r="L5" s="339" t="s">
        <v>180</v>
      </c>
      <c r="M5" s="338"/>
      <c r="N5" s="338"/>
      <c r="O5" s="73">
        <v>117</v>
      </c>
      <c r="P5" s="338" t="s">
        <v>186</v>
      </c>
      <c r="Q5" s="338"/>
      <c r="R5" s="405"/>
    </row>
    <row r="6" spans="1:18" ht="19.5" customHeight="1">
      <c r="A6" s="50"/>
      <c r="B6" s="292"/>
      <c r="C6" s="299" t="s">
        <v>128</v>
      </c>
      <c r="D6" s="300"/>
      <c r="E6" s="317">
        <v>6</v>
      </c>
      <c r="F6" s="318"/>
      <c r="G6" s="318"/>
      <c r="H6" s="74"/>
      <c r="I6" s="318">
        <v>57</v>
      </c>
      <c r="J6" s="318"/>
      <c r="K6" s="404"/>
      <c r="L6" s="317">
        <v>29</v>
      </c>
      <c r="M6" s="318"/>
      <c r="N6" s="318"/>
      <c r="O6" s="74"/>
      <c r="P6" s="318">
        <v>23</v>
      </c>
      <c r="Q6" s="318"/>
      <c r="R6" s="404"/>
    </row>
    <row r="7" spans="1:18" ht="19.5" customHeight="1">
      <c r="A7" s="50"/>
      <c r="B7" s="292"/>
      <c r="C7" s="304" t="s">
        <v>129</v>
      </c>
      <c r="D7" s="305"/>
      <c r="E7" s="320" t="str">
        <f>I13</f>
        <v>名古屋</v>
      </c>
      <c r="F7" s="406"/>
      <c r="G7" s="406"/>
      <c r="H7" s="406"/>
      <c r="I7" s="406"/>
      <c r="J7" s="406"/>
      <c r="K7" s="407"/>
      <c r="L7" s="319" t="str">
        <f>L13</f>
        <v>常滑</v>
      </c>
      <c r="M7" s="408"/>
      <c r="N7" s="408"/>
      <c r="O7" s="408"/>
      <c r="P7" s="408"/>
      <c r="Q7" s="408"/>
      <c r="R7" s="409"/>
    </row>
    <row r="8" spans="1:18" ht="19.5" customHeight="1" thickBot="1">
      <c r="A8" s="50"/>
      <c r="B8" s="293"/>
      <c r="C8" s="308" t="s">
        <v>130</v>
      </c>
      <c r="D8" s="309"/>
      <c r="E8" s="321" t="s">
        <v>142</v>
      </c>
      <c r="F8" s="322"/>
      <c r="G8" s="322"/>
      <c r="H8" s="75"/>
      <c r="I8" s="347" t="s">
        <v>82</v>
      </c>
      <c r="J8" s="347"/>
      <c r="K8" s="414"/>
      <c r="L8" s="344" t="s">
        <v>47</v>
      </c>
      <c r="M8" s="342"/>
      <c r="N8" s="342"/>
      <c r="O8" s="75"/>
      <c r="P8" s="347" t="s">
        <v>73</v>
      </c>
      <c r="Q8" s="347"/>
      <c r="R8" s="414"/>
    </row>
    <row r="9" spans="1:18" ht="19.5" customHeight="1">
      <c r="A9" s="50"/>
      <c r="B9" s="291">
        <v>2</v>
      </c>
      <c r="C9" s="294">
        <v>1.461805555555556</v>
      </c>
      <c r="D9" s="295"/>
      <c r="E9" s="379" t="s">
        <v>181</v>
      </c>
      <c r="F9" s="378"/>
      <c r="G9" s="378"/>
      <c r="H9" s="86">
        <v>118</v>
      </c>
      <c r="I9" s="378" t="s">
        <v>179</v>
      </c>
      <c r="J9" s="378"/>
      <c r="K9" s="413"/>
      <c r="L9" s="390" t="s">
        <v>266</v>
      </c>
      <c r="M9" s="391"/>
      <c r="N9" s="391"/>
      <c r="O9" s="88">
        <v>119</v>
      </c>
      <c r="P9" s="391" t="s">
        <v>267</v>
      </c>
      <c r="Q9" s="391"/>
      <c r="R9" s="403"/>
    </row>
    <row r="10" spans="1:18" ht="19.5" customHeight="1">
      <c r="A10" s="50"/>
      <c r="B10" s="292"/>
      <c r="C10" s="299" t="s">
        <v>128</v>
      </c>
      <c r="D10" s="300"/>
      <c r="E10" s="317">
        <v>70</v>
      </c>
      <c r="F10" s="318"/>
      <c r="G10" s="318"/>
      <c r="H10" s="74"/>
      <c r="I10" s="318">
        <v>27</v>
      </c>
      <c r="J10" s="318"/>
      <c r="K10" s="404"/>
      <c r="L10" s="317">
        <v>21</v>
      </c>
      <c r="M10" s="318"/>
      <c r="N10" s="318"/>
      <c r="O10" s="74"/>
      <c r="P10" s="318">
        <v>22</v>
      </c>
      <c r="Q10" s="318"/>
      <c r="R10" s="404"/>
    </row>
    <row r="11" spans="1:18" ht="19.5" customHeight="1">
      <c r="A11" s="50"/>
      <c r="B11" s="292"/>
      <c r="C11" s="304" t="s">
        <v>129</v>
      </c>
      <c r="D11" s="305"/>
      <c r="E11" s="320" t="str">
        <f>I5</f>
        <v>日進</v>
      </c>
      <c r="F11" s="406"/>
      <c r="G11" s="406"/>
      <c r="H11" s="406"/>
      <c r="I11" s="406"/>
      <c r="J11" s="406"/>
      <c r="K11" s="407"/>
      <c r="L11" s="319" t="str">
        <f>P5</f>
        <v>GS</v>
      </c>
      <c r="M11" s="408"/>
      <c r="N11" s="408"/>
      <c r="O11" s="408"/>
      <c r="P11" s="408"/>
      <c r="Q11" s="408"/>
      <c r="R11" s="409"/>
    </row>
    <row r="12" spans="1:18" ht="19.5" customHeight="1" thickBot="1">
      <c r="A12" s="50"/>
      <c r="B12" s="293"/>
      <c r="C12" s="308" t="s">
        <v>130</v>
      </c>
      <c r="D12" s="309"/>
      <c r="E12" s="321" t="s">
        <v>142</v>
      </c>
      <c r="F12" s="322"/>
      <c r="G12" s="322"/>
      <c r="H12" s="85"/>
      <c r="I12" s="322" t="s">
        <v>142</v>
      </c>
      <c r="J12" s="322"/>
      <c r="K12" s="410"/>
      <c r="L12" s="321" t="s">
        <v>142</v>
      </c>
      <c r="M12" s="322"/>
      <c r="N12" s="322"/>
      <c r="O12" s="75"/>
      <c r="P12" s="342" t="s">
        <v>41</v>
      </c>
      <c r="Q12" s="342"/>
      <c r="R12" s="402"/>
    </row>
    <row r="13" spans="1:18" ht="19.5" customHeight="1">
      <c r="A13" s="50"/>
      <c r="B13" s="291">
        <v>3</v>
      </c>
      <c r="C13" s="294">
        <v>1.5138888888888891</v>
      </c>
      <c r="D13" s="295"/>
      <c r="E13" s="387" t="s">
        <v>19</v>
      </c>
      <c r="F13" s="386"/>
      <c r="G13" s="386"/>
      <c r="H13" s="88">
        <v>120</v>
      </c>
      <c r="I13" s="386" t="s">
        <v>268</v>
      </c>
      <c r="J13" s="386"/>
      <c r="K13" s="411"/>
      <c r="L13" s="390" t="s">
        <v>269</v>
      </c>
      <c r="M13" s="391"/>
      <c r="N13" s="391"/>
      <c r="O13" s="88">
        <v>121</v>
      </c>
      <c r="P13" s="391" t="s">
        <v>270</v>
      </c>
      <c r="Q13" s="391"/>
      <c r="R13" s="403"/>
    </row>
    <row r="14" spans="1:18" ht="19.5" customHeight="1">
      <c r="A14" s="50"/>
      <c r="B14" s="292"/>
      <c r="C14" s="299" t="s">
        <v>128</v>
      </c>
      <c r="D14" s="300"/>
      <c r="E14" s="317">
        <v>10</v>
      </c>
      <c r="F14" s="318"/>
      <c r="G14" s="318"/>
      <c r="H14" s="74"/>
      <c r="I14" s="318">
        <v>50</v>
      </c>
      <c r="J14" s="318"/>
      <c r="K14" s="404"/>
      <c r="L14" s="317">
        <v>97</v>
      </c>
      <c r="M14" s="318"/>
      <c r="N14" s="318"/>
      <c r="O14" s="74"/>
      <c r="P14" s="318">
        <v>13</v>
      </c>
      <c r="Q14" s="318"/>
      <c r="R14" s="404"/>
    </row>
    <row r="15" spans="1:18" ht="19.5" customHeight="1">
      <c r="A15" s="112"/>
      <c r="B15" s="292"/>
      <c r="C15" s="319" t="s">
        <v>129</v>
      </c>
      <c r="D15" s="305"/>
      <c r="E15" s="320" t="s">
        <v>181</v>
      </c>
      <c r="F15" s="406"/>
      <c r="G15" s="406"/>
      <c r="H15" s="406"/>
      <c r="I15" s="406"/>
      <c r="J15" s="406"/>
      <c r="K15" s="407"/>
      <c r="L15" s="319" t="str">
        <f>P9</f>
        <v>INUYAMA</v>
      </c>
      <c r="M15" s="408"/>
      <c r="N15" s="408"/>
      <c r="O15" s="408"/>
      <c r="P15" s="408"/>
      <c r="Q15" s="408"/>
      <c r="R15" s="409"/>
    </row>
    <row r="16" spans="1:18" ht="19.5" customHeight="1" thickBot="1">
      <c r="A16" s="50"/>
      <c r="B16" s="293"/>
      <c r="C16" s="308" t="s">
        <v>130</v>
      </c>
      <c r="D16" s="309"/>
      <c r="E16" s="321" t="s">
        <v>142</v>
      </c>
      <c r="F16" s="322"/>
      <c r="G16" s="322"/>
      <c r="H16" s="75"/>
      <c r="I16" s="369" t="s">
        <v>7</v>
      </c>
      <c r="J16" s="369"/>
      <c r="K16" s="415"/>
      <c r="L16" s="321" t="s">
        <v>142</v>
      </c>
      <c r="M16" s="322"/>
      <c r="N16" s="322"/>
      <c r="O16" s="75"/>
      <c r="P16" s="342" t="s">
        <v>17</v>
      </c>
      <c r="Q16" s="342"/>
      <c r="R16" s="402"/>
    </row>
    <row r="17" spans="1:18" ht="19.5" customHeight="1">
      <c r="A17" s="50"/>
      <c r="B17" s="291">
        <v>4</v>
      </c>
      <c r="C17" s="294">
        <v>1.5659722222222221</v>
      </c>
      <c r="D17" s="295"/>
      <c r="E17" s="379" t="s">
        <v>82</v>
      </c>
      <c r="F17" s="378"/>
      <c r="G17" s="378"/>
      <c r="H17" s="86">
        <v>122</v>
      </c>
      <c r="I17" s="378" t="s">
        <v>271</v>
      </c>
      <c r="J17" s="378"/>
      <c r="K17" s="413"/>
      <c r="L17" s="390" t="s">
        <v>264</v>
      </c>
      <c r="M17" s="391"/>
      <c r="N17" s="391"/>
      <c r="O17" s="88">
        <v>123</v>
      </c>
      <c r="P17" s="391" t="s">
        <v>271</v>
      </c>
      <c r="Q17" s="391"/>
      <c r="R17" s="403"/>
    </row>
    <row r="18" spans="1:18" ht="19.5" customHeight="1">
      <c r="A18" s="50"/>
      <c r="B18" s="292"/>
      <c r="C18" s="299" t="s">
        <v>128</v>
      </c>
      <c r="D18" s="300"/>
      <c r="E18" s="317">
        <v>36</v>
      </c>
      <c r="F18" s="318"/>
      <c r="G18" s="318"/>
      <c r="H18" s="74"/>
      <c r="I18" s="318">
        <v>75</v>
      </c>
      <c r="J18" s="318"/>
      <c r="K18" s="404"/>
      <c r="L18" s="317">
        <v>28</v>
      </c>
      <c r="M18" s="318"/>
      <c r="N18" s="318"/>
      <c r="O18" s="74"/>
      <c r="P18" s="318">
        <v>47</v>
      </c>
      <c r="Q18" s="318"/>
      <c r="R18" s="404"/>
    </row>
    <row r="19" spans="1:18" ht="19.5" customHeight="1">
      <c r="A19" s="50"/>
      <c r="B19" s="292"/>
      <c r="C19" s="304" t="s">
        <v>129</v>
      </c>
      <c r="D19" s="305"/>
      <c r="E19" s="320" t="str">
        <f>E13</f>
        <v>YAMATO</v>
      </c>
      <c r="F19" s="406"/>
      <c r="G19" s="406"/>
      <c r="H19" s="406"/>
      <c r="I19" s="406"/>
      <c r="J19" s="406"/>
      <c r="K19" s="407"/>
      <c r="L19" s="319" t="str">
        <f>P13</f>
        <v>東海</v>
      </c>
      <c r="M19" s="408"/>
      <c r="N19" s="408"/>
      <c r="O19" s="408"/>
      <c r="P19" s="408"/>
      <c r="Q19" s="408"/>
      <c r="R19" s="409"/>
    </row>
    <row r="20" spans="1:18" ht="19.5" customHeight="1" thickBot="1">
      <c r="A20" s="50"/>
      <c r="B20" s="293"/>
      <c r="C20" s="308" t="s">
        <v>130</v>
      </c>
      <c r="D20" s="309"/>
      <c r="E20" s="321" t="s">
        <v>142</v>
      </c>
      <c r="F20" s="322"/>
      <c r="G20" s="322"/>
      <c r="H20" s="85"/>
      <c r="I20" s="322" t="s">
        <v>142</v>
      </c>
      <c r="J20" s="322"/>
      <c r="K20" s="410"/>
      <c r="L20" s="321" t="s">
        <v>142</v>
      </c>
      <c r="M20" s="322"/>
      <c r="N20" s="322"/>
      <c r="O20" s="75"/>
      <c r="P20" s="369" t="s">
        <v>13</v>
      </c>
      <c r="Q20" s="369"/>
      <c r="R20" s="415"/>
    </row>
    <row r="21" spans="1:18" ht="19.5" customHeight="1">
      <c r="A21" s="50"/>
      <c r="B21" s="291">
        <v>5</v>
      </c>
      <c r="C21" s="294">
        <v>1.618055555555556</v>
      </c>
      <c r="D21" s="295"/>
      <c r="E21" s="387" t="s">
        <v>5</v>
      </c>
      <c r="F21" s="386"/>
      <c r="G21" s="386"/>
      <c r="H21" s="88">
        <v>124</v>
      </c>
      <c r="I21" s="386" t="s">
        <v>13</v>
      </c>
      <c r="J21" s="386"/>
      <c r="K21" s="411"/>
      <c r="L21" s="339" t="s">
        <v>259</v>
      </c>
      <c r="M21" s="338"/>
      <c r="N21" s="338"/>
      <c r="O21" s="73">
        <v>125</v>
      </c>
      <c r="P21" s="338" t="s">
        <v>268</v>
      </c>
      <c r="Q21" s="338"/>
      <c r="R21" s="405"/>
    </row>
    <row r="22" spans="1:18" ht="19.5" customHeight="1">
      <c r="A22" s="50"/>
      <c r="B22" s="292"/>
      <c r="C22" s="299" t="s">
        <v>128</v>
      </c>
      <c r="D22" s="300"/>
      <c r="E22" s="317">
        <v>59</v>
      </c>
      <c r="F22" s="318"/>
      <c r="G22" s="318"/>
      <c r="H22" s="74"/>
      <c r="I22" s="318">
        <v>23</v>
      </c>
      <c r="J22" s="318"/>
      <c r="K22" s="404"/>
      <c r="L22" s="317">
        <v>70</v>
      </c>
      <c r="M22" s="318"/>
      <c r="N22" s="318"/>
      <c r="O22" s="74"/>
      <c r="P22" s="318">
        <v>21</v>
      </c>
      <c r="Q22" s="318"/>
      <c r="R22" s="404"/>
    </row>
    <row r="23" spans="1:18" ht="19.5" customHeight="1">
      <c r="A23" s="50"/>
      <c r="B23" s="292"/>
      <c r="C23" s="304" t="s">
        <v>129</v>
      </c>
      <c r="D23" s="305"/>
      <c r="E23" s="320" t="str">
        <f>I17</f>
        <v>立田</v>
      </c>
      <c r="F23" s="406"/>
      <c r="G23" s="406"/>
      <c r="H23" s="406"/>
      <c r="I23" s="406"/>
      <c r="J23" s="406"/>
      <c r="K23" s="407"/>
      <c r="L23" s="319" t="str">
        <f>L17</f>
        <v>EAST</v>
      </c>
      <c r="M23" s="408"/>
      <c r="N23" s="408"/>
      <c r="O23" s="408"/>
      <c r="P23" s="408"/>
      <c r="Q23" s="408"/>
      <c r="R23" s="409"/>
    </row>
    <row r="24" spans="1:18" ht="19.5" customHeight="1" thickBot="1">
      <c r="A24" s="50"/>
      <c r="B24" s="293"/>
      <c r="C24" s="308" t="s">
        <v>130</v>
      </c>
      <c r="D24" s="309"/>
      <c r="E24" s="321" t="s">
        <v>142</v>
      </c>
      <c r="F24" s="322"/>
      <c r="G24" s="322"/>
      <c r="H24" s="75"/>
      <c r="I24" s="342" t="s">
        <v>27</v>
      </c>
      <c r="J24" s="342"/>
      <c r="K24" s="402"/>
      <c r="L24" s="344" t="s">
        <v>37</v>
      </c>
      <c r="M24" s="342"/>
      <c r="N24" s="342"/>
      <c r="O24" s="75"/>
      <c r="P24" s="342" t="s">
        <v>57</v>
      </c>
      <c r="Q24" s="342"/>
      <c r="R24" s="402"/>
    </row>
    <row r="25" spans="1:18" ht="19.5" customHeight="1">
      <c r="A25" s="50"/>
      <c r="B25" s="291">
        <v>6</v>
      </c>
      <c r="C25" s="294">
        <v>1.6701388888888891</v>
      </c>
      <c r="D25" s="295"/>
      <c r="E25" s="390" t="s">
        <v>27</v>
      </c>
      <c r="F25" s="391"/>
      <c r="G25" s="391"/>
      <c r="H25" s="88">
        <v>126</v>
      </c>
      <c r="I25" s="391" t="s">
        <v>37</v>
      </c>
      <c r="J25" s="391"/>
      <c r="K25" s="403"/>
      <c r="L25" s="390" t="s">
        <v>7</v>
      </c>
      <c r="M25" s="391"/>
      <c r="N25" s="391"/>
      <c r="O25" s="88">
        <v>127</v>
      </c>
      <c r="P25" s="391" t="s">
        <v>57</v>
      </c>
      <c r="Q25" s="391"/>
      <c r="R25" s="403"/>
    </row>
    <row r="26" spans="1:18" ht="19.5" customHeight="1">
      <c r="A26" s="50"/>
      <c r="B26" s="292"/>
      <c r="C26" s="299" t="s">
        <v>128</v>
      </c>
      <c r="D26" s="300"/>
      <c r="E26" s="317">
        <v>15</v>
      </c>
      <c r="F26" s="318"/>
      <c r="G26" s="318"/>
      <c r="H26" s="74"/>
      <c r="I26" s="318">
        <v>72</v>
      </c>
      <c r="J26" s="318"/>
      <c r="K26" s="404"/>
      <c r="L26" s="317">
        <v>26</v>
      </c>
      <c r="M26" s="318"/>
      <c r="N26" s="318"/>
      <c r="O26" s="74"/>
      <c r="P26" s="318">
        <v>33</v>
      </c>
      <c r="Q26" s="318"/>
      <c r="R26" s="404"/>
    </row>
    <row r="27" spans="1:18" ht="19.5" customHeight="1">
      <c r="A27" s="112"/>
      <c r="B27" s="292"/>
      <c r="C27" s="319" t="s">
        <v>129</v>
      </c>
      <c r="D27" s="305"/>
      <c r="E27" s="380" t="s">
        <v>268</v>
      </c>
      <c r="F27" s="416"/>
      <c r="G27" s="416"/>
      <c r="H27" s="416"/>
      <c r="I27" s="416"/>
      <c r="J27" s="416"/>
      <c r="K27" s="417"/>
      <c r="L27" s="319" t="s">
        <v>33</v>
      </c>
      <c r="M27" s="408"/>
      <c r="N27" s="408"/>
      <c r="O27" s="408"/>
      <c r="P27" s="408"/>
      <c r="Q27" s="408"/>
      <c r="R27" s="409"/>
    </row>
    <row r="28" spans="1:18" ht="19.5" customHeight="1" thickBot="1">
      <c r="A28" s="50"/>
      <c r="B28" s="293"/>
      <c r="C28" s="308" t="s">
        <v>130</v>
      </c>
      <c r="D28" s="309"/>
      <c r="E28" s="321" t="s">
        <v>142</v>
      </c>
      <c r="F28" s="322"/>
      <c r="G28" s="322"/>
      <c r="H28" s="75"/>
      <c r="I28" s="347" t="s">
        <v>13</v>
      </c>
      <c r="J28" s="347"/>
      <c r="K28" s="414"/>
      <c r="L28" s="321" t="s">
        <v>142</v>
      </c>
      <c r="M28" s="322"/>
      <c r="N28" s="322"/>
      <c r="O28" s="75"/>
      <c r="P28" s="342" t="s">
        <v>33</v>
      </c>
      <c r="Q28" s="342"/>
      <c r="R28" s="402"/>
    </row>
    <row r="29" spans="1:18" ht="19.5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9" t="s">
        <v>196</v>
      </c>
      <c r="Q29" s="55"/>
      <c r="R29" s="55"/>
    </row>
    <row r="30" spans="1:18" ht="16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53"/>
      <c r="P30" s="80"/>
      <c r="Q30" s="81"/>
      <c r="R30" s="81"/>
    </row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I8:K8"/>
    <mergeCell ref="L8:N8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1000"/>
  <sheetViews>
    <sheetView showGridLines="0" workbookViewId="0">
      <selection activeCell="L27" sqref="L27:R27"/>
    </sheetView>
  </sheetViews>
  <sheetFormatPr defaultColWidth="12.625" defaultRowHeight="15" customHeight="1"/>
  <cols>
    <col min="1" max="1" width="2.625" style="49" customWidth="1"/>
    <col min="2" max="18" width="4.625" style="49" customWidth="1"/>
    <col min="19" max="19" width="12.625" style="49"/>
    <col min="20" max="20" width="2.625" style="49" customWidth="1"/>
    <col min="21" max="37" width="4.625" style="49" customWidth="1"/>
    <col min="38" max="16384" width="12.625" style="49"/>
  </cols>
  <sheetData>
    <row r="1" spans="1:37" ht="19.5" customHeight="1">
      <c r="A1" s="48"/>
      <c r="B1" s="323" t="s">
        <v>154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147</v>
      </c>
      <c r="N1" s="256"/>
      <c r="O1" s="256"/>
      <c r="P1" s="256"/>
      <c r="Q1" s="256"/>
      <c r="R1" s="256"/>
      <c r="T1" s="48"/>
      <c r="U1" s="323" t="s">
        <v>154</v>
      </c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324" t="s">
        <v>147</v>
      </c>
      <c r="AG1" s="256"/>
      <c r="AH1" s="256"/>
      <c r="AI1" s="256"/>
      <c r="AJ1" s="256"/>
      <c r="AK1" s="256"/>
    </row>
    <row r="2" spans="1:37" ht="19.5" customHeight="1">
      <c r="A2" s="48"/>
      <c r="B2" s="324" t="s">
        <v>125</v>
      </c>
      <c r="C2" s="256"/>
      <c r="D2" s="256"/>
      <c r="E2" s="325" t="s">
        <v>258</v>
      </c>
      <c r="F2" s="326"/>
      <c r="G2" s="326"/>
      <c r="H2" s="326"/>
      <c r="I2" s="326"/>
      <c r="J2" s="326"/>
      <c r="K2" s="326"/>
      <c r="L2" s="327"/>
      <c r="M2" s="256"/>
      <c r="N2" s="256"/>
      <c r="O2" s="256"/>
      <c r="P2" s="256"/>
      <c r="Q2" s="256"/>
      <c r="R2" s="256"/>
      <c r="T2" s="48"/>
      <c r="U2" s="324" t="s">
        <v>125</v>
      </c>
      <c r="V2" s="256"/>
      <c r="W2" s="256"/>
      <c r="X2" s="323"/>
      <c r="Y2" s="256"/>
      <c r="Z2" s="256"/>
      <c r="AA2" s="256"/>
      <c r="AB2" s="256"/>
      <c r="AC2" s="256"/>
      <c r="AD2" s="256"/>
      <c r="AE2" s="327"/>
      <c r="AF2" s="256"/>
      <c r="AG2" s="256"/>
      <c r="AH2" s="256"/>
      <c r="AI2" s="256"/>
      <c r="AJ2" s="256"/>
      <c r="AK2" s="256"/>
    </row>
    <row r="3" spans="1:37" ht="19.5" customHeight="1" thickBo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  <c r="T3" s="48"/>
      <c r="U3" s="328"/>
      <c r="V3" s="206"/>
      <c r="W3" s="206"/>
      <c r="X3" s="329"/>
      <c r="Y3" s="206"/>
      <c r="Z3" s="206"/>
      <c r="AA3" s="206"/>
      <c r="AB3" s="206"/>
      <c r="AC3" s="206"/>
      <c r="AD3" s="206"/>
      <c r="AE3" s="328"/>
      <c r="AF3" s="206"/>
      <c r="AG3" s="206"/>
      <c r="AH3" s="206"/>
      <c r="AI3" s="206"/>
      <c r="AJ3" s="206"/>
      <c r="AK3" s="206"/>
    </row>
    <row r="4" spans="1:37" ht="19.5" customHeight="1" thickBot="1">
      <c r="A4" s="50"/>
      <c r="B4" s="330"/>
      <c r="C4" s="331"/>
      <c r="D4" s="332"/>
      <c r="E4" s="398" t="s">
        <v>126</v>
      </c>
      <c r="F4" s="399"/>
      <c r="G4" s="399"/>
      <c r="H4" s="399"/>
      <c r="I4" s="399"/>
      <c r="J4" s="399"/>
      <c r="K4" s="400"/>
      <c r="L4" s="398" t="s">
        <v>127</v>
      </c>
      <c r="M4" s="399"/>
      <c r="N4" s="399"/>
      <c r="O4" s="399"/>
      <c r="P4" s="399"/>
      <c r="Q4" s="399"/>
      <c r="R4" s="400"/>
      <c r="T4" s="50"/>
      <c r="U4" s="330"/>
      <c r="V4" s="331"/>
      <c r="W4" s="332"/>
      <c r="X4" s="398" t="s">
        <v>126</v>
      </c>
      <c r="Y4" s="399"/>
      <c r="Z4" s="399"/>
      <c r="AA4" s="399"/>
      <c r="AB4" s="399"/>
      <c r="AC4" s="399"/>
      <c r="AD4" s="400"/>
      <c r="AE4" s="398" t="s">
        <v>127</v>
      </c>
      <c r="AF4" s="399"/>
      <c r="AG4" s="399"/>
      <c r="AH4" s="399"/>
      <c r="AI4" s="399"/>
      <c r="AJ4" s="399"/>
      <c r="AK4" s="400"/>
    </row>
    <row r="5" spans="1:37" ht="19.5" customHeight="1">
      <c r="A5" s="50"/>
      <c r="B5" s="291">
        <v>1</v>
      </c>
      <c r="C5" s="294">
        <v>1.4097222222222221</v>
      </c>
      <c r="D5" s="295"/>
      <c r="E5" s="339" t="s">
        <v>398</v>
      </c>
      <c r="F5" s="297"/>
      <c r="G5" s="297"/>
      <c r="H5" s="73">
        <v>128</v>
      </c>
      <c r="I5" s="338" t="s">
        <v>265</v>
      </c>
      <c r="J5" s="297"/>
      <c r="K5" s="295"/>
      <c r="L5" s="450" t="s">
        <v>257</v>
      </c>
      <c r="M5" s="451"/>
      <c r="N5" s="451"/>
      <c r="O5" s="108">
        <v>129</v>
      </c>
      <c r="P5" s="452" t="s">
        <v>180</v>
      </c>
      <c r="Q5" s="451"/>
      <c r="R5" s="453"/>
      <c r="T5" s="50"/>
      <c r="U5" s="291">
        <v>1</v>
      </c>
      <c r="V5" s="294">
        <v>1.4097222222222221</v>
      </c>
      <c r="W5" s="295"/>
      <c r="X5" s="434" t="s">
        <v>272</v>
      </c>
      <c r="Y5" s="421"/>
      <c r="Z5" s="421"/>
      <c r="AA5" s="94">
        <v>128</v>
      </c>
      <c r="AB5" s="435" t="s">
        <v>273</v>
      </c>
      <c r="AC5" s="421"/>
      <c r="AD5" s="423"/>
      <c r="AE5" s="443" t="s">
        <v>274</v>
      </c>
      <c r="AF5" s="444"/>
      <c r="AG5" s="444"/>
      <c r="AH5" s="99">
        <v>129</v>
      </c>
      <c r="AI5" s="445" t="s">
        <v>275</v>
      </c>
      <c r="AJ5" s="444"/>
      <c r="AK5" s="446"/>
    </row>
    <row r="6" spans="1:37" ht="19.5" customHeight="1">
      <c r="A6" s="50"/>
      <c r="B6" s="292"/>
      <c r="C6" s="299" t="s">
        <v>128</v>
      </c>
      <c r="D6" s="300"/>
      <c r="E6" s="317">
        <v>62</v>
      </c>
      <c r="F6" s="302"/>
      <c r="G6" s="302"/>
      <c r="H6" s="74"/>
      <c r="I6" s="318">
        <v>15</v>
      </c>
      <c r="J6" s="302"/>
      <c r="K6" s="300"/>
      <c r="L6" s="457">
        <v>24</v>
      </c>
      <c r="M6" s="307"/>
      <c r="N6" s="307"/>
      <c r="O6" s="109"/>
      <c r="P6" s="458">
        <v>37</v>
      </c>
      <c r="Q6" s="307"/>
      <c r="R6" s="305"/>
      <c r="T6" s="50"/>
      <c r="U6" s="292"/>
      <c r="V6" s="299" t="s">
        <v>128</v>
      </c>
      <c r="W6" s="300"/>
      <c r="X6" s="424"/>
      <c r="Y6" s="425"/>
      <c r="Z6" s="425"/>
      <c r="AA6" s="95"/>
      <c r="AB6" s="426"/>
      <c r="AC6" s="425"/>
      <c r="AD6" s="427"/>
      <c r="AE6" s="447"/>
      <c r="AF6" s="141"/>
      <c r="AG6" s="141"/>
      <c r="AH6" s="100"/>
      <c r="AI6" s="448"/>
      <c r="AJ6" s="141"/>
      <c r="AK6" s="429"/>
    </row>
    <row r="7" spans="1:37" ht="19.5" customHeight="1">
      <c r="A7" s="50"/>
      <c r="B7" s="292"/>
      <c r="C7" s="304" t="s">
        <v>129</v>
      </c>
      <c r="D7" s="305"/>
      <c r="E7" s="319" t="str">
        <f>E13</f>
        <v>オーシャンズ</v>
      </c>
      <c r="F7" s="307"/>
      <c r="G7" s="307"/>
      <c r="H7" s="307"/>
      <c r="I7" s="307"/>
      <c r="J7" s="307"/>
      <c r="K7" s="305"/>
      <c r="L7" s="319" t="str">
        <f>L13</f>
        <v>JBC</v>
      </c>
      <c r="M7" s="307"/>
      <c r="N7" s="307"/>
      <c r="O7" s="307"/>
      <c r="P7" s="307"/>
      <c r="Q7" s="307"/>
      <c r="R7" s="305"/>
      <c r="T7" s="50"/>
      <c r="U7" s="292"/>
      <c r="V7" s="304" t="s">
        <v>129</v>
      </c>
      <c r="W7" s="305"/>
      <c r="X7" s="428" t="str">
        <f>X13</f>
        <v>C-2</v>
      </c>
      <c r="Y7" s="141"/>
      <c r="Z7" s="141"/>
      <c r="AA7" s="141"/>
      <c r="AB7" s="141"/>
      <c r="AC7" s="141"/>
      <c r="AD7" s="429"/>
      <c r="AE7" s="428" t="str">
        <f>AE13</f>
        <v>C-1</v>
      </c>
      <c r="AF7" s="141"/>
      <c r="AG7" s="141"/>
      <c r="AH7" s="141"/>
      <c r="AI7" s="141"/>
      <c r="AJ7" s="141"/>
      <c r="AK7" s="429"/>
    </row>
    <row r="8" spans="1:37" ht="19.5" customHeight="1" thickBot="1">
      <c r="A8" s="50"/>
      <c r="B8" s="293"/>
      <c r="C8" s="308" t="s">
        <v>130</v>
      </c>
      <c r="D8" s="309"/>
      <c r="E8" s="350" t="str">
        <f>E9</f>
        <v>3tail's</v>
      </c>
      <c r="F8" s="311"/>
      <c r="G8" s="311"/>
      <c r="H8" s="87"/>
      <c r="I8" s="348" t="str">
        <f>I9</f>
        <v>RISING</v>
      </c>
      <c r="J8" s="311"/>
      <c r="K8" s="309"/>
      <c r="L8" s="350" t="str">
        <f>L9</f>
        <v>森東</v>
      </c>
      <c r="M8" s="311"/>
      <c r="N8" s="311"/>
      <c r="O8" s="87"/>
      <c r="P8" s="348" t="str">
        <f>P9</f>
        <v>LUNDI</v>
      </c>
      <c r="Q8" s="311"/>
      <c r="R8" s="309"/>
      <c r="T8" s="50"/>
      <c r="U8" s="293"/>
      <c r="V8" s="308" t="s">
        <v>130</v>
      </c>
      <c r="W8" s="309"/>
      <c r="X8" s="437" t="str">
        <f>X9</f>
        <v>A-1</v>
      </c>
      <c r="Y8" s="431"/>
      <c r="Z8" s="431"/>
      <c r="AA8" s="101"/>
      <c r="AB8" s="442" t="str">
        <f>AB9</f>
        <v>B-3</v>
      </c>
      <c r="AC8" s="431"/>
      <c r="AD8" s="433"/>
      <c r="AE8" s="437" t="str">
        <f>AE9</f>
        <v>B-1</v>
      </c>
      <c r="AF8" s="431"/>
      <c r="AG8" s="431"/>
      <c r="AH8" s="101"/>
      <c r="AI8" s="442" t="str">
        <f>AI9</f>
        <v>A-3</v>
      </c>
      <c r="AJ8" s="431"/>
      <c r="AK8" s="433"/>
    </row>
    <row r="9" spans="1:37" ht="19.5" customHeight="1">
      <c r="A9" s="50"/>
      <c r="B9" s="291">
        <v>2</v>
      </c>
      <c r="C9" s="294">
        <v>1.461805555555556</v>
      </c>
      <c r="D9" s="295"/>
      <c r="E9" s="340" t="s">
        <v>419</v>
      </c>
      <c r="F9" s="297"/>
      <c r="G9" s="297"/>
      <c r="H9" s="73">
        <v>130</v>
      </c>
      <c r="I9" s="343" t="s">
        <v>302</v>
      </c>
      <c r="J9" s="297"/>
      <c r="K9" s="295"/>
      <c r="L9" s="340" t="s">
        <v>284</v>
      </c>
      <c r="M9" s="297"/>
      <c r="N9" s="297"/>
      <c r="O9" s="73">
        <v>131</v>
      </c>
      <c r="P9" s="343" t="s">
        <v>253</v>
      </c>
      <c r="Q9" s="297"/>
      <c r="R9" s="295"/>
      <c r="T9" s="50"/>
      <c r="U9" s="291">
        <v>2</v>
      </c>
      <c r="V9" s="294">
        <v>1.461805555555556</v>
      </c>
      <c r="W9" s="295"/>
      <c r="X9" s="420" t="s">
        <v>272</v>
      </c>
      <c r="Y9" s="421"/>
      <c r="Z9" s="421"/>
      <c r="AA9" s="94">
        <v>130</v>
      </c>
      <c r="AB9" s="422" t="s">
        <v>276</v>
      </c>
      <c r="AC9" s="421"/>
      <c r="AD9" s="423"/>
      <c r="AE9" s="420" t="s">
        <v>275</v>
      </c>
      <c r="AF9" s="421"/>
      <c r="AG9" s="421"/>
      <c r="AH9" s="94">
        <v>131</v>
      </c>
      <c r="AI9" s="422" t="s">
        <v>277</v>
      </c>
      <c r="AJ9" s="421"/>
      <c r="AK9" s="423"/>
    </row>
    <row r="10" spans="1:37" ht="19.5" customHeight="1">
      <c r="A10" s="50"/>
      <c r="B10" s="292"/>
      <c r="C10" s="299" t="s">
        <v>128</v>
      </c>
      <c r="D10" s="300"/>
      <c r="E10" s="317">
        <v>14</v>
      </c>
      <c r="F10" s="302"/>
      <c r="G10" s="302"/>
      <c r="H10" s="74"/>
      <c r="I10" s="318">
        <v>41</v>
      </c>
      <c r="J10" s="302"/>
      <c r="K10" s="300"/>
      <c r="L10" s="317">
        <v>40</v>
      </c>
      <c r="M10" s="302"/>
      <c r="N10" s="302"/>
      <c r="O10" s="74"/>
      <c r="P10" s="318">
        <v>12</v>
      </c>
      <c r="Q10" s="302"/>
      <c r="R10" s="300"/>
      <c r="T10" s="50"/>
      <c r="U10" s="292"/>
      <c r="V10" s="299" t="s">
        <v>128</v>
      </c>
      <c r="W10" s="300"/>
      <c r="X10" s="424"/>
      <c r="Y10" s="425"/>
      <c r="Z10" s="425"/>
      <c r="AA10" s="95"/>
      <c r="AB10" s="426"/>
      <c r="AC10" s="425"/>
      <c r="AD10" s="427"/>
      <c r="AE10" s="424"/>
      <c r="AF10" s="425"/>
      <c r="AG10" s="425"/>
      <c r="AH10" s="95"/>
      <c r="AI10" s="426"/>
      <c r="AJ10" s="425"/>
      <c r="AK10" s="427"/>
    </row>
    <row r="11" spans="1:37" ht="19.5" customHeight="1">
      <c r="A11" s="50"/>
      <c r="B11" s="292"/>
      <c r="C11" s="304" t="s">
        <v>129</v>
      </c>
      <c r="D11" s="305"/>
      <c r="E11" s="320" t="str">
        <f>E17</f>
        <v>EAST</v>
      </c>
      <c r="F11" s="307"/>
      <c r="G11" s="307"/>
      <c r="H11" s="307"/>
      <c r="I11" s="307"/>
      <c r="J11" s="307"/>
      <c r="K11" s="305"/>
      <c r="L11" s="320" t="str">
        <f>L17</f>
        <v>春日井</v>
      </c>
      <c r="M11" s="307"/>
      <c r="N11" s="307"/>
      <c r="O11" s="307"/>
      <c r="P11" s="307"/>
      <c r="Q11" s="307"/>
      <c r="R11" s="305"/>
      <c r="T11" s="50"/>
      <c r="U11" s="292"/>
      <c r="V11" s="304" t="s">
        <v>129</v>
      </c>
      <c r="W11" s="305"/>
      <c r="X11" s="436" t="str">
        <f>X17</f>
        <v>B-2</v>
      </c>
      <c r="Y11" s="141"/>
      <c r="Z11" s="141"/>
      <c r="AA11" s="141"/>
      <c r="AB11" s="141"/>
      <c r="AC11" s="141"/>
      <c r="AD11" s="429"/>
      <c r="AE11" s="436" t="str">
        <f>AE17</f>
        <v>A-2</v>
      </c>
      <c r="AF11" s="141"/>
      <c r="AG11" s="141"/>
      <c r="AH11" s="141"/>
      <c r="AI11" s="141"/>
      <c r="AJ11" s="141"/>
      <c r="AK11" s="429"/>
    </row>
    <row r="12" spans="1:37" ht="19.5" customHeight="1" thickBot="1">
      <c r="A12" s="50"/>
      <c r="B12" s="293"/>
      <c r="C12" s="308" t="s">
        <v>130</v>
      </c>
      <c r="D12" s="309"/>
      <c r="E12" s="449" t="str">
        <f>E5</f>
        <v>港</v>
      </c>
      <c r="F12" s="311"/>
      <c r="G12" s="311"/>
      <c r="H12" s="75"/>
      <c r="I12" s="353" t="str">
        <f>I5</f>
        <v>HANDA</v>
      </c>
      <c r="J12" s="311"/>
      <c r="K12" s="309"/>
      <c r="L12" s="449" t="str">
        <f>L5</f>
        <v>カクタス</v>
      </c>
      <c r="M12" s="311"/>
      <c r="N12" s="311"/>
      <c r="O12" s="75"/>
      <c r="P12" s="353" t="str">
        <f>P5</f>
        <v>winners</v>
      </c>
      <c r="Q12" s="311"/>
      <c r="R12" s="309"/>
      <c r="T12" s="50"/>
      <c r="U12" s="293"/>
      <c r="V12" s="308" t="s">
        <v>130</v>
      </c>
      <c r="W12" s="309"/>
      <c r="X12" s="430" t="str">
        <f>X5</f>
        <v>A-1</v>
      </c>
      <c r="Y12" s="431"/>
      <c r="Z12" s="431"/>
      <c r="AA12" s="97"/>
      <c r="AB12" s="432" t="str">
        <f>AB5</f>
        <v>B-2</v>
      </c>
      <c r="AC12" s="431"/>
      <c r="AD12" s="433"/>
      <c r="AE12" s="430" t="str">
        <f>AE5</f>
        <v>A-2</v>
      </c>
      <c r="AF12" s="431"/>
      <c r="AG12" s="431"/>
      <c r="AH12" s="97"/>
      <c r="AI12" s="432" t="str">
        <f>AI5</f>
        <v>B-1</v>
      </c>
      <c r="AJ12" s="431"/>
      <c r="AK12" s="433"/>
    </row>
    <row r="13" spans="1:37" ht="19.5" customHeight="1">
      <c r="A13" s="50"/>
      <c r="B13" s="291">
        <v>3</v>
      </c>
      <c r="C13" s="294">
        <v>1.5138888888888891</v>
      </c>
      <c r="D13" s="295"/>
      <c r="E13" s="339" t="s">
        <v>258</v>
      </c>
      <c r="F13" s="297"/>
      <c r="G13" s="297"/>
      <c r="H13" s="73">
        <v>132</v>
      </c>
      <c r="I13" s="338" t="s">
        <v>398</v>
      </c>
      <c r="J13" s="297"/>
      <c r="K13" s="295"/>
      <c r="L13" s="339" t="s">
        <v>259</v>
      </c>
      <c r="M13" s="297"/>
      <c r="N13" s="297"/>
      <c r="O13" s="73">
        <v>133</v>
      </c>
      <c r="P13" s="338" t="s">
        <v>257</v>
      </c>
      <c r="Q13" s="297"/>
      <c r="R13" s="295"/>
      <c r="T13" s="50"/>
      <c r="U13" s="291">
        <v>3</v>
      </c>
      <c r="V13" s="294">
        <v>1.5138888888888891</v>
      </c>
      <c r="W13" s="295"/>
      <c r="X13" s="434" t="s">
        <v>278</v>
      </c>
      <c r="Y13" s="421"/>
      <c r="Z13" s="421"/>
      <c r="AA13" s="94">
        <v>132</v>
      </c>
      <c r="AB13" s="435" t="s">
        <v>272</v>
      </c>
      <c r="AC13" s="421"/>
      <c r="AD13" s="423"/>
      <c r="AE13" s="434" t="s">
        <v>279</v>
      </c>
      <c r="AF13" s="421"/>
      <c r="AG13" s="421"/>
      <c r="AH13" s="94">
        <v>133</v>
      </c>
      <c r="AI13" s="435" t="s">
        <v>157</v>
      </c>
      <c r="AJ13" s="421"/>
      <c r="AK13" s="423"/>
    </row>
    <row r="14" spans="1:37" ht="19.5" customHeight="1">
      <c r="A14" s="50"/>
      <c r="B14" s="292"/>
      <c r="C14" s="299" t="s">
        <v>128</v>
      </c>
      <c r="D14" s="300"/>
      <c r="E14" s="317">
        <v>25</v>
      </c>
      <c r="F14" s="302"/>
      <c r="G14" s="302"/>
      <c r="H14" s="74"/>
      <c r="I14" s="318">
        <v>50</v>
      </c>
      <c r="J14" s="302"/>
      <c r="K14" s="300"/>
      <c r="L14" s="317">
        <v>74</v>
      </c>
      <c r="M14" s="302"/>
      <c r="N14" s="302"/>
      <c r="O14" s="74"/>
      <c r="P14" s="318">
        <v>13</v>
      </c>
      <c r="Q14" s="302"/>
      <c r="R14" s="300"/>
      <c r="T14" s="50"/>
      <c r="U14" s="292"/>
      <c r="V14" s="299" t="s">
        <v>128</v>
      </c>
      <c r="W14" s="300"/>
      <c r="X14" s="424"/>
      <c r="Y14" s="425"/>
      <c r="Z14" s="425"/>
      <c r="AA14" s="95"/>
      <c r="AB14" s="426"/>
      <c r="AC14" s="425"/>
      <c r="AD14" s="427"/>
      <c r="AE14" s="424"/>
      <c r="AF14" s="425"/>
      <c r="AG14" s="425"/>
      <c r="AH14" s="95"/>
      <c r="AI14" s="426"/>
      <c r="AJ14" s="425"/>
      <c r="AK14" s="427"/>
    </row>
    <row r="15" spans="1:37" ht="19.5" customHeight="1">
      <c r="A15" s="50"/>
      <c r="B15" s="292"/>
      <c r="C15" s="304" t="s">
        <v>129</v>
      </c>
      <c r="D15" s="305"/>
      <c r="E15" s="320" t="str">
        <f>I9</f>
        <v>RISING</v>
      </c>
      <c r="F15" s="307"/>
      <c r="G15" s="307"/>
      <c r="H15" s="307"/>
      <c r="I15" s="307"/>
      <c r="J15" s="307"/>
      <c r="K15" s="305"/>
      <c r="L15" s="320" t="str">
        <f>P9</f>
        <v>LUNDI</v>
      </c>
      <c r="M15" s="307"/>
      <c r="N15" s="307"/>
      <c r="O15" s="307"/>
      <c r="P15" s="307"/>
      <c r="Q15" s="307"/>
      <c r="R15" s="305"/>
      <c r="T15" s="50"/>
      <c r="U15" s="292"/>
      <c r="V15" s="304" t="s">
        <v>129</v>
      </c>
      <c r="W15" s="305"/>
      <c r="X15" s="436" t="str">
        <f>AB9</f>
        <v>B-3</v>
      </c>
      <c r="Y15" s="141"/>
      <c r="Z15" s="141"/>
      <c r="AA15" s="141"/>
      <c r="AB15" s="141"/>
      <c r="AC15" s="141"/>
      <c r="AD15" s="429"/>
      <c r="AE15" s="436" t="str">
        <f>AI9</f>
        <v>A-3</v>
      </c>
      <c r="AF15" s="141"/>
      <c r="AG15" s="141"/>
      <c r="AH15" s="141"/>
      <c r="AI15" s="141"/>
      <c r="AJ15" s="141"/>
      <c r="AK15" s="429"/>
    </row>
    <row r="16" spans="1:37" ht="19.5" customHeight="1" thickBot="1">
      <c r="A16" s="50"/>
      <c r="B16" s="293"/>
      <c r="C16" s="308" t="s">
        <v>130</v>
      </c>
      <c r="D16" s="309"/>
      <c r="E16" s="350" t="str">
        <f>E9</f>
        <v>3tail's</v>
      </c>
      <c r="F16" s="311"/>
      <c r="G16" s="311"/>
      <c r="H16" s="87"/>
      <c r="I16" s="348" t="str">
        <f>I9</f>
        <v>RISING</v>
      </c>
      <c r="J16" s="311"/>
      <c r="K16" s="309"/>
      <c r="L16" s="350" t="s">
        <v>262</v>
      </c>
      <c r="M16" s="311"/>
      <c r="N16" s="311"/>
      <c r="O16" s="87"/>
      <c r="P16" s="348" t="s">
        <v>264</v>
      </c>
      <c r="Q16" s="311"/>
      <c r="R16" s="309"/>
      <c r="T16" s="50"/>
      <c r="U16" s="293"/>
      <c r="V16" s="308" t="s">
        <v>130</v>
      </c>
      <c r="W16" s="309"/>
      <c r="X16" s="437" t="str">
        <f>X9</f>
        <v>A-1</v>
      </c>
      <c r="Y16" s="431"/>
      <c r="Z16" s="431"/>
      <c r="AA16" s="101"/>
      <c r="AB16" s="442" t="str">
        <f>AB9</f>
        <v>B-3</v>
      </c>
      <c r="AC16" s="431"/>
      <c r="AD16" s="433"/>
      <c r="AE16" s="437" t="str">
        <f>AE12</f>
        <v>A-2</v>
      </c>
      <c r="AF16" s="431"/>
      <c r="AG16" s="431"/>
      <c r="AH16" s="101"/>
      <c r="AI16" s="442" t="s">
        <v>273</v>
      </c>
      <c r="AJ16" s="431"/>
      <c r="AK16" s="433"/>
    </row>
    <row r="17" spans="1:37" ht="19.5" customHeight="1">
      <c r="A17" s="50"/>
      <c r="B17" s="291">
        <v>4</v>
      </c>
      <c r="C17" s="294">
        <v>1.5659722222222221</v>
      </c>
      <c r="D17" s="295"/>
      <c r="E17" s="340" t="s">
        <v>264</v>
      </c>
      <c r="F17" s="297"/>
      <c r="G17" s="297"/>
      <c r="H17" s="73">
        <v>134</v>
      </c>
      <c r="I17" s="343" t="s">
        <v>419</v>
      </c>
      <c r="J17" s="297"/>
      <c r="K17" s="295"/>
      <c r="L17" s="340" t="s">
        <v>262</v>
      </c>
      <c r="M17" s="297"/>
      <c r="N17" s="297"/>
      <c r="O17" s="73">
        <v>135</v>
      </c>
      <c r="P17" s="343" t="s">
        <v>284</v>
      </c>
      <c r="Q17" s="297"/>
      <c r="R17" s="295"/>
      <c r="T17" s="50"/>
      <c r="U17" s="291">
        <v>4</v>
      </c>
      <c r="V17" s="294">
        <v>1.5659722222222221</v>
      </c>
      <c r="W17" s="295"/>
      <c r="X17" s="420" t="s">
        <v>273</v>
      </c>
      <c r="Y17" s="421"/>
      <c r="Z17" s="421"/>
      <c r="AA17" s="94">
        <v>134</v>
      </c>
      <c r="AB17" s="422" t="s">
        <v>155</v>
      </c>
      <c r="AC17" s="421"/>
      <c r="AD17" s="423"/>
      <c r="AE17" s="420" t="s">
        <v>274</v>
      </c>
      <c r="AF17" s="421"/>
      <c r="AG17" s="421"/>
      <c r="AH17" s="94">
        <v>135</v>
      </c>
      <c r="AI17" s="422" t="s">
        <v>158</v>
      </c>
      <c r="AJ17" s="421"/>
      <c r="AK17" s="423"/>
    </row>
    <row r="18" spans="1:37" ht="19.5" customHeight="1">
      <c r="A18" s="50"/>
      <c r="B18" s="292"/>
      <c r="C18" s="299" t="s">
        <v>128</v>
      </c>
      <c r="D18" s="300"/>
      <c r="E18" s="317">
        <v>34</v>
      </c>
      <c r="F18" s="302"/>
      <c r="G18" s="302"/>
      <c r="H18" s="74"/>
      <c r="I18" s="318">
        <v>19</v>
      </c>
      <c r="J18" s="302"/>
      <c r="K18" s="300"/>
      <c r="L18" s="317">
        <v>28</v>
      </c>
      <c r="M18" s="302"/>
      <c r="N18" s="302"/>
      <c r="O18" s="74"/>
      <c r="P18" s="318">
        <v>39</v>
      </c>
      <c r="Q18" s="302"/>
      <c r="R18" s="300"/>
      <c r="T18" s="50"/>
      <c r="U18" s="292"/>
      <c r="V18" s="299" t="s">
        <v>128</v>
      </c>
      <c r="W18" s="300"/>
      <c r="X18" s="424"/>
      <c r="Y18" s="425"/>
      <c r="Z18" s="425"/>
      <c r="AA18" s="95"/>
      <c r="AB18" s="426"/>
      <c r="AC18" s="425"/>
      <c r="AD18" s="427"/>
      <c r="AE18" s="424"/>
      <c r="AF18" s="425"/>
      <c r="AG18" s="425"/>
      <c r="AH18" s="95"/>
      <c r="AI18" s="426"/>
      <c r="AJ18" s="425"/>
      <c r="AK18" s="427"/>
    </row>
    <row r="19" spans="1:37" ht="19.5" customHeight="1">
      <c r="A19" s="50"/>
      <c r="B19" s="292"/>
      <c r="C19" s="304" t="s">
        <v>129</v>
      </c>
      <c r="D19" s="305"/>
      <c r="E19" s="319" t="str">
        <f>I13</f>
        <v>港</v>
      </c>
      <c r="F19" s="307"/>
      <c r="G19" s="307"/>
      <c r="H19" s="307"/>
      <c r="I19" s="307"/>
      <c r="J19" s="307"/>
      <c r="K19" s="305"/>
      <c r="L19" s="319" t="str">
        <f>P13</f>
        <v>カクタス</v>
      </c>
      <c r="M19" s="307"/>
      <c r="N19" s="307"/>
      <c r="O19" s="307"/>
      <c r="P19" s="307"/>
      <c r="Q19" s="307"/>
      <c r="R19" s="305"/>
      <c r="T19" s="50"/>
      <c r="U19" s="292"/>
      <c r="V19" s="304" t="s">
        <v>129</v>
      </c>
      <c r="W19" s="305"/>
      <c r="X19" s="428" t="str">
        <f>AB13</f>
        <v>A-1</v>
      </c>
      <c r="Y19" s="141"/>
      <c r="Z19" s="141"/>
      <c r="AA19" s="141"/>
      <c r="AB19" s="141"/>
      <c r="AC19" s="141"/>
      <c r="AD19" s="429"/>
      <c r="AE19" s="428" t="str">
        <f>AI13</f>
        <v>A-2</v>
      </c>
      <c r="AF19" s="141"/>
      <c r="AG19" s="141"/>
      <c r="AH19" s="141"/>
      <c r="AI19" s="141"/>
      <c r="AJ19" s="141"/>
      <c r="AK19" s="429"/>
    </row>
    <row r="20" spans="1:37" ht="19.5" customHeight="1" thickBot="1">
      <c r="A20" s="50"/>
      <c r="B20" s="293"/>
      <c r="C20" s="308" t="s">
        <v>130</v>
      </c>
      <c r="D20" s="309"/>
      <c r="E20" s="354" t="str">
        <f>E13</f>
        <v>オーシャンズ</v>
      </c>
      <c r="F20" s="311"/>
      <c r="G20" s="311"/>
      <c r="H20" s="110"/>
      <c r="I20" s="454" t="str">
        <f>I13</f>
        <v>港</v>
      </c>
      <c r="J20" s="311"/>
      <c r="K20" s="309"/>
      <c r="L20" s="354" t="str">
        <f>L13</f>
        <v>JBC</v>
      </c>
      <c r="M20" s="311"/>
      <c r="N20" s="311"/>
      <c r="O20" s="110"/>
      <c r="P20" s="454" t="str">
        <f>P13</f>
        <v>カクタス</v>
      </c>
      <c r="Q20" s="311"/>
      <c r="R20" s="309"/>
      <c r="T20" s="50"/>
      <c r="U20" s="293"/>
      <c r="V20" s="308" t="s">
        <v>130</v>
      </c>
      <c r="W20" s="309"/>
      <c r="X20" s="440" t="str">
        <f>X13</f>
        <v>C-2</v>
      </c>
      <c r="Y20" s="431"/>
      <c r="Z20" s="431"/>
      <c r="AA20" s="102"/>
      <c r="AB20" s="441" t="str">
        <f>AB13</f>
        <v>A-1</v>
      </c>
      <c r="AC20" s="431"/>
      <c r="AD20" s="433"/>
      <c r="AE20" s="440" t="str">
        <f>AE13</f>
        <v>C-1</v>
      </c>
      <c r="AF20" s="431"/>
      <c r="AG20" s="431"/>
      <c r="AH20" s="102"/>
      <c r="AI20" s="441" t="str">
        <f>AI13</f>
        <v>A-2</v>
      </c>
      <c r="AJ20" s="431"/>
      <c r="AK20" s="433"/>
    </row>
    <row r="21" spans="1:37" ht="19.5" customHeight="1">
      <c r="A21" s="50"/>
      <c r="B21" s="291">
        <v>5</v>
      </c>
      <c r="C21" s="294">
        <v>1.618055555555556</v>
      </c>
      <c r="D21" s="295"/>
      <c r="E21" s="339" t="s">
        <v>180</v>
      </c>
      <c r="F21" s="297"/>
      <c r="G21" s="297"/>
      <c r="H21" s="73">
        <v>136</v>
      </c>
      <c r="I21" s="338" t="s">
        <v>258</v>
      </c>
      <c r="J21" s="297"/>
      <c r="K21" s="295"/>
      <c r="L21" s="339" t="s">
        <v>265</v>
      </c>
      <c r="M21" s="297"/>
      <c r="N21" s="297"/>
      <c r="O21" s="73">
        <v>137</v>
      </c>
      <c r="P21" s="338" t="s">
        <v>259</v>
      </c>
      <c r="Q21" s="297"/>
      <c r="R21" s="295"/>
      <c r="T21" s="50"/>
      <c r="U21" s="291">
        <v>5</v>
      </c>
      <c r="V21" s="294">
        <v>1.618055555555556</v>
      </c>
      <c r="W21" s="295"/>
      <c r="X21" s="434" t="s">
        <v>158</v>
      </c>
      <c r="Y21" s="421"/>
      <c r="Z21" s="421"/>
      <c r="AA21" s="94">
        <v>136</v>
      </c>
      <c r="AB21" s="435" t="s">
        <v>161</v>
      </c>
      <c r="AC21" s="421"/>
      <c r="AD21" s="423"/>
      <c r="AE21" s="434" t="s">
        <v>156</v>
      </c>
      <c r="AF21" s="421"/>
      <c r="AG21" s="421"/>
      <c r="AH21" s="94">
        <v>137</v>
      </c>
      <c r="AI21" s="435" t="s">
        <v>162</v>
      </c>
      <c r="AJ21" s="421"/>
      <c r="AK21" s="423"/>
    </row>
    <row r="22" spans="1:37" ht="19.5" customHeight="1">
      <c r="A22" s="50"/>
      <c r="B22" s="292"/>
      <c r="C22" s="299" t="s">
        <v>128</v>
      </c>
      <c r="D22" s="300"/>
      <c r="E22" s="317">
        <v>30</v>
      </c>
      <c r="F22" s="302"/>
      <c r="G22" s="302"/>
      <c r="H22" s="74"/>
      <c r="I22" s="318">
        <v>52</v>
      </c>
      <c r="J22" s="302"/>
      <c r="K22" s="300"/>
      <c r="L22" s="317">
        <v>23</v>
      </c>
      <c r="M22" s="302"/>
      <c r="N22" s="302"/>
      <c r="O22" s="74"/>
      <c r="P22" s="318">
        <v>51</v>
      </c>
      <c r="Q22" s="302"/>
      <c r="R22" s="300"/>
      <c r="T22" s="50"/>
      <c r="U22" s="292"/>
      <c r="V22" s="299" t="s">
        <v>128</v>
      </c>
      <c r="W22" s="300"/>
      <c r="X22" s="424"/>
      <c r="Y22" s="425"/>
      <c r="Z22" s="425"/>
      <c r="AA22" s="95"/>
      <c r="AB22" s="426"/>
      <c r="AC22" s="425"/>
      <c r="AD22" s="427"/>
      <c r="AE22" s="424"/>
      <c r="AF22" s="425"/>
      <c r="AG22" s="425"/>
      <c r="AH22" s="95"/>
      <c r="AI22" s="426"/>
      <c r="AJ22" s="425"/>
      <c r="AK22" s="427"/>
    </row>
    <row r="23" spans="1:37" ht="19.5" customHeight="1">
      <c r="A23" s="50"/>
      <c r="B23" s="292"/>
      <c r="C23" s="304" t="s">
        <v>129</v>
      </c>
      <c r="D23" s="305"/>
      <c r="E23" s="320" t="str">
        <f>I17</f>
        <v>3tail's</v>
      </c>
      <c r="F23" s="307"/>
      <c r="G23" s="307"/>
      <c r="H23" s="307"/>
      <c r="I23" s="307"/>
      <c r="J23" s="307"/>
      <c r="K23" s="305"/>
      <c r="L23" s="320" t="str">
        <f>L9</f>
        <v>森東</v>
      </c>
      <c r="M23" s="307"/>
      <c r="N23" s="307"/>
      <c r="O23" s="307"/>
      <c r="P23" s="307"/>
      <c r="Q23" s="307"/>
      <c r="R23" s="305"/>
      <c r="T23" s="50"/>
      <c r="U23" s="292"/>
      <c r="V23" s="304" t="s">
        <v>129</v>
      </c>
      <c r="W23" s="305"/>
      <c r="X23" s="436" t="str">
        <f>AB17</f>
        <v>A-1</v>
      </c>
      <c r="Y23" s="141"/>
      <c r="Z23" s="141"/>
      <c r="AA23" s="141"/>
      <c r="AB23" s="141"/>
      <c r="AC23" s="141"/>
      <c r="AD23" s="429"/>
      <c r="AE23" s="436" t="str">
        <f>AE9</f>
        <v>B-1</v>
      </c>
      <c r="AF23" s="141"/>
      <c r="AG23" s="141"/>
      <c r="AH23" s="141"/>
      <c r="AI23" s="141"/>
      <c r="AJ23" s="141"/>
      <c r="AK23" s="429"/>
    </row>
    <row r="24" spans="1:37" ht="19.5" customHeight="1" thickBot="1">
      <c r="A24" s="50"/>
      <c r="B24" s="293"/>
      <c r="C24" s="308" t="s">
        <v>130</v>
      </c>
      <c r="D24" s="309"/>
      <c r="E24" s="350" t="str">
        <f>E17</f>
        <v>EAST</v>
      </c>
      <c r="F24" s="311"/>
      <c r="G24" s="311"/>
      <c r="H24" s="111"/>
      <c r="I24" s="455" t="s">
        <v>253</v>
      </c>
      <c r="J24" s="311"/>
      <c r="K24" s="309"/>
      <c r="L24" s="456" t="str">
        <f>L17</f>
        <v>春日井</v>
      </c>
      <c r="M24" s="311"/>
      <c r="N24" s="311"/>
      <c r="O24" s="111"/>
      <c r="P24" s="455" t="str">
        <f>P17</f>
        <v>森東</v>
      </c>
      <c r="Q24" s="311"/>
      <c r="R24" s="309"/>
      <c r="T24" s="50"/>
      <c r="U24" s="293"/>
      <c r="V24" s="308" t="s">
        <v>130</v>
      </c>
      <c r="W24" s="309"/>
      <c r="X24" s="437" t="str">
        <f>X17</f>
        <v>B-2</v>
      </c>
      <c r="Y24" s="431"/>
      <c r="Z24" s="431"/>
      <c r="AA24" s="103"/>
      <c r="AB24" s="438" t="s">
        <v>277</v>
      </c>
      <c r="AC24" s="431"/>
      <c r="AD24" s="433"/>
      <c r="AE24" s="439" t="str">
        <f>AE17</f>
        <v>A-2</v>
      </c>
      <c r="AF24" s="431"/>
      <c r="AG24" s="431"/>
      <c r="AH24" s="103"/>
      <c r="AI24" s="438" t="str">
        <f>AI17</f>
        <v>B-1</v>
      </c>
      <c r="AJ24" s="431"/>
      <c r="AK24" s="433"/>
    </row>
    <row r="25" spans="1:37" ht="19.5" customHeight="1">
      <c r="A25" s="50"/>
      <c r="B25" s="291">
        <v>6</v>
      </c>
      <c r="C25" s="294">
        <v>1.6701388888888891</v>
      </c>
      <c r="D25" s="295"/>
      <c r="E25" s="340" t="s">
        <v>253</v>
      </c>
      <c r="F25" s="297"/>
      <c r="G25" s="297"/>
      <c r="H25" s="73">
        <v>138</v>
      </c>
      <c r="I25" s="343" t="s">
        <v>264</v>
      </c>
      <c r="J25" s="297"/>
      <c r="K25" s="295"/>
      <c r="L25" s="340" t="s">
        <v>302</v>
      </c>
      <c r="M25" s="297"/>
      <c r="N25" s="297"/>
      <c r="O25" s="73">
        <v>139</v>
      </c>
      <c r="P25" s="343" t="s">
        <v>262</v>
      </c>
      <c r="Q25" s="297"/>
      <c r="R25" s="295"/>
      <c r="T25" s="50"/>
      <c r="U25" s="291">
        <v>6</v>
      </c>
      <c r="V25" s="294">
        <v>1.6701388888888891</v>
      </c>
      <c r="W25" s="295"/>
      <c r="X25" s="420" t="s">
        <v>277</v>
      </c>
      <c r="Y25" s="421"/>
      <c r="Z25" s="421"/>
      <c r="AA25" s="94">
        <v>138</v>
      </c>
      <c r="AB25" s="422" t="s">
        <v>156</v>
      </c>
      <c r="AC25" s="421"/>
      <c r="AD25" s="423"/>
      <c r="AE25" s="420" t="s">
        <v>159</v>
      </c>
      <c r="AF25" s="421"/>
      <c r="AG25" s="421"/>
      <c r="AH25" s="94">
        <v>139</v>
      </c>
      <c r="AI25" s="422" t="s">
        <v>157</v>
      </c>
      <c r="AJ25" s="421"/>
      <c r="AK25" s="423"/>
    </row>
    <row r="26" spans="1:37" ht="19.5" customHeight="1">
      <c r="A26" s="50"/>
      <c r="B26" s="292"/>
      <c r="C26" s="299" t="s">
        <v>128</v>
      </c>
      <c r="D26" s="300"/>
      <c r="E26" s="317">
        <v>20</v>
      </c>
      <c r="F26" s="302"/>
      <c r="G26" s="302"/>
      <c r="H26" s="74"/>
      <c r="I26" s="318">
        <v>38</v>
      </c>
      <c r="J26" s="302"/>
      <c r="K26" s="300"/>
      <c r="L26" s="317">
        <v>41</v>
      </c>
      <c r="M26" s="302"/>
      <c r="N26" s="302"/>
      <c r="O26" s="74"/>
      <c r="P26" s="318">
        <v>16</v>
      </c>
      <c r="Q26" s="302"/>
      <c r="R26" s="300"/>
      <c r="T26" s="50"/>
      <c r="U26" s="292"/>
      <c r="V26" s="299" t="s">
        <v>128</v>
      </c>
      <c r="W26" s="300"/>
      <c r="X26" s="424"/>
      <c r="Y26" s="425"/>
      <c r="Z26" s="425"/>
      <c r="AA26" s="95"/>
      <c r="AB26" s="426"/>
      <c r="AC26" s="425"/>
      <c r="AD26" s="427"/>
      <c r="AE26" s="424"/>
      <c r="AF26" s="425"/>
      <c r="AG26" s="425"/>
      <c r="AH26" s="95"/>
      <c r="AI26" s="426"/>
      <c r="AJ26" s="425"/>
      <c r="AK26" s="427"/>
    </row>
    <row r="27" spans="1:37" ht="19.5" customHeight="1">
      <c r="A27" s="50"/>
      <c r="B27" s="292"/>
      <c r="C27" s="304" t="s">
        <v>129</v>
      </c>
      <c r="D27" s="305"/>
      <c r="E27" s="319" t="str">
        <f>E21</f>
        <v>winners</v>
      </c>
      <c r="F27" s="307"/>
      <c r="G27" s="307"/>
      <c r="H27" s="307"/>
      <c r="I27" s="307"/>
      <c r="J27" s="307"/>
      <c r="K27" s="305"/>
      <c r="L27" s="319" t="str">
        <f>L21</f>
        <v>HANDA</v>
      </c>
      <c r="M27" s="307"/>
      <c r="N27" s="307"/>
      <c r="O27" s="307"/>
      <c r="P27" s="307"/>
      <c r="Q27" s="307"/>
      <c r="R27" s="305"/>
      <c r="T27" s="50"/>
      <c r="U27" s="292"/>
      <c r="V27" s="304" t="s">
        <v>129</v>
      </c>
      <c r="W27" s="305"/>
      <c r="X27" s="428" t="str">
        <f>X21</f>
        <v>B-1</v>
      </c>
      <c r="Y27" s="141"/>
      <c r="Z27" s="141"/>
      <c r="AA27" s="141"/>
      <c r="AB27" s="141"/>
      <c r="AC27" s="141"/>
      <c r="AD27" s="429"/>
      <c r="AE27" s="428" t="str">
        <f>AE21</f>
        <v>B-2</v>
      </c>
      <c r="AF27" s="141"/>
      <c r="AG27" s="141"/>
      <c r="AH27" s="141"/>
      <c r="AI27" s="141"/>
      <c r="AJ27" s="141"/>
      <c r="AK27" s="429"/>
    </row>
    <row r="28" spans="1:37" ht="19.5" customHeight="1" thickBot="1">
      <c r="A28" s="50"/>
      <c r="B28" s="293"/>
      <c r="C28" s="308" t="s">
        <v>130</v>
      </c>
      <c r="D28" s="309"/>
      <c r="E28" s="449" t="str">
        <f>E21</f>
        <v>winners</v>
      </c>
      <c r="F28" s="311"/>
      <c r="G28" s="311"/>
      <c r="H28" s="75"/>
      <c r="I28" s="353" t="str">
        <f>I21</f>
        <v>オーシャンズ</v>
      </c>
      <c r="J28" s="311"/>
      <c r="K28" s="309"/>
      <c r="L28" s="449" t="str">
        <f>L21</f>
        <v>HANDA</v>
      </c>
      <c r="M28" s="311"/>
      <c r="N28" s="311"/>
      <c r="O28" s="75"/>
      <c r="P28" s="353" t="str">
        <f>P21</f>
        <v>JBC</v>
      </c>
      <c r="Q28" s="311"/>
      <c r="R28" s="309"/>
      <c r="T28" s="50"/>
      <c r="U28" s="293"/>
      <c r="V28" s="308" t="s">
        <v>130</v>
      </c>
      <c r="W28" s="309"/>
      <c r="X28" s="430" t="str">
        <f>X21</f>
        <v>B-1</v>
      </c>
      <c r="Y28" s="431"/>
      <c r="Z28" s="431"/>
      <c r="AA28" s="97"/>
      <c r="AB28" s="432" t="str">
        <f>AB21</f>
        <v>C-2</v>
      </c>
      <c r="AC28" s="431"/>
      <c r="AD28" s="433"/>
      <c r="AE28" s="430" t="str">
        <f>AE21</f>
        <v>B-2</v>
      </c>
      <c r="AF28" s="431"/>
      <c r="AG28" s="431"/>
      <c r="AH28" s="97"/>
      <c r="AI28" s="432" t="str">
        <f>AI21</f>
        <v>C-1</v>
      </c>
      <c r="AJ28" s="431"/>
      <c r="AK28" s="433"/>
    </row>
    <row r="29" spans="1:37" ht="19.5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79" t="s">
        <v>196</v>
      </c>
      <c r="Q29" s="55"/>
      <c r="R29" s="55"/>
      <c r="T29" s="4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2"/>
      <c r="AI29" s="79" t="s">
        <v>196</v>
      </c>
      <c r="AJ29" s="55"/>
      <c r="AK29" s="55"/>
    </row>
    <row r="30" spans="1:37" ht="15.75" customHeight="1"/>
    <row r="31" spans="1:37" ht="15.75" customHeight="1"/>
    <row r="32" spans="1:3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0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I8:K8"/>
    <mergeCell ref="L8:N8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U1:AE1"/>
    <mergeCell ref="AF1:AK1"/>
    <mergeCell ref="U2:W2"/>
    <mergeCell ref="X2:AD2"/>
    <mergeCell ref="AE2:AK2"/>
    <mergeCell ref="U3:W3"/>
    <mergeCell ref="X3:AD3"/>
    <mergeCell ref="AE3:AK3"/>
    <mergeCell ref="U4:W4"/>
    <mergeCell ref="X4:AD4"/>
    <mergeCell ref="AE4:AK4"/>
    <mergeCell ref="U5:U8"/>
    <mergeCell ref="V5:W5"/>
    <mergeCell ref="X5:Z5"/>
    <mergeCell ref="AB5:AD5"/>
    <mergeCell ref="AE5:AG5"/>
    <mergeCell ref="AI5:AK5"/>
    <mergeCell ref="V6:W6"/>
    <mergeCell ref="X6:Z6"/>
    <mergeCell ref="AB6:AD6"/>
    <mergeCell ref="AE6:AG6"/>
    <mergeCell ref="AI6:AK6"/>
    <mergeCell ref="V7:W7"/>
    <mergeCell ref="X7:AD7"/>
    <mergeCell ref="AE7:AK7"/>
    <mergeCell ref="V8:W8"/>
    <mergeCell ref="X8:Z8"/>
    <mergeCell ref="AB8:AD8"/>
    <mergeCell ref="AE8:AG8"/>
    <mergeCell ref="AI8:AK8"/>
    <mergeCell ref="U9:U12"/>
    <mergeCell ref="V9:W9"/>
    <mergeCell ref="X9:Z9"/>
    <mergeCell ref="AB9:AD9"/>
    <mergeCell ref="AE9:AG9"/>
    <mergeCell ref="AI9:AK9"/>
    <mergeCell ref="V10:W10"/>
    <mergeCell ref="X10:Z10"/>
    <mergeCell ref="AB10:AD10"/>
    <mergeCell ref="AE10:AG10"/>
    <mergeCell ref="AI10:AK10"/>
    <mergeCell ref="V11:W11"/>
    <mergeCell ref="X11:AD11"/>
    <mergeCell ref="AE11:AK11"/>
    <mergeCell ref="V12:W12"/>
    <mergeCell ref="X12:Z12"/>
    <mergeCell ref="AB12:AD12"/>
    <mergeCell ref="AE12:AG12"/>
    <mergeCell ref="AI12:AK12"/>
    <mergeCell ref="U13:U16"/>
    <mergeCell ref="V13:W13"/>
    <mergeCell ref="X13:Z13"/>
    <mergeCell ref="AB13:AD13"/>
    <mergeCell ref="AE13:AG13"/>
    <mergeCell ref="AI13:AK13"/>
    <mergeCell ref="V14:W14"/>
    <mergeCell ref="X14:Z14"/>
    <mergeCell ref="AB14:AD14"/>
    <mergeCell ref="AE14:AG14"/>
    <mergeCell ref="AI14:AK14"/>
    <mergeCell ref="V15:W15"/>
    <mergeCell ref="X15:AD15"/>
    <mergeCell ref="AE15:AK15"/>
    <mergeCell ref="V16:W16"/>
    <mergeCell ref="X16:Z16"/>
    <mergeCell ref="AB16:AD16"/>
    <mergeCell ref="AE16:AG16"/>
    <mergeCell ref="AI16:AK16"/>
    <mergeCell ref="U17:U20"/>
    <mergeCell ref="V17:W17"/>
    <mergeCell ref="X17:Z17"/>
    <mergeCell ref="AB17:AD17"/>
    <mergeCell ref="AE17:AG17"/>
    <mergeCell ref="AI17:AK17"/>
    <mergeCell ref="V18:W18"/>
    <mergeCell ref="X18:Z18"/>
    <mergeCell ref="AB18:AD18"/>
    <mergeCell ref="AE18:AG18"/>
    <mergeCell ref="AI18:AK18"/>
    <mergeCell ref="V19:W19"/>
    <mergeCell ref="X19:AD19"/>
    <mergeCell ref="AE19:AK19"/>
    <mergeCell ref="V20:W20"/>
    <mergeCell ref="X20:Z20"/>
    <mergeCell ref="AB20:AD20"/>
    <mergeCell ref="AE20:AG20"/>
    <mergeCell ref="AI20:AK20"/>
    <mergeCell ref="U21:U24"/>
    <mergeCell ref="V21:W21"/>
    <mergeCell ref="X21:Z21"/>
    <mergeCell ref="AB21:AD21"/>
    <mergeCell ref="AE21:AG21"/>
    <mergeCell ref="AI21:AK21"/>
    <mergeCell ref="V22:W22"/>
    <mergeCell ref="X22:Z22"/>
    <mergeCell ref="AB22:AD22"/>
    <mergeCell ref="AE22:AG22"/>
    <mergeCell ref="AI22:AK22"/>
    <mergeCell ref="V23:W23"/>
    <mergeCell ref="X23:AD23"/>
    <mergeCell ref="AE23:AK23"/>
    <mergeCell ref="V24:W24"/>
    <mergeCell ref="X24:Z24"/>
    <mergeCell ref="AB24:AD24"/>
    <mergeCell ref="AE24:AG24"/>
    <mergeCell ref="AI24:AK24"/>
    <mergeCell ref="U25:U28"/>
    <mergeCell ref="V25:W25"/>
    <mergeCell ref="X25:Z25"/>
    <mergeCell ref="AB25:AD25"/>
    <mergeCell ref="AE25:AG25"/>
    <mergeCell ref="AI25:AK25"/>
    <mergeCell ref="V26:W26"/>
    <mergeCell ref="X26:Z26"/>
    <mergeCell ref="AB26:AD26"/>
    <mergeCell ref="AE26:AG26"/>
    <mergeCell ref="AI26:AK26"/>
    <mergeCell ref="V27:W27"/>
    <mergeCell ref="X27:AD27"/>
    <mergeCell ref="AE27:AK27"/>
    <mergeCell ref="V28:W28"/>
    <mergeCell ref="X28:Z28"/>
    <mergeCell ref="AB28:AD28"/>
    <mergeCell ref="AE28:AG28"/>
    <mergeCell ref="AI28:AK28"/>
  </mergeCells>
  <phoneticPr fontId="3"/>
  <pageMargins left="0.19685039370078741" right="0.19685039370078741" top="0.59055118110236227" bottom="0.19685039370078741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1000"/>
  <sheetViews>
    <sheetView showGridLines="0" workbookViewId="0">
      <selection activeCell="AA7" sqref="AA7"/>
    </sheetView>
  </sheetViews>
  <sheetFormatPr defaultColWidth="12.625" defaultRowHeight="15" customHeight="1"/>
  <cols>
    <col min="1" max="1" width="2.625" style="49" customWidth="1"/>
    <col min="2" max="25" width="4.625" style="49" customWidth="1"/>
    <col min="26" max="16384" width="12.625" style="49"/>
  </cols>
  <sheetData>
    <row r="1" spans="1:25" ht="19.5" customHeight="1">
      <c r="A1" s="48"/>
      <c r="B1" s="323" t="s">
        <v>163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324" t="s">
        <v>136</v>
      </c>
      <c r="U1" s="256"/>
      <c r="V1" s="256"/>
      <c r="W1" s="256"/>
      <c r="X1" s="256"/>
      <c r="Y1" s="256"/>
    </row>
    <row r="2" spans="1:25" ht="19.5" customHeight="1">
      <c r="A2" s="48"/>
      <c r="B2" s="324" t="s">
        <v>489</v>
      </c>
      <c r="C2" s="256"/>
      <c r="D2" s="256"/>
      <c r="E2" s="459" t="s">
        <v>491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  <c r="S2" s="327"/>
      <c r="T2" s="256"/>
      <c r="U2" s="256"/>
      <c r="V2" s="256"/>
      <c r="W2" s="256"/>
      <c r="X2" s="256"/>
      <c r="Y2" s="256"/>
    </row>
    <row r="3" spans="1:25" ht="19.5" customHeigh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  <c r="S3" s="328"/>
      <c r="T3" s="206"/>
      <c r="U3" s="206"/>
      <c r="V3" s="206"/>
      <c r="W3" s="206"/>
      <c r="X3" s="206"/>
      <c r="Y3" s="206"/>
    </row>
    <row r="4" spans="1:25" ht="19.5" customHeight="1">
      <c r="A4" s="50"/>
      <c r="B4" s="330"/>
      <c r="C4" s="331"/>
      <c r="D4" s="332"/>
      <c r="E4" s="398" t="s">
        <v>126</v>
      </c>
      <c r="F4" s="399"/>
      <c r="G4" s="399"/>
      <c r="H4" s="399"/>
      <c r="I4" s="399"/>
      <c r="J4" s="399"/>
      <c r="K4" s="400"/>
      <c r="L4" s="398" t="s">
        <v>127</v>
      </c>
      <c r="M4" s="399"/>
      <c r="N4" s="399"/>
      <c r="O4" s="399"/>
      <c r="P4" s="399"/>
      <c r="Q4" s="399"/>
      <c r="R4" s="400"/>
      <c r="S4" s="398" t="s">
        <v>164</v>
      </c>
      <c r="T4" s="399"/>
      <c r="U4" s="399"/>
      <c r="V4" s="399"/>
      <c r="W4" s="399"/>
      <c r="X4" s="399"/>
      <c r="Y4" s="400"/>
    </row>
    <row r="5" spans="1:25" ht="19.5" customHeight="1">
      <c r="A5" s="50"/>
      <c r="B5" s="291">
        <v>1</v>
      </c>
      <c r="C5" s="294">
        <v>1.427083333333333</v>
      </c>
      <c r="D5" s="295"/>
      <c r="E5" s="387" t="s">
        <v>280</v>
      </c>
      <c r="F5" s="297"/>
      <c r="G5" s="297"/>
      <c r="H5" s="88">
        <v>140</v>
      </c>
      <c r="I5" s="386" t="s">
        <v>256</v>
      </c>
      <c r="J5" s="297"/>
      <c r="K5" s="295"/>
      <c r="L5" s="387" t="s">
        <v>261</v>
      </c>
      <c r="M5" s="297"/>
      <c r="N5" s="297"/>
      <c r="O5" s="88">
        <v>141</v>
      </c>
      <c r="P5" s="386" t="s">
        <v>268</v>
      </c>
      <c r="Q5" s="297"/>
      <c r="R5" s="295"/>
      <c r="S5" s="377" t="s">
        <v>281</v>
      </c>
      <c r="T5" s="297"/>
      <c r="U5" s="297"/>
      <c r="V5" s="86">
        <v>142</v>
      </c>
      <c r="W5" s="376" t="s">
        <v>282</v>
      </c>
      <c r="X5" s="297"/>
      <c r="Y5" s="295"/>
    </row>
    <row r="6" spans="1:25" ht="19.5" customHeight="1">
      <c r="A6" s="50"/>
      <c r="B6" s="292"/>
      <c r="C6" s="299" t="s">
        <v>128</v>
      </c>
      <c r="D6" s="300"/>
      <c r="E6" s="317">
        <v>68</v>
      </c>
      <c r="F6" s="302"/>
      <c r="G6" s="302"/>
      <c r="H6" s="74"/>
      <c r="I6" s="318">
        <v>4</v>
      </c>
      <c r="J6" s="302"/>
      <c r="K6" s="300"/>
      <c r="L6" s="317">
        <v>31</v>
      </c>
      <c r="M6" s="302"/>
      <c r="N6" s="302"/>
      <c r="O6" s="74"/>
      <c r="P6" s="318">
        <v>42</v>
      </c>
      <c r="Q6" s="302"/>
      <c r="R6" s="300"/>
      <c r="S6" s="317">
        <v>31</v>
      </c>
      <c r="T6" s="302"/>
      <c r="U6" s="302"/>
      <c r="V6" s="74"/>
      <c r="W6" s="318">
        <v>48</v>
      </c>
      <c r="X6" s="302"/>
      <c r="Y6" s="300"/>
    </row>
    <row r="7" spans="1:25" ht="19.5" customHeight="1">
      <c r="A7" s="50"/>
      <c r="B7" s="292"/>
      <c r="C7" s="304" t="s">
        <v>129</v>
      </c>
      <c r="D7" s="305"/>
      <c r="E7" s="319" t="str">
        <f>I17</f>
        <v>森東</v>
      </c>
      <c r="F7" s="307"/>
      <c r="G7" s="307"/>
      <c r="H7" s="307"/>
      <c r="I7" s="307"/>
      <c r="J7" s="307"/>
      <c r="K7" s="305"/>
      <c r="L7" s="320" t="str">
        <f>W13</f>
        <v>美浜</v>
      </c>
      <c r="M7" s="307"/>
      <c r="N7" s="307"/>
      <c r="O7" s="307"/>
      <c r="P7" s="307"/>
      <c r="Q7" s="307"/>
      <c r="R7" s="305"/>
      <c r="S7" s="320" t="str">
        <f>S13</f>
        <v>常滑</v>
      </c>
      <c r="T7" s="307"/>
      <c r="U7" s="307"/>
      <c r="V7" s="307"/>
      <c r="W7" s="307"/>
      <c r="X7" s="307"/>
      <c r="Y7" s="305"/>
    </row>
    <row r="8" spans="1:25" ht="19.5" customHeight="1">
      <c r="A8" s="50"/>
      <c r="B8" s="293"/>
      <c r="C8" s="308" t="s">
        <v>130</v>
      </c>
      <c r="D8" s="309"/>
      <c r="E8" s="321" t="s">
        <v>142</v>
      </c>
      <c r="F8" s="311"/>
      <c r="G8" s="311"/>
      <c r="H8" s="75"/>
      <c r="I8" s="342" t="s">
        <v>5</v>
      </c>
      <c r="J8" s="311"/>
      <c r="K8" s="309"/>
      <c r="L8" s="321" t="s">
        <v>142</v>
      </c>
      <c r="M8" s="311"/>
      <c r="N8" s="311"/>
      <c r="O8" s="75"/>
      <c r="P8" s="342" t="s">
        <v>15</v>
      </c>
      <c r="Q8" s="311"/>
      <c r="R8" s="309"/>
      <c r="S8" s="321" t="s">
        <v>142</v>
      </c>
      <c r="T8" s="311"/>
      <c r="U8" s="311"/>
      <c r="V8" s="75"/>
      <c r="W8" s="322" t="s">
        <v>142</v>
      </c>
      <c r="X8" s="311"/>
      <c r="Y8" s="309"/>
    </row>
    <row r="9" spans="1:25" ht="19.5" customHeight="1">
      <c r="A9" s="50"/>
      <c r="B9" s="291">
        <v>2</v>
      </c>
      <c r="C9" s="294">
        <v>1.479166666666667</v>
      </c>
      <c r="D9" s="295"/>
      <c r="E9" s="377" t="s">
        <v>182</v>
      </c>
      <c r="F9" s="297"/>
      <c r="G9" s="297"/>
      <c r="H9" s="86">
        <v>143</v>
      </c>
      <c r="I9" s="376" t="s">
        <v>183</v>
      </c>
      <c r="J9" s="297"/>
      <c r="K9" s="295"/>
      <c r="L9" s="390" t="s">
        <v>270</v>
      </c>
      <c r="M9" s="297"/>
      <c r="N9" s="297"/>
      <c r="O9" s="88">
        <v>144</v>
      </c>
      <c r="P9" s="391" t="s">
        <v>267</v>
      </c>
      <c r="Q9" s="297"/>
      <c r="R9" s="295"/>
      <c r="S9" s="390" t="s">
        <v>269</v>
      </c>
      <c r="T9" s="297"/>
      <c r="U9" s="297"/>
      <c r="V9" s="88">
        <v>145</v>
      </c>
      <c r="W9" s="391" t="s">
        <v>271</v>
      </c>
      <c r="X9" s="297"/>
      <c r="Y9" s="295"/>
    </row>
    <row r="10" spans="1:25" ht="19.5" customHeight="1">
      <c r="A10" s="50"/>
      <c r="B10" s="292"/>
      <c r="C10" s="299" t="s">
        <v>128</v>
      </c>
      <c r="D10" s="300"/>
      <c r="E10" s="317">
        <v>14</v>
      </c>
      <c r="F10" s="302"/>
      <c r="G10" s="302"/>
      <c r="H10" s="74"/>
      <c r="I10" s="318">
        <v>57</v>
      </c>
      <c r="J10" s="302"/>
      <c r="K10" s="300"/>
      <c r="L10" s="317">
        <v>12</v>
      </c>
      <c r="M10" s="302"/>
      <c r="N10" s="302"/>
      <c r="O10" s="74"/>
      <c r="P10" s="318">
        <v>82</v>
      </c>
      <c r="Q10" s="302"/>
      <c r="R10" s="300"/>
      <c r="S10" s="317">
        <v>32</v>
      </c>
      <c r="T10" s="302"/>
      <c r="U10" s="302"/>
      <c r="V10" s="74"/>
      <c r="W10" s="318">
        <v>62</v>
      </c>
      <c r="X10" s="302"/>
      <c r="Y10" s="300"/>
    </row>
    <row r="11" spans="1:25" ht="19.5" customHeight="1">
      <c r="A11" s="50"/>
      <c r="B11" s="292"/>
      <c r="C11" s="304" t="s">
        <v>129</v>
      </c>
      <c r="D11" s="305"/>
      <c r="E11" s="320" t="str">
        <f>P17</f>
        <v>長久手</v>
      </c>
      <c r="F11" s="307"/>
      <c r="G11" s="307"/>
      <c r="H11" s="307"/>
      <c r="I11" s="307"/>
      <c r="J11" s="307"/>
      <c r="K11" s="305"/>
      <c r="L11" s="319" t="str">
        <f>S5</f>
        <v>知多</v>
      </c>
      <c r="M11" s="307"/>
      <c r="N11" s="307"/>
      <c r="O11" s="307"/>
      <c r="P11" s="307"/>
      <c r="Q11" s="307"/>
      <c r="R11" s="305"/>
      <c r="S11" s="319" t="str">
        <f>W5</f>
        <v>田代</v>
      </c>
      <c r="T11" s="307"/>
      <c r="U11" s="307"/>
      <c r="V11" s="307"/>
      <c r="W11" s="307"/>
      <c r="X11" s="307"/>
      <c r="Y11" s="305"/>
    </row>
    <row r="12" spans="1:25" ht="19.5" customHeight="1">
      <c r="A12" s="50"/>
      <c r="B12" s="293"/>
      <c r="C12" s="308" t="s">
        <v>130</v>
      </c>
      <c r="D12" s="309"/>
      <c r="E12" s="321" t="s">
        <v>142</v>
      </c>
      <c r="F12" s="311"/>
      <c r="G12" s="311"/>
      <c r="H12" s="75"/>
      <c r="I12" s="322" t="s">
        <v>142</v>
      </c>
      <c r="J12" s="311"/>
      <c r="K12" s="309"/>
      <c r="L12" s="321" t="s">
        <v>142</v>
      </c>
      <c r="M12" s="311"/>
      <c r="N12" s="311"/>
      <c r="O12" s="75"/>
      <c r="P12" s="342" t="s">
        <v>35</v>
      </c>
      <c r="Q12" s="311"/>
      <c r="R12" s="309"/>
      <c r="S12" s="321" t="s">
        <v>142</v>
      </c>
      <c r="T12" s="311"/>
      <c r="U12" s="311"/>
      <c r="V12" s="75"/>
      <c r="W12" s="342" t="s">
        <v>55</v>
      </c>
      <c r="X12" s="311"/>
      <c r="Y12" s="309"/>
    </row>
    <row r="13" spans="1:25" ht="19.5" customHeight="1">
      <c r="A13" s="50"/>
      <c r="B13" s="291">
        <v>3</v>
      </c>
      <c r="C13" s="294">
        <v>1.53125</v>
      </c>
      <c r="D13" s="295"/>
      <c r="E13" s="387" t="s">
        <v>19</v>
      </c>
      <c r="F13" s="297"/>
      <c r="G13" s="297"/>
      <c r="H13" s="88">
        <v>146</v>
      </c>
      <c r="I13" s="386" t="s">
        <v>21</v>
      </c>
      <c r="J13" s="297"/>
      <c r="K13" s="295"/>
      <c r="L13" s="387" t="s">
        <v>13</v>
      </c>
      <c r="M13" s="297"/>
      <c r="N13" s="297"/>
      <c r="O13" s="88">
        <v>147</v>
      </c>
      <c r="P13" s="386" t="s">
        <v>25</v>
      </c>
      <c r="Q13" s="297"/>
      <c r="R13" s="295"/>
      <c r="S13" s="340" t="s">
        <v>269</v>
      </c>
      <c r="T13" s="297"/>
      <c r="U13" s="297"/>
      <c r="V13" s="73">
        <v>148</v>
      </c>
      <c r="W13" s="343" t="s">
        <v>187</v>
      </c>
      <c r="X13" s="297"/>
      <c r="Y13" s="295"/>
    </row>
    <row r="14" spans="1:25" ht="19.5" customHeight="1">
      <c r="A14" s="50"/>
      <c r="B14" s="292"/>
      <c r="C14" s="299" t="s">
        <v>128</v>
      </c>
      <c r="D14" s="300"/>
      <c r="E14" s="317">
        <v>16</v>
      </c>
      <c r="F14" s="302"/>
      <c r="G14" s="302"/>
      <c r="H14" s="74"/>
      <c r="I14" s="318">
        <v>57</v>
      </c>
      <c r="J14" s="302"/>
      <c r="K14" s="300"/>
      <c r="L14" s="317">
        <v>28</v>
      </c>
      <c r="M14" s="302"/>
      <c r="N14" s="302"/>
      <c r="O14" s="74"/>
      <c r="P14" s="318">
        <v>46</v>
      </c>
      <c r="Q14" s="302"/>
      <c r="R14" s="300"/>
      <c r="S14" s="317">
        <v>57</v>
      </c>
      <c r="T14" s="302"/>
      <c r="U14" s="302"/>
      <c r="V14" s="74"/>
      <c r="W14" s="318">
        <v>15</v>
      </c>
      <c r="X14" s="302"/>
      <c r="Y14" s="300"/>
    </row>
    <row r="15" spans="1:25" ht="19.5" customHeight="1">
      <c r="A15" s="50"/>
      <c r="B15" s="292"/>
      <c r="C15" s="304" t="s">
        <v>129</v>
      </c>
      <c r="D15" s="305"/>
      <c r="E15" s="319" t="str">
        <f>E9</f>
        <v>日進</v>
      </c>
      <c r="F15" s="307"/>
      <c r="G15" s="307"/>
      <c r="H15" s="307"/>
      <c r="I15" s="307"/>
      <c r="J15" s="307"/>
      <c r="K15" s="305"/>
      <c r="L15" s="320" t="str">
        <f>P21</f>
        <v>知多</v>
      </c>
      <c r="M15" s="307"/>
      <c r="N15" s="307"/>
      <c r="O15" s="307"/>
      <c r="P15" s="307"/>
      <c r="Q15" s="307"/>
      <c r="R15" s="305"/>
      <c r="S15" s="320" t="str">
        <f>S21</f>
        <v>winners</v>
      </c>
      <c r="T15" s="307"/>
      <c r="U15" s="307"/>
      <c r="V15" s="307"/>
      <c r="W15" s="307"/>
      <c r="X15" s="307"/>
      <c r="Y15" s="305"/>
    </row>
    <row r="16" spans="1:25" ht="19.5" customHeight="1">
      <c r="A16" s="50"/>
      <c r="B16" s="293"/>
      <c r="C16" s="308" t="s">
        <v>130</v>
      </c>
      <c r="D16" s="309"/>
      <c r="E16" s="321" t="s">
        <v>142</v>
      </c>
      <c r="F16" s="311"/>
      <c r="G16" s="311"/>
      <c r="H16" s="75"/>
      <c r="I16" s="369" t="s">
        <v>45</v>
      </c>
      <c r="J16" s="311"/>
      <c r="K16" s="309"/>
      <c r="L16" s="321" t="s">
        <v>142</v>
      </c>
      <c r="M16" s="311"/>
      <c r="N16" s="311"/>
      <c r="O16" s="75"/>
      <c r="P16" s="322" t="s">
        <v>142</v>
      </c>
      <c r="Q16" s="311"/>
      <c r="R16" s="309"/>
      <c r="S16" s="344" t="s">
        <v>25</v>
      </c>
      <c r="T16" s="311"/>
      <c r="U16" s="311"/>
      <c r="V16" s="75"/>
      <c r="W16" s="347" t="s">
        <v>82</v>
      </c>
      <c r="X16" s="311"/>
      <c r="Y16" s="309"/>
    </row>
    <row r="17" spans="1:25" ht="19.5" customHeight="1">
      <c r="A17" s="50"/>
      <c r="B17" s="291">
        <v>4</v>
      </c>
      <c r="C17" s="294">
        <v>1.583333333333333</v>
      </c>
      <c r="D17" s="295"/>
      <c r="E17" s="377" t="s">
        <v>280</v>
      </c>
      <c r="F17" s="297"/>
      <c r="G17" s="297"/>
      <c r="H17" s="86">
        <v>149</v>
      </c>
      <c r="I17" s="376" t="s">
        <v>284</v>
      </c>
      <c r="J17" s="297"/>
      <c r="K17" s="295"/>
      <c r="L17" s="379" t="s">
        <v>179</v>
      </c>
      <c r="M17" s="297"/>
      <c r="N17" s="297"/>
      <c r="O17" s="86">
        <v>150</v>
      </c>
      <c r="P17" s="378" t="s">
        <v>263</v>
      </c>
      <c r="Q17" s="297"/>
      <c r="R17" s="295"/>
      <c r="S17" s="390" t="s">
        <v>17</v>
      </c>
      <c r="T17" s="297"/>
      <c r="U17" s="297"/>
      <c r="V17" s="88">
        <v>151</v>
      </c>
      <c r="W17" s="391" t="s">
        <v>47</v>
      </c>
      <c r="X17" s="297"/>
      <c r="Y17" s="295"/>
    </row>
    <row r="18" spans="1:25" ht="19.5" customHeight="1">
      <c r="A18" s="50"/>
      <c r="B18" s="292"/>
      <c r="C18" s="299" t="s">
        <v>128</v>
      </c>
      <c r="D18" s="300"/>
      <c r="E18" s="317">
        <v>64</v>
      </c>
      <c r="F18" s="302"/>
      <c r="G18" s="302"/>
      <c r="H18" s="74"/>
      <c r="I18" s="318">
        <v>13</v>
      </c>
      <c r="J18" s="302"/>
      <c r="K18" s="300"/>
      <c r="L18" s="317">
        <v>12</v>
      </c>
      <c r="M18" s="302"/>
      <c r="N18" s="302"/>
      <c r="O18" s="74"/>
      <c r="P18" s="318">
        <v>69</v>
      </c>
      <c r="Q18" s="302"/>
      <c r="R18" s="300"/>
      <c r="S18" s="317">
        <v>49</v>
      </c>
      <c r="T18" s="302"/>
      <c r="U18" s="302"/>
      <c r="V18" s="74"/>
      <c r="W18" s="318">
        <v>22</v>
      </c>
      <c r="X18" s="302"/>
      <c r="Y18" s="300"/>
    </row>
    <row r="19" spans="1:25" ht="19.5" customHeight="1">
      <c r="A19" s="50"/>
      <c r="B19" s="292"/>
      <c r="C19" s="304" t="s">
        <v>129</v>
      </c>
      <c r="D19" s="305"/>
      <c r="E19" s="320" t="str">
        <f>I13</f>
        <v>瀬戸</v>
      </c>
      <c r="F19" s="307"/>
      <c r="G19" s="307"/>
      <c r="H19" s="307"/>
      <c r="I19" s="307"/>
      <c r="J19" s="307"/>
      <c r="K19" s="305"/>
      <c r="L19" s="320" t="str">
        <f>L13</f>
        <v>名古屋</v>
      </c>
      <c r="M19" s="307"/>
      <c r="N19" s="307"/>
      <c r="O19" s="307"/>
      <c r="P19" s="307"/>
      <c r="Q19" s="307"/>
      <c r="R19" s="305"/>
      <c r="S19" s="319" t="str">
        <f>W9</f>
        <v>立田</v>
      </c>
      <c r="T19" s="307"/>
      <c r="U19" s="307"/>
      <c r="V19" s="307"/>
      <c r="W19" s="307"/>
      <c r="X19" s="307"/>
      <c r="Y19" s="305"/>
    </row>
    <row r="20" spans="1:25" ht="19.5" customHeight="1">
      <c r="A20" s="50"/>
      <c r="B20" s="293"/>
      <c r="C20" s="308" t="s">
        <v>130</v>
      </c>
      <c r="D20" s="309"/>
      <c r="E20" s="321" t="s">
        <v>142</v>
      </c>
      <c r="F20" s="311"/>
      <c r="G20" s="311"/>
      <c r="H20" s="75"/>
      <c r="I20" s="322" t="s">
        <v>142</v>
      </c>
      <c r="J20" s="311"/>
      <c r="K20" s="309"/>
      <c r="L20" s="321" t="s">
        <v>142</v>
      </c>
      <c r="M20" s="311"/>
      <c r="N20" s="311"/>
      <c r="O20" s="75"/>
      <c r="P20" s="322" t="s">
        <v>142</v>
      </c>
      <c r="Q20" s="311"/>
      <c r="R20" s="309"/>
      <c r="S20" s="321" t="s">
        <v>142</v>
      </c>
      <c r="T20" s="311"/>
      <c r="U20" s="311"/>
      <c r="V20" s="75"/>
      <c r="W20" s="347" t="s">
        <v>73</v>
      </c>
      <c r="X20" s="311"/>
      <c r="Y20" s="309"/>
    </row>
    <row r="21" spans="1:25" ht="19.5" customHeight="1">
      <c r="A21" s="50"/>
      <c r="B21" s="291">
        <v>5</v>
      </c>
      <c r="C21" s="294">
        <v>1.635416666666667</v>
      </c>
      <c r="D21" s="295"/>
      <c r="E21" s="379" t="s">
        <v>181</v>
      </c>
      <c r="F21" s="297"/>
      <c r="G21" s="297"/>
      <c r="H21" s="86">
        <v>152</v>
      </c>
      <c r="I21" s="378" t="s">
        <v>285</v>
      </c>
      <c r="J21" s="297"/>
      <c r="K21" s="295"/>
      <c r="L21" s="379" t="s">
        <v>271</v>
      </c>
      <c r="M21" s="297"/>
      <c r="N21" s="297"/>
      <c r="O21" s="86">
        <v>153</v>
      </c>
      <c r="P21" s="378" t="s">
        <v>281</v>
      </c>
      <c r="Q21" s="297"/>
      <c r="R21" s="295"/>
      <c r="S21" s="340" t="s">
        <v>180</v>
      </c>
      <c r="T21" s="297"/>
      <c r="U21" s="297"/>
      <c r="V21" s="73">
        <v>154</v>
      </c>
      <c r="W21" s="343" t="s">
        <v>269</v>
      </c>
      <c r="X21" s="297"/>
      <c r="Y21" s="295"/>
    </row>
    <row r="22" spans="1:25" ht="19.5" customHeight="1">
      <c r="A22" s="50"/>
      <c r="B22" s="292"/>
      <c r="C22" s="299" t="s">
        <v>128</v>
      </c>
      <c r="D22" s="300"/>
      <c r="E22" s="317">
        <v>62</v>
      </c>
      <c r="F22" s="302"/>
      <c r="G22" s="302"/>
      <c r="H22" s="74"/>
      <c r="I22" s="318">
        <v>30</v>
      </c>
      <c r="J22" s="302"/>
      <c r="K22" s="300"/>
      <c r="L22" s="317">
        <v>63</v>
      </c>
      <c r="M22" s="302"/>
      <c r="N22" s="302"/>
      <c r="O22" s="74"/>
      <c r="P22" s="318">
        <v>37</v>
      </c>
      <c r="Q22" s="302"/>
      <c r="R22" s="300"/>
      <c r="S22" s="317">
        <v>29</v>
      </c>
      <c r="T22" s="302"/>
      <c r="U22" s="302"/>
      <c r="V22" s="74"/>
      <c r="W22" s="318">
        <v>19</v>
      </c>
      <c r="X22" s="302"/>
      <c r="Y22" s="300"/>
    </row>
    <row r="23" spans="1:25" ht="19.5" customHeight="1">
      <c r="A23" s="50"/>
      <c r="B23" s="292"/>
      <c r="C23" s="304" t="s">
        <v>129</v>
      </c>
      <c r="D23" s="305"/>
      <c r="E23" s="320" t="str">
        <f>E13</f>
        <v>YAMATO</v>
      </c>
      <c r="F23" s="307"/>
      <c r="G23" s="307"/>
      <c r="H23" s="307"/>
      <c r="I23" s="307"/>
      <c r="J23" s="307"/>
      <c r="K23" s="305"/>
      <c r="L23" s="320" t="str">
        <f>P13</f>
        <v>フジ</v>
      </c>
      <c r="M23" s="307"/>
      <c r="N23" s="307"/>
      <c r="O23" s="307"/>
      <c r="P23" s="307"/>
      <c r="Q23" s="307"/>
      <c r="R23" s="305"/>
      <c r="S23" s="320" t="str">
        <f>S29</f>
        <v>東海</v>
      </c>
      <c r="T23" s="307"/>
      <c r="U23" s="307"/>
      <c r="V23" s="307"/>
      <c r="W23" s="307"/>
      <c r="X23" s="307"/>
      <c r="Y23" s="305"/>
    </row>
    <row r="24" spans="1:25" ht="19.5" customHeight="1">
      <c r="A24" s="50"/>
      <c r="B24" s="293"/>
      <c r="C24" s="308" t="s">
        <v>130</v>
      </c>
      <c r="D24" s="309"/>
      <c r="E24" s="321" t="s">
        <v>142</v>
      </c>
      <c r="F24" s="311"/>
      <c r="G24" s="311"/>
      <c r="H24" s="75"/>
      <c r="I24" s="322" t="s">
        <v>142</v>
      </c>
      <c r="J24" s="311"/>
      <c r="K24" s="309"/>
      <c r="L24" s="321" t="s">
        <v>142</v>
      </c>
      <c r="M24" s="311"/>
      <c r="N24" s="311"/>
      <c r="O24" s="75"/>
      <c r="P24" s="322" t="s">
        <v>142</v>
      </c>
      <c r="Q24" s="311"/>
      <c r="R24" s="309"/>
      <c r="S24" s="344" t="s">
        <v>17</v>
      </c>
      <c r="T24" s="311"/>
      <c r="U24" s="311"/>
      <c r="V24" s="75"/>
      <c r="W24" s="342" t="s">
        <v>524</v>
      </c>
      <c r="X24" s="311"/>
      <c r="Y24" s="309"/>
    </row>
    <row r="25" spans="1:25" ht="19.5" customHeight="1">
      <c r="A25" s="50"/>
      <c r="B25" s="291">
        <v>6</v>
      </c>
      <c r="C25" s="294">
        <v>1.6875</v>
      </c>
      <c r="D25" s="295"/>
      <c r="E25" s="377" t="s">
        <v>15</v>
      </c>
      <c r="F25" s="297"/>
      <c r="G25" s="297"/>
      <c r="H25" s="86">
        <v>155</v>
      </c>
      <c r="I25" s="376" t="s">
        <v>280</v>
      </c>
      <c r="J25" s="297"/>
      <c r="K25" s="295"/>
      <c r="L25" s="377" t="s">
        <v>45</v>
      </c>
      <c r="M25" s="297"/>
      <c r="N25" s="297"/>
      <c r="O25" s="86">
        <v>156</v>
      </c>
      <c r="P25" s="376" t="s">
        <v>5</v>
      </c>
      <c r="Q25" s="297"/>
      <c r="R25" s="295"/>
      <c r="S25" s="390" t="s">
        <v>7</v>
      </c>
      <c r="T25" s="297"/>
      <c r="U25" s="297"/>
      <c r="V25" s="88">
        <v>157</v>
      </c>
      <c r="W25" s="391" t="s">
        <v>27</v>
      </c>
      <c r="X25" s="297"/>
      <c r="Y25" s="295"/>
    </row>
    <row r="26" spans="1:25" ht="19.5" customHeight="1">
      <c r="A26" s="50"/>
      <c r="B26" s="292"/>
      <c r="C26" s="299" t="s">
        <v>128</v>
      </c>
      <c r="D26" s="300"/>
      <c r="E26" s="317">
        <v>32</v>
      </c>
      <c r="F26" s="302"/>
      <c r="G26" s="302"/>
      <c r="H26" s="74"/>
      <c r="I26" s="318">
        <v>35</v>
      </c>
      <c r="J26" s="302"/>
      <c r="K26" s="300"/>
      <c r="L26" s="317">
        <v>22</v>
      </c>
      <c r="M26" s="302"/>
      <c r="N26" s="302"/>
      <c r="O26" s="74"/>
      <c r="P26" s="318">
        <v>30</v>
      </c>
      <c r="Q26" s="302"/>
      <c r="R26" s="300"/>
      <c r="S26" s="317">
        <v>92</v>
      </c>
      <c r="T26" s="302"/>
      <c r="U26" s="302"/>
      <c r="V26" s="74"/>
      <c r="W26" s="318">
        <v>13</v>
      </c>
      <c r="X26" s="302"/>
      <c r="Y26" s="300"/>
    </row>
    <row r="27" spans="1:25" ht="19.5" customHeight="1">
      <c r="A27" s="50"/>
      <c r="B27" s="292"/>
      <c r="C27" s="304" t="s">
        <v>129</v>
      </c>
      <c r="D27" s="305"/>
      <c r="E27" s="320" t="str">
        <f>E21</f>
        <v>昭和</v>
      </c>
      <c r="F27" s="307"/>
      <c r="G27" s="307"/>
      <c r="H27" s="307"/>
      <c r="I27" s="307"/>
      <c r="J27" s="307"/>
      <c r="K27" s="305"/>
      <c r="L27" s="319" t="str">
        <f>S17</f>
        <v>INUYAMA</v>
      </c>
      <c r="M27" s="307"/>
      <c r="N27" s="307"/>
      <c r="O27" s="307"/>
      <c r="P27" s="307"/>
      <c r="Q27" s="307"/>
      <c r="R27" s="305"/>
      <c r="S27" s="319" t="str">
        <f>W17</f>
        <v>常滑</v>
      </c>
      <c r="T27" s="307"/>
      <c r="U27" s="307"/>
      <c r="V27" s="307"/>
      <c r="W27" s="307"/>
      <c r="X27" s="307"/>
      <c r="Y27" s="305"/>
    </row>
    <row r="28" spans="1:25" ht="19.5" customHeight="1">
      <c r="A28" s="50"/>
      <c r="B28" s="293"/>
      <c r="C28" s="308" t="s">
        <v>130</v>
      </c>
      <c r="D28" s="309"/>
      <c r="E28" s="321" t="s">
        <v>142</v>
      </c>
      <c r="F28" s="311"/>
      <c r="G28" s="311"/>
      <c r="H28" s="75"/>
      <c r="I28" s="322" t="s">
        <v>142</v>
      </c>
      <c r="J28" s="311"/>
      <c r="K28" s="309"/>
      <c r="L28" s="321" t="s">
        <v>142</v>
      </c>
      <c r="M28" s="311"/>
      <c r="N28" s="311"/>
      <c r="O28" s="75"/>
      <c r="P28" s="322" t="s">
        <v>142</v>
      </c>
      <c r="Q28" s="311"/>
      <c r="R28" s="309"/>
      <c r="S28" s="321" t="s">
        <v>142</v>
      </c>
      <c r="T28" s="311"/>
      <c r="U28" s="311"/>
      <c r="V28" s="75"/>
      <c r="W28" s="347" t="s">
        <v>71</v>
      </c>
      <c r="X28" s="311"/>
      <c r="Y28" s="309"/>
    </row>
    <row r="29" spans="1:25" ht="19.5" customHeight="1">
      <c r="A29" s="50"/>
      <c r="B29" s="291">
        <v>7</v>
      </c>
      <c r="C29" s="294">
        <v>1.739583333333333</v>
      </c>
      <c r="D29" s="295"/>
      <c r="E29" s="379" t="s">
        <v>71</v>
      </c>
      <c r="F29" s="297"/>
      <c r="G29" s="297"/>
      <c r="H29" s="86">
        <v>158</v>
      </c>
      <c r="I29" s="378" t="s">
        <v>82</v>
      </c>
      <c r="J29" s="297"/>
      <c r="K29" s="295"/>
      <c r="L29" s="379" t="s">
        <v>49</v>
      </c>
      <c r="M29" s="297"/>
      <c r="N29" s="297"/>
      <c r="O29" s="86">
        <v>159</v>
      </c>
      <c r="P29" s="378" t="s">
        <v>7</v>
      </c>
      <c r="Q29" s="297"/>
      <c r="R29" s="295"/>
      <c r="S29" s="340" t="s">
        <v>270</v>
      </c>
      <c r="T29" s="297"/>
      <c r="U29" s="297"/>
      <c r="V29" s="73">
        <v>160</v>
      </c>
      <c r="W29" s="343" t="s">
        <v>180</v>
      </c>
      <c r="X29" s="297"/>
      <c r="Y29" s="295"/>
    </row>
    <row r="30" spans="1:25" ht="19.5" customHeight="1">
      <c r="A30" s="50"/>
      <c r="B30" s="292"/>
      <c r="C30" s="299" t="s">
        <v>128</v>
      </c>
      <c r="D30" s="300"/>
      <c r="E30" s="317">
        <v>45</v>
      </c>
      <c r="F30" s="302"/>
      <c r="G30" s="302"/>
      <c r="H30" s="74"/>
      <c r="I30" s="318">
        <v>38</v>
      </c>
      <c r="J30" s="302"/>
      <c r="K30" s="300"/>
      <c r="L30" s="317">
        <v>50</v>
      </c>
      <c r="M30" s="302"/>
      <c r="N30" s="302"/>
      <c r="O30" s="74"/>
      <c r="P30" s="318">
        <v>33</v>
      </c>
      <c r="Q30" s="302"/>
      <c r="R30" s="300"/>
      <c r="S30" s="317">
        <v>19</v>
      </c>
      <c r="T30" s="302"/>
      <c r="U30" s="302"/>
      <c r="V30" s="74"/>
      <c r="W30" s="318">
        <v>49</v>
      </c>
      <c r="X30" s="302"/>
      <c r="Y30" s="300"/>
    </row>
    <row r="31" spans="1:25" ht="19.5" customHeight="1">
      <c r="A31" s="50"/>
      <c r="B31" s="292"/>
      <c r="C31" s="304" t="s">
        <v>129</v>
      </c>
      <c r="D31" s="305"/>
      <c r="E31" s="319" t="str">
        <f>E25</f>
        <v>いずみ</v>
      </c>
      <c r="F31" s="307"/>
      <c r="G31" s="307"/>
      <c r="H31" s="307"/>
      <c r="I31" s="307"/>
      <c r="J31" s="307"/>
      <c r="K31" s="305"/>
      <c r="L31" s="319" t="str">
        <f>I25</f>
        <v>フジ</v>
      </c>
      <c r="M31" s="307"/>
      <c r="N31" s="307"/>
      <c r="O31" s="307"/>
      <c r="P31" s="307"/>
      <c r="Q31" s="307"/>
      <c r="R31" s="305"/>
      <c r="S31" s="319" t="str">
        <f>W25</f>
        <v>東海</v>
      </c>
      <c r="T31" s="307"/>
      <c r="U31" s="307"/>
      <c r="V31" s="307"/>
      <c r="W31" s="307"/>
      <c r="X31" s="307"/>
      <c r="Y31" s="305"/>
    </row>
    <row r="32" spans="1:25" ht="19.5" customHeight="1">
      <c r="A32" s="50"/>
      <c r="B32" s="293"/>
      <c r="C32" s="308" t="s">
        <v>130</v>
      </c>
      <c r="D32" s="309"/>
      <c r="E32" s="321" t="s">
        <v>142</v>
      </c>
      <c r="F32" s="311"/>
      <c r="G32" s="311"/>
      <c r="H32" s="75"/>
      <c r="I32" s="322" t="s">
        <v>142</v>
      </c>
      <c r="J32" s="311"/>
      <c r="K32" s="309"/>
      <c r="L32" s="321" t="s">
        <v>142</v>
      </c>
      <c r="M32" s="311"/>
      <c r="N32" s="311"/>
      <c r="O32" s="75"/>
      <c r="P32" s="322" t="s">
        <v>142</v>
      </c>
      <c r="Q32" s="311"/>
      <c r="R32" s="309"/>
      <c r="S32" s="341" t="s">
        <v>7</v>
      </c>
      <c r="T32" s="311"/>
      <c r="U32" s="311"/>
      <c r="V32" s="75"/>
      <c r="W32" s="369" t="s">
        <v>280</v>
      </c>
      <c r="X32" s="311"/>
      <c r="Y32" s="309"/>
    </row>
    <row r="33" spans="1:25" ht="19.5" customHeight="1">
      <c r="A33" s="50"/>
      <c r="B33" s="291">
        <v>8</v>
      </c>
      <c r="C33" s="294">
        <v>1.791666666666667</v>
      </c>
      <c r="D33" s="295"/>
      <c r="E33" s="335"/>
      <c r="F33" s="297"/>
      <c r="G33" s="297"/>
      <c r="H33" s="76"/>
      <c r="I33" s="336"/>
      <c r="J33" s="297"/>
      <c r="K33" s="295"/>
      <c r="L33" s="335"/>
      <c r="M33" s="297"/>
      <c r="N33" s="297"/>
      <c r="O33" s="76"/>
      <c r="P33" s="336"/>
      <c r="Q33" s="297"/>
      <c r="R33" s="295"/>
      <c r="S33" s="335"/>
      <c r="T33" s="297"/>
      <c r="U33" s="297"/>
      <c r="V33" s="76"/>
      <c r="W33" s="336"/>
      <c r="X33" s="297"/>
      <c r="Y33" s="295"/>
    </row>
    <row r="34" spans="1:25" ht="19.5" customHeight="1">
      <c r="A34" s="50"/>
      <c r="B34" s="292"/>
      <c r="C34" s="299" t="s">
        <v>128</v>
      </c>
      <c r="D34" s="300"/>
      <c r="E34" s="301"/>
      <c r="F34" s="302"/>
      <c r="G34" s="302"/>
      <c r="H34" s="77"/>
      <c r="I34" s="303"/>
      <c r="J34" s="302"/>
      <c r="K34" s="300"/>
      <c r="L34" s="301"/>
      <c r="M34" s="302"/>
      <c r="N34" s="302"/>
      <c r="O34" s="77"/>
      <c r="P34" s="303"/>
      <c r="Q34" s="302"/>
      <c r="R34" s="300"/>
      <c r="S34" s="301"/>
      <c r="T34" s="302"/>
      <c r="U34" s="302"/>
      <c r="V34" s="77"/>
      <c r="W34" s="303"/>
      <c r="X34" s="302"/>
      <c r="Y34" s="300"/>
    </row>
    <row r="35" spans="1:25" ht="19.5" customHeight="1">
      <c r="A35" s="50"/>
      <c r="B35" s="292"/>
      <c r="C35" s="304" t="s">
        <v>129</v>
      </c>
      <c r="D35" s="305"/>
      <c r="E35" s="306"/>
      <c r="F35" s="307"/>
      <c r="G35" s="307"/>
      <c r="H35" s="307"/>
      <c r="I35" s="307"/>
      <c r="J35" s="307"/>
      <c r="K35" s="305"/>
      <c r="L35" s="306"/>
      <c r="M35" s="307"/>
      <c r="N35" s="307"/>
      <c r="O35" s="307"/>
      <c r="P35" s="307"/>
      <c r="Q35" s="307"/>
      <c r="R35" s="305"/>
      <c r="S35" s="306"/>
      <c r="T35" s="307"/>
      <c r="U35" s="307"/>
      <c r="V35" s="307"/>
      <c r="W35" s="307"/>
      <c r="X35" s="307"/>
      <c r="Y35" s="305"/>
    </row>
    <row r="36" spans="1:25" ht="19.5" customHeight="1">
      <c r="A36" s="50"/>
      <c r="B36" s="293"/>
      <c r="C36" s="308" t="s">
        <v>130</v>
      </c>
      <c r="D36" s="309"/>
      <c r="E36" s="310"/>
      <c r="F36" s="311"/>
      <c r="G36" s="311"/>
      <c r="H36" s="78"/>
      <c r="I36" s="312"/>
      <c r="J36" s="311"/>
      <c r="K36" s="309"/>
      <c r="L36" s="310"/>
      <c r="M36" s="311"/>
      <c r="N36" s="311"/>
      <c r="O36" s="78"/>
      <c r="P36" s="312"/>
      <c r="Q36" s="311"/>
      <c r="R36" s="309"/>
      <c r="S36" s="310"/>
      <c r="T36" s="311"/>
      <c r="U36" s="311"/>
      <c r="V36" s="78"/>
      <c r="W36" s="312"/>
      <c r="X36" s="311"/>
      <c r="Y36" s="309"/>
    </row>
    <row r="37" spans="1:25" ht="19.5" customHeight="1">
      <c r="A37" s="48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/>
      <c r="W37" s="79" t="s">
        <v>196</v>
      </c>
      <c r="X37" s="55"/>
      <c r="Y37" s="55"/>
    </row>
    <row r="38" spans="1:25" ht="15.75" customHeight="1"/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2">
    <mergeCell ref="L17:N17"/>
    <mergeCell ref="S17:U17"/>
    <mergeCell ref="L18:N18"/>
    <mergeCell ref="S18:U18"/>
    <mergeCell ref="P30:R30"/>
    <mergeCell ref="S30:U30"/>
    <mergeCell ref="E31:K31"/>
    <mergeCell ref="W28:Y28"/>
    <mergeCell ref="W29:Y29"/>
    <mergeCell ref="W30:Y30"/>
    <mergeCell ref="I29:K29"/>
    <mergeCell ref="L29:N29"/>
    <mergeCell ref="S29:U29"/>
    <mergeCell ref="E30:G30"/>
    <mergeCell ref="S31:Y31"/>
    <mergeCell ref="P28:R28"/>
    <mergeCell ref="P29:R29"/>
    <mergeCell ref="I30:K30"/>
    <mergeCell ref="L30:N30"/>
    <mergeCell ref="P21:R21"/>
    <mergeCell ref="S21:U21"/>
    <mergeCell ref="W21:Y21"/>
    <mergeCell ref="I22:K22"/>
    <mergeCell ref="L22:N22"/>
    <mergeCell ref="W22:Y22"/>
    <mergeCell ref="P22:R22"/>
    <mergeCell ref="S22:U22"/>
    <mergeCell ref="S20:U20"/>
    <mergeCell ref="W20:Y20"/>
    <mergeCell ref="I20:K20"/>
    <mergeCell ref="B4:D4"/>
    <mergeCell ref="C6:D6"/>
    <mergeCell ref="E6:G6"/>
    <mergeCell ref="I6:K6"/>
    <mergeCell ref="L6:N6"/>
    <mergeCell ref="P6:R6"/>
    <mergeCell ref="W5:Y5"/>
    <mergeCell ref="W6:Y6"/>
    <mergeCell ref="I9:K9"/>
    <mergeCell ref="L9:N9"/>
    <mergeCell ref="I10:K10"/>
    <mergeCell ref="L10:N10"/>
    <mergeCell ref="S7:Y7"/>
    <mergeCell ref="I8:K8"/>
    <mergeCell ref="L8:N8"/>
    <mergeCell ref="P8:R8"/>
    <mergeCell ref="S8:U8"/>
    <mergeCell ref="C10:D10"/>
    <mergeCell ref="B1:S1"/>
    <mergeCell ref="T1:Y1"/>
    <mergeCell ref="B2:D2"/>
    <mergeCell ref="E2:K2"/>
    <mergeCell ref="L2:R2"/>
    <mergeCell ref="S2:Y2"/>
    <mergeCell ref="B3:D3"/>
    <mergeCell ref="S3:Y3"/>
    <mergeCell ref="B5:B8"/>
    <mergeCell ref="C5:D5"/>
    <mergeCell ref="E5:G5"/>
    <mergeCell ref="I5:K5"/>
    <mergeCell ref="L5:N5"/>
    <mergeCell ref="P5:R5"/>
    <mergeCell ref="S5:U5"/>
    <mergeCell ref="C7:D7"/>
    <mergeCell ref="L3:R3"/>
    <mergeCell ref="E4:K4"/>
    <mergeCell ref="L4:R4"/>
    <mergeCell ref="S4:Y4"/>
    <mergeCell ref="S6:U6"/>
    <mergeCell ref="W8:Y8"/>
    <mergeCell ref="E7:K7"/>
    <mergeCell ref="L7:R7"/>
    <mergeCell ref="E3:K3"/>
    <mergeCell ref="C11:D11"/>
    <mergeCell ref="E11:K11"/>
    <mergeCell ref="L11:R11"/>
    <mergeCell ref="S11:Y11"/>
    <mergeCell ref="C8:D8"/>
    <mergeCell ref="E8:G8"/>
    <mergeCell ref="I33:K33"/>
    <mergeCell ref="I34:K34"/>
    <mergeCell ref="L34:N34"/>
    <mergeCell ref="P34:R34"/>
    <mergeCell ref="S34:U34"/>
    <mergeCell ref="W34:Y34"/>
    <mergeCell ref="E23:K23"/>
    <mergeCell ref="L23:R23"/>
    <mergeCell ref="S23:Y23"/>
    <mergeCell ref="I24:K24"/>
    <mergeCell ref="L24:N24"/>
    <mergeCell ref="W24:Y24"/>
    <mergeCell ref="P24:R24"/>
    <mergeCell ref="S24:U24"/>
    <mergeCell ref="C9:D9"/>
    <mergeCell ref="E9:G9"/>
    <mergeCell ref="E10:G10"/>
    <mergeCell ref="B25:B28"/>
    <mergeCell ref="B29:B32"/>
    <mergeCell ref="B33:B36"/>
    <mergeCell ref="C29:D29"/>
    <mergeCell ref="C30:D30"/>
    <mergeCell ref="C31:D31"/>
    <mergeCell ref="C32:D32"/>
    <mergeCell ref="C33:D33"/>
    <mergeCell ref="C34:D34"/>
    <mergeCell ref="C25:D25"/>
    <mergeCell ref="C26:D26"/>
    <mergeCell ref="C27:D27"/>
    <mergeCell ref="C35:D35"/>
    <mergeCell ref="C36:D36"/>
    <mergeCell ref="C28:D28"/>
    <mergeCell ref="E32:G32"/>
    <mergeCell ref="E33:G33"/>
    <mergeCell ref="E21:G21"/>
    <mergeCell ref="E22:G22"/>
    <mergeCell ref="E24:G24"/>
    <mergeCell ref="E25:G25"/>
    <mergeCell ref="E26:G26"/>
    <mergeCell ref="E28:G28"/>
    <mergeCell ref="E29:G29"/>
    <mergeCell ref="C12:D12"/>
    <mergeCell ref="E12:G12"/>
    <mergeCell ref="I12:K12"/>
    <mergeCell ref="L12:N12"/>
    <mergeCell ref="P12:R12"/>
    <mergeCell ref="S12:U12"/>
    <mergeCell ref="W12:Y12"/>
    <mergeCell ref="C13:D13"/>
    <mergeCell ref="L20:N20"/>
    <mergeCell ref="P20:R20"/>
    <mergeCell ref="L15:R15"/>
    <mergeCell ref="I17:K17"/>
    <mergeCell ref="I18:K18"/>
    <mergeCell ref="L19:R19"/>
    <mergeCell ref="L16:N16"/>
    <mergeCell ref="P16:R16"/>
    <mergeCell ref="S16:U16"/>
    <mergeCell ref="W16:Y16"/>
    <mergeCell ref="S19:Y19"/>
    <mergeCell ref="E20:G20"/>
    <mergeCell ref="P17:R17"/>
    <mergeCell ref="P18:R18"/>
    <mergeCell ref="W17:Y17"/>
    <mergeCell ref="W18:Y18"/>
    <mergeCell ref="B21:B24"/>
    <mergeCell ref="C21:D21"/>
    <mergeCell ref="C22:D22"/>
    <mergeCell ref="C23:D23"/>
    <mergeCell ref="C17:D17"/>
    <mergeCell ref="E17:G17"/>
    <mergeCell ref="E18:G18"/>
    <mergeCell ref="C16:D16"/>
    <mergeCell ref="E16:G16"/>
    <mergeCell ref="B17:B20"/>
    <mergeCell ref="C18:D18"/>
    <mergeCell ref="C19:D19"/>
    <mergeCell ref="C20:D20"/>
    <mergeCell ref="E19:K19"/>
    <mergeCell ref="I16:K16"/>
    <mergeCell ref="C24:D24"/>
    <mergeCell ref="B9:B12"/>
    <mergeCell ref="P9:R9"/>
    <mergeCell ref="S9:U9"/>
    <mergeCell ref="W9:Y9"/>
    <mergeCell ref="P10:R10"/>
    <mergeCell ref="S10:U10"/>
    <mergeCell ref="W10:Y10"/>
    <mergeCell ref="S15:Y15"/>
    <mergeCell ref="E13:G13"/>
    <mergeCell ref="C14:D14"/>
    <mergeCell ref="E14:G14"/>
    <mergeCell ref="L14:N14"/>
    <mergeCell ref="P14:R14"/>
    <mergeCell ref="S14:U14"/>
    <mergeCell ref="W14:Y14"/>
    <mergeCell ref="C15:D15"/>
    <mergeCell ref="I13:K13"/>
    <mergeCell ref="L13:N13"/>
    <mergeCell ref="P13:R13"/>
    <mergeCell ref="S13:U13"/>
    <mergeCell ref="W13:Y13"/>
    <mergeCell ref="B13:B16"/>
    <mergeCell ref="I14:K14"/>
    <mergeCell ref="E15:K15"/>
    <mergeCell ref="P36:R36"/>
    <mergeCell ref="S36:U36"/>
    <mergeCell ref="P33:R33"/>
    <mergeCell ref="S33:U33"/>
    <mergeCell ref="E35:K35"/>
    <mergeCell ref="L35:R35"/>
    <mergeCell ref="S35:Y35"/>
    <mergeCell ref="I36:K36"/>
    <mergeCell ref="L36:N36"/>
    <mergeCell ref="W36:Y36"/>
    <mergeCell ref="E34:G34"/>
    <mergeCell ref="E36:G36"/>
    <mergeCell ref="L33:N33"/>
    <mergeCell ref="W33:Y33"/>
    <mergeCell ref="I25:K25"/>
    <mergeCell ref="L25:N25"/>
    <mergeCell ref="P25:R25"/>
    <mergeCell ref="S25:U25"/>
    <mergeCell ref="W25:Y25"/>
    <mergeCell ref="I21:K21"/>
    <mergeCell ref="L21:N21"/>
    <mergeCell ref="I32:K32"/>
    <mergeCell ref="L32:N32"/>
    <mergeCell ref="P32:R32"/>
    <mergeCell ref="S32:U32"/>
    <mergeCell ref="W32:Y32"/>
    <mergeCell ref="L26:N26"/>
    <mergeCell ref="P26:R26"/>
    <mergeCell ref="S26:U26"/>
    <mergeCell ref="W26:Y26"/>
    <mergeCell ref="E27:K27"/>
    <mergeCell ref="L27:R27"/>
    <mergeCell ref="S27:Y27"/>
    <mergeCell ref="I26:K26"/>
    <mergeCell ref="I28:K28"/>
    <mergeCell ref="L28:N28"/>
    <mergeCell ref="S28:U28"/>
    <mergeCell ref="L31:R31"/>
  </mergeCells>
  <phoneticPr fontId="3"/>
  <pageMargins left="0.19685039370078741" right="0.19685039370078741" top="0.59055118110236227" bottom="0.19685039370078741" header="0" footer="0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D1000"/>
  <sheetViews>
    <sheetView showGridLines="0" zoomScaleNormal="100" workbookViewId="0">
      <selection activeCell="L5" sqref="L5:N5"/>
    </sheetView>
  </sheetViews>
  <sheetFormatPr defaultColWidth="12.625" defaultRowHeight="15" customHeight="1"/>
  <cols>
    <col min="1" max="1" width="2.625" style="49" customWidth="1"/>
    <col min="2" max="18" width="4.625" style="49" customWidth="1"/>
    <col min="19" max="19" width="12.625" style="49"/>
    <col min="20" max="20" width="2.625" style="49" customWidth="1"/>
    <col min="21" max="37" width="4.625" style="49" customWidth="1"/>
    <col min="38" max="38" width="12.625" style="49"/>
    <col min="39" max="39" width="2.625" style="49" customWidth="1"/>
    <col min="40" max="56" width="4.625" style="49" customWidth="1"/>
    <col min="57" max="16384" width="12.625" style="49"/>
  </cols>
  <sheetData>
    <row r="1" spans="1:56" ht="19.5" customHeight="1">
      <c r="A1" s="48"/>
      <c r="B1" s="323" t="s">
        <v>167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24" t="s">
        <v>136</v>
      </c>
      <c r="N1" s="256"/>
      <c r="O1" s="256"/>
      <c r="P1" s="256"/>
      <c r="Q1" s="256"/>
      <c r="R1" s="256"/>
      <c r="T1" s="48"/>
      <c r="U1" s="323" t="s">
        <v>167</v>
      </c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324" t="s">
        <v>136</v>
      </c>
      <c r="AG1" s="256"/>
      <c r="AH1" s="256"/>
      <c r="AI1" s="256"/>
      <c r="AJ1" s="256"/>
      <c r="AK1" s="256"/>
      <c r="AM1" s="48"/>
      <c r="AN1" s="323" t="s">
        <v>167</v>
      </c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324" t="s">
        <v>136</v>
      </c>
      <c r="AZ1" s="256"/>
      <c r="BA1" s="256"/>
      <c r="BB1" s="256"/>
      <c r="BC1" s="256"/>
      <c r="BD1" s="256"/>
    </row>
    <row r="2" spans="1:56" ht="19.5" customHeight="1">
      <c r="A2" s="48"/>
      <c r="B2" s="324" t="s">
        <v>125</v>
      </c>
      <c r="C2" s="256"/>
      <c r="D2" s="256"/>
      <c r="E2" s="372" t="s">
        <v>253</v>
      </c>
      <c r="F2" s="256"/>
      <c r="G2" s="256"/>
      <c r="H2" s="256"/>
      <c r="I2" s="256"/>
      <c r="J2" s="256"/>
      <c r="K2" s="256"/>
      <c r="L2" s="327"/>
      <c r="M2" s="256"/>
      <c r="N2" s="256"/>
      <c r="O2" s="256"/>
      <c r="P2" s="256"/>
      <c r="Q2" s="256"/>
      <c r="R2" s="256"/>
      <c r="T2" s="48"/>
      <c r="U2" s="324" t="s">
        <v>125</v>
      </c>
      <c r="V2" s="256"/>
      <c r="W2" s="256"/>
      <c r="X2" s="388" t="str">
        <f>X7:AD7</f>
        <v>winners</v>
      </c>
      <c r="Y2" s="256"/>
      <c r="Z2" s="256"/>
      <c r="AA2" s="256"/>
      <c r="AB2" s="256"/>
      <c r="AC2" s="256"/>
      <c r="AD2" s="256"/>
      <c r="AE2" s="327"/>
      <c r="AF2" s="256"/>
      <c r="AG2" s="256"/>
      <c r="AH2" s="256"/>
      <c r="AI2" s="256"/>
      <c r="AJ2" s="256"/>
      <c r="AK2" s="256"/>
      <c r="AM2" s="48"/>
      <c r="AN2" s="324" t="s">
        <v>125</v>
      </c>
      <c r="AO2" s="256"/>
      <c r="AP2" s="256"/>
      <c r="AQ2" s="388" t="str">
        <f>AQ7:AW7</f>
        <v>B-4</v>
      </c>
      <c r="AR2" s="256"/>
      <c r="AS2" s="256"/>
      <c r="AT2" s="256"/>
      <c r="AU2" s="256"/>
      <c r="AV2" s="256"/>
      <c r="AW2" s="256"/>
      <c r="AX2" s="327"/>
      <c r="AY2" s="256"/>
      <c r="AZ2" s="256"/>
      <c r="BA2" s="256"/>
      <c r="BB2" s="256"/>
      <c r="BC2" s="256"/>
      <c r="BD2" s="256"/>
    </row>
    <row r="3" spans="1:56" ht="19.5" customHeight="1" thickBot="1">
      <c r="A3" s="48"/>
      <c r="B3" s="328"/>
      <c r="C3" s="206"/>
      <c r="D3" s="206"/>
      <c r="E3" s="329"/>
      <c r="F3" s="206"/>
      <c r="G3" s="206"/>
      <c r="H3" s="206"/>
      <c r="I3" s="206"/>
      <c r="J3" s="206"/>
      <c r="K3" s="206"/>
      <c r="L3" s="328"/>
      <c r="M3" s="206"/>
      <c r="N3" s="206"/>
      <c r="O3" s="206"/>
      <c r="P3" s="206"/>
      <c r="Q3" s="206"/>
      <c r="R3" s="206"/>
      <c r="T3" s="48"/>
      <c r="U3" s="328"/>
      <c r="V3" s="206"/>
      <c r="W3" s="206"/>
      <c r="X3" s="329"/>
      <c r="Y3" s="206"/>
      <c r="Z3" s="206"/>
      <c r="AA3" s="206"/>
      <c r="AB3" s="206"/>
      <c r="AC3" s="206"/>
      <c r="AD3" s="206"/>
      <c r="AE3" s="328"/>
      <c r="AF3" s="206"/>
      <c r="AG3" s="206"/>
      <c r="AH3" s="206"/>
      <c r="AI3" s="206"/>
      <c r="AJ3" s="206"/>
      <c r="AK3" s="206"/>
      <c r="AM3" s="48"/>
      <c r="AN3" s="328"/>
      <c r="AO3" s="206"/>
      <c r="AP3" s="206"/>
      <c r="AQ3" s="329"/>
      <c r="AR3" s="206"/>
      <c r="AS3" s="206"/>
      <c r="AT3" s="206"/>
      <c r="AU3" s="206"/>
      <c r="AV3" s="206"/>
      <c r="AW3" s="206"/>
      <c r="AX3" s="328"/>
      <c r="AY3" s="206"/>
      <c r="AZ3" s="206"/>
      <c r="BA3" s="206"/>
      <c r="BB3" s="206"/>
      <c r="BC3" s="206"/>
      <c r="BD3" s="206"/>
    </row>
    <row r="4" spans="1:56" ht="19.5" customHeight="1" thickBot="1">
      <c r="A4" s="50"/>
      <c r="B4" s="330"/>
      <c r="C4" s="331"/>
      <c r="D4" s="332"/>
      <c r="E4" s="398" t="s">
        <v>126</v>
      </c>
      <c r="F4" s="399"/>
      <c r="G4" s="399"/>
      <c r="H4" s="399"/>
      <c r="I4" s="399"/>
      <c r="J4" s="399"/>
      <c r="K4" s="400"/>
      <c r="L4" s="398" t="s">
        <v>127</v>
      </c>
      <c r="M4" s="399"/>
      <c r="N4" s="399"/>
      <c r="O4" s="399"/>
      <c r="P4" s="399"/>
      <c r="Q4" s="399"/>
      <c r="R4" s="400"/>
      <c r="T4" s="50"/>
      <c r="U4" s="330"/>
      <c r="V4" s="331"/>
      <c r="W4" s="332"/>
      <c r="X4" s="398" t="s">
        <v>126</v>
      </c>
      <c r="Y4" s="399"/>
      <c r="Z4" s="399"/>
      <c r="AA4" s="399"/>
      <c r="AB4" s="399"/>
      <c r="AC4" s="399"/>
      <c r="AD4" s="400"/>
      <c r="AE4" s="398" t="s">
        <v>127</v>
      </c>
      <c r="AF4" s="399"/>
      <c r="AG4" s="399"/>
      <c r="AH4" s="399"/>
      <c r="AI4" s="399"/>
      <c r="AJ4" s="399"/>
      <c r="AK4" s="400"/>
      <c r="AM4" s="50"/>
      <c r="AN4" s="330"/>
      <c r="AO4" s="331"/>
      <c r="AP4" s="332"/>
      <c r="AQ4" s="398" t="s">
        <v>126</v>
      </c>
      <c r="AR4" s="399"/>
      <c r="AS4" s="399"/>
      <c r="AT4" s="399"/>
      <c r="AU4" s="399"/>
      <c r="AV4" s="399"/>
      <c r="AW4" s="400"/>
      <c r="AX4" s="398" t="s">
        <v>127</v>
      </c>
      <c r="AY4" s="399"/>
      <c r="AZ4" s="399"/>
      <c r="BA4" s="399"/>
      <c r="BB4" s="399"/>
      <c r="BC4" s="399"/>
      <c r="BD4" s="400"/>
    </row>
    <row r="5" spans="1:56" ht="19.5" customHeight="1">
      <c r="A5" s="50"/>
      <c r="B5" s="291">
        <v>1</v>
      </c>
      <c r="C5" s="294">
        <v>1.4097222222222221</v>
      </c>
      <c r="D5" s="295"/>
      <c r="E5" s="379" t="s">
        <v>263</v>
      </c>
      <c r="F5" s="297"/>
      <c r="G5" s="297"/>
      <c r="H5" s="86">
        <v>161</v>
      </c>
      <c r="I5" s="378" t="s">
        <v>181</v>
      </c>
      <c r="J5" s="297"/>
      <c r="K5" s="295"/>
      <c r="L5" s="379" t="s">
        <v>271</v>
      </c>
      <c r="M5" s="297"/>
      <c r="N5" s="297"/>
      <c r="O5" s="86">
        <v>162</v>
      </c>
      <c r="P5" s="378" t="s">
        <v>285</v>
      </c>
      <c r="Q5" s="297"/>
      <c r="R5" s="295"/>
      <c r="T5" s="50"/>
      <c r="U5" s="291">
        <v>1</v>
      </c>
      <c r="V5" s="294">
        <v>1.4097222222222221</v>
      </c>
      <c r="W5" s="295"/>
      <c r="X5" s="379" t="s">
        <v>263</v>
      </c>
      <c r="Y5" s="297"/>
      <c r="Z5" s="297"/>
      <c r="AA5" s="86">
        <v>161</v>
      </c>
      <c r="AB5" s="378" t="s">
        <v>181</v>
      </c>
      <c r="AC5" s="297"/>
      <c r="AD5" s="295"/>
      <c r="AE5" s="379" t="s">
        <v>271</v>
      </c>
      <c r="AF5" s="297"/>
      <c r="AG5" s="297"/>
      <c r="AH5" s="86">
        <v>162</v>
      </c>
      <c r="AI5" s="378" t="s">
        <v>285</v>
      </c>
      <c r="AJ5" s="297"/>
      <c r="AK5" s="295"/>
      <c r="AM5" s="50"/>
      <c r="AN5" s="291">
        <v>1</v>
      </c>
      <c r="AO5" s="294">
        <v>1.4097222222222221</v>
      </c>
      <c r="AP5" s="295"/>
      <c r="AQ5" s="468" t="s">
        <v>263</v>
      </c>
      <c r="AR5" s="421"/>
      <c r="AS5" s="421"/>
      <c r="AT5" s="98">
        <v>161</v>
      </c>
      <c r="AU5" s="469" t="s">
        <v>181</v>
      </c>
      <c r="AV5" s="421"/>
      <c r="AW5" s="423"/>
      <c r="AX5" s="468" t="s">
        <v>271</v>
      </c>
      <c r="AY5" s="421"/>
      <c r="AZ5" s="421"/>
      <c r="BA5" s="98">
        <v>162</v>
      </c>
      <c r="BB5" s="469" t="s">
        <v>285</v>
      </c>
      <c r="BC5" s="421"/>
      <c r="BD5" s="423"/>
    </row>
    <row r="6" spans="1:56" ht="19.5" customHeight="1">
      <c r="A6" s="50"/>
      <c r="B6" s="292"/>
      <c r="C6" s="299" t="s">
        <v>128</v>
      </c>
      <c r="D6" s="300"/>
      <c r="E6" s="317">
        <v>54</v>
      </c>
      <c r="F6" s="302"/>
      <c r="G6" s="302"/>
      <c r="H6" s="74"/>
      <c r="I6" s="318">
        <v>49</v>
      </c>
      <c r="J6" s="302"/>
      <c r="K6" s="300"/>
      <c r="L6" s="317">
        <v>52</v>
      </c>
      <c r="M6" s="302"/>
      <c r="N6" s="302"/>
      <c r="O6" s="74"/>
      <c r="P6" s="318">
        <v>22</v>
      </c>
      <c r="Q6" s="302"/>
      <c r="R6" s="300"/>
      <c r="T6" s="50"/>
      <c r="U6" s="292"/>
      <c r="V6" s="299" t="s">
        <v>128</v>
      </c>
      <c r="W6" s="300"/>
      <c r="X6" s="317"/>
      <c r="Y6" s="302"/>
      <c r="Z6" s="302"/>
      <c r="AA6" s="74"/>
      <c r="AB6" s="318"/>
      <c r="AC6" s="302"/>
      <c r="AD6" s="300"/>
      <c r="AE6" s="317"/>
      <c r="AF6" s="302"/>
      <c r="AG6" s="302"/>
      <c r="AH6" s="74"/>
      <c r="AI6" s="318"/>
      <c r="AJ6" s="302"/>
      <c r="AK6" s="300"/>
      <c r="AM6" s="50"/>
      <c r="AN6" s="292"/>
      <c r="AO6" s="299" t="s">
        <v>128</v>
      </c>
      <c r="AP6" s="300"/>
      <c r="AQ6" s="424"/>
      <c r="AR6" s="425"/>
      <c r="AS6" s="425"/>
      <c r="AT6" s="95"/>
      <c r="AU6" s="426"/>
      <c r="AV6" s="425"/>
      <c r="AW6" s="427"/>
      <c r="AX6" s="424"/>
      <c r="AY6" s="425"/>
      <c r="AZ6" s="425"/>
      <c r="BA6" s="95"/>
      <c r="BB6" s="426"/>
      <c r="BC6" s="425"/>
      <c r="BD6" s="427"/>
    </row>
    <row r="7" spans="1:56" ht="19.5" customHeight="1">
      <c r="A7" s="50"/>
      <c r="B7" s="292"/>
      <c r="C7" s="304" t="s">
        <v>129</v>
      </c>
      <c r="D7" s="305"/>
      <c r="E7" s="320" t="s">
        <v>253</v>
      </c>
      <c r="F7" s="307"/>
      <c r="G7" s="307"/>
      <c r="H7" s="307"/>
      <c r="I7" s="307"/>
      <c r="J7" s="307"/>
      <c r="K7" s="305"/>
      <c r="L7" s="320" t="s">
        <v>302</v>
      </c>
      <c r="M7" s="307"/>
      <c r="N7" s="307"/>
      <c r="O7" s="307"/>
      <c r="P7" s="307"/>
      <c r="Q7" s="307"/>
      <c r="R7" s="305"/>
      <c r="T7" s="50"/>
      <c r="U7" s="292"/>
      <c r="V7" s="304" t="s">
        <v>129</v>
      </c>
      <c r="W7" s="305"/>
      <c r="X7" s="320" t="str">
        <f>X13</f>
        <v>winners</v>
      </c>
      <c r="Y7" s="307"/>
      <c r="Z7" s="307"/>
      <c r="AA7" s="307"/>
      <c r="AB7" s="307"/>
      <c r="AC7" s="307"/>
      <c r="AD7" s="305"/>
      <c r="AE7" s="320" t="str">
        <f>AB13</f>
        <v>Blaze</v>
      </c>
      <c r="AF7" s="307"/>
      <c r="AG7" s="307"/>
      <c r="AH7" s="307"/>
      <c r="AI7" s="307"/>
      <c r="AJ7" s="307"/>
      <c r="AK7" s="305"/>
      <c r="AM7" s="50"/>
      <c r="AN7" s="292"/>
      <c r="AO7" s="304" t="s">
        <v>129</v>
      </c>
      <c r="AP7" s="305"/>
      <c r="AQ7" s="436" t="str">
        <f>AQ13</f>
        <v>B-4</v>
      </c>
      <c r="AR7" s="141"/>
      <c r="AS7" s="141"/>
      <c r="AT7" s="141"/>
      <c r="AU7" s="141"/>
      <c r="AV7" s="141"/>
      <c r="AW7" s="429"/>
      <c r="AX7" s="436" t="str">
        <f>AU13</f>
        <v>A-6</v>
      </c>
      <c r="AY7" s="141"/>
      <c r="AZ7" s="141"/>
      <c r="BA7" s="141"/>
      <c r="BB7" s="141"/>
      <c r="BC7" s="141"/>
      <c r="BD7" s="429"/>
    </row>
    <row r="8" spans="1:56" ht="19.5" customHeight="1" thickBot="1">
      <c r="A8" s="50"/>
      <c r="B8" s="293"/>
      <c r="C8" s="308" t="s">
        <v>130</v>
      </c>
      <c r="D8" s="309"/>
      <c r="E8" s="321" t="s">
        <v>142</v>
      </c>
      <c r="F8" s="311"/>
      <c r="G8" s="311"/>
      <c r="H8" s="85"/>
      <c r="I8" s="322" t="s">
        <v>142</v>
      </c>
      <c r="J8" s="311"/>
      <c r="K8" s="309"/>
      <c r="L8" s="321" t="s">
        <v>142</v>
      </c>
      <c r="M8" s="311"/>
      <c r="N8" s="311"/>
      <c r="O8" s="85"/>
      <c r="P8" s="322" t="s">
        <v>142</v>
      </c>
      <c r="Q8" s="311"/>
      <c r="R8" s="309"/>
      <c r="T8" s="50"/>
      <c r="U8" s="293"/>
      <c r="V8" s="308" t="s">
        <v>130</v>
      </c>
      <c r="W8" s="309"/>
      <c r="X8" s="321" t="s">
        <v>142</v>
      </c>
      <c r="Y8" s="311"/>
      <c r="Z8" s="311"/>
      <c r="AA8" s="85"/>
      <c r="AB8" s="322" t="s">
        <v>142</v>
      </c>
      <c r="AC8" s="311"/>
      <c r="AD8" s="309"/>
      <c r="AE8" s="321" t="s">
        <v>142</v>
      </c>
      <c r="AF8" s="311"/>
      <c r="AG8" s="311"/>
      <c r="AH8" s="85"/>
      <c r="AI8" s="322" t="s">
        <v>142</v>
      </c>
      <c r="AJ8" s="311"/>
      <c r="AK8" s="309"/>
      <c r="AM8" s="50"/>
      <c r="AN8" s="293"/>
      <c r="AO8" s="308" t="s">
        <v>130</v>
      </c>
      <c r="AP8" s="309"/>
      <c r="AQ8" s="463" t="s">
        <v>142</v>
      </c>
      <c r="AR8" s="431"/>
      <c r="AS8" s="431"/>
      <c r="AT8" s="96"/>
      <c r="AU8" s="471" t="s">
        <v>142</v>
      </c>
      <c r="AV8" s="431"/>
      <c r="AW8" s="433"/>
      <c r="AX8" s="463" t="s">
        <v>142</v>
      </c>
      <c r="AY8" s="431"/>
      <c r="AZ8" s="431"/>
      <c r="BA8" s="96"/>
      <c r="BB8" s="471" t="s">
        <v>142</v>
      </c>
      <c r="BC8" s="431"/>
      <c r="BD8" s="433"/>
    </row>
    <row r="9" spans="1:56" ht="19.5" customHeight="1">
      <c r="A9" s="50"/>
      <c r="B9" s="291">
        <v>2</v>
      </c>
      <c r="C9" s="345">
        <v>0.47916666666666669</v>
      </c>
      <c r="D9" s="295"/>
      <c r="E9" s="340" t="s">
        <v>253</v>
      </c>
      <c r="F9" s="297"/>
      <c r="G9" s="297"/>
      <c r="H9" s="73">
        <v>163</v>
      </c>
      <c r="I9" s="343" t="s">
        <v>302</v>
      </c>
      <c r="J9" s="297"/>
      <c r="K9" s="295"/>
      <c r="L9" s="482"/>
      <c r="M9" s="297"/>
      <c r="N9" s="297"/>
      <c r="O9" s="93"/>
      <c r="P9" s="483"/>
      <c r="Q9" s="297"/>
      <c r="R9" s="295"/>
      <c r="T9" s="50"/>
      <c r="U9" s="291">
        <v>2</v>
      </c>
      <c r="V9" s="294">
        <v>1.461805555555556</v>
      </c>
      <c r="W9" s="295"/>
      <c r="X9" s="335"/>
      <c r="Y9" s="297"/>
      <c r="Z9" s="297"/>
      <c r="AA9" s="76"/>
      <c r="AB9" s="336"/>
      <c r="AC9" s="297"/>
      <c r="AD9" s="295"/>
      <c r="AE9" s="340" t="s">
        <v>253</v>
      </c>
      <c r="AF9" s="297"/>
      <c r="AG9" s="297"/>
      <c r="AH9" s="73">
        <v>163</v>
      </c>
      <c r="AI9" s="343" t="s">
        <v>302</v>
      </c>
      <c r="AJ9" s="297"/>
      <c r="AK9" s="295"/>
      <c r="AM9" s="50"/>
      <c r="AN9" s="291">
        <v>2</v>
      </c>
      <c r="AO9" s="294">
        <v>1.461805555555556</v>
      </c>
      <c r="AP9" s="295"/>
      <c r="AQ9" s="472"/>
      <c r="AR9" s="421"/>
      <c r="AS9" s="421"/>
      <c r="AT9" s="104"/>
      <c r="AU9" s="473"/>
      <c r="AV9" s="421"/>
      <c r="AW9" s="423"/>
      <c r="AX9" s="420" t="s">
        <v>277</v>
      </c>
      <c r="AY9" s="421"/>
      <c r="AZ9" s="421"/>
      <c r="BA9" s="94">
        <v>163</v>
      </c>
      <c r="BB9" s="422" t="s">
        <v>276</v>
      </c>
      <c r="BC9" s="421"/>
      <c r="BD9" s="423"/>
    </row>
    <row r="10" spans="1:56" ht="19.5" customHeight="1">
      <c r="A10" s="50"/>
      <c r="B10" s="292"/>
      <c r="C10" s="299" t="s">
        <v>128</v>
      </c>
      <c r="D10" s="300"/>
      <c r="E10" s="317">
        <v>23</v>
      </c>
      <c r="F10" s="302"/>
      <c r="G10" s="302"/>
      <c r="H10" s="74"/>
      <c r="I10" s="318">
        <v>37</v>
      </c>
      <c r="J10" s="302"/>
      <c r="K10" s="300"/>
      <c r="L10" s="317"/>
      <c r="M10" s="302"/>
      <c r="N10" s="302"/>
      <c r="O10" s="74"/>
      <c r="P10" s="318"/>
      <c r="Q10" s="302"/>
      <c r="R10" s="300"/>
      <c r="T10" s="50"/>
      <c r="U10" s="292"/>
      <c r="V10" s="299" t="s">
        <v>128</v>
      </c>
      <c r="W10" s="300"/>
      <c r="X10" s="301"/>
      <c r="Y10" s="302"/>
      <c r="Z10" s="302"/>
      <c r="AA10" s="77"/>
      <c r="AB10" s="303"/>
      <c r="AC10" s="302"/>
      <c r="AD10" s="300"/>
      <c r="AE10" s="317"/>
      <c r="AF10" s="302"/>
      <c r="AG10" s="302"/>
      <c r="AH10" s="74"/>
      <c r="AI10" s="318"/>
      <c r="AJ10" s="302"/>
      <c r="AK10" s="300"/>
      <c r="AM10" s="50"/>
      <c r="AN10" s="292"/>
      <c r="AO10" s="299" t="s">
        <v>128</v>
      </c>
      <c r="AP10" s="300"/>
      <c r="AQ10" s="474"/>
      <c r="AR10" s="425"/>
      <c r="AS10" s="425"/>
      <c r="AT10" s="105"/>
      <c r="AU10" s="475"/>
      <c r="AV10" s="425"/>
      <c r="AW10" s="427"/>
      <c r="AX10" s="424"/>
      <c r="AY10" s="425"/>
      <c r="AZ10" s="425"/>
      <c r="BA10" s="95"/>
      <c r="BB10" s="426"/>
      <c r="BC10" s="425"/>
      <c r="BD10" s="427"/>
    </row>
    <row r="11" spans="1:56" ht="19.5" customHeight="1">
      <c r="A11" s="50"/>
      <c r="B11" s="292"/>
      <c r="C11" s="304" t="s">
        <v>129</v>
      </c>
      <c r="D11" s="305"/>
      <c r="E11" s="320" t="s">
        <v>285</v>
      </c>
      <c r="F11" s="307"/>
      <c r="G11" s="307"/>
      <c r="H11" s="307"/>
      <c r="I11" s="307"/>
      <c r="J11" s="307"/>
      <c r="K11" s="305"/>
      <c r="L11" s="320"/>
      <c r="M11" s="307"/>
      <c r="N11" s="307"/>
      <c r="O11" s="307"/>
      <c r="P11" s="307"/>
      <c r="Q11" s="307"/>
      <c r="R11" s="305"/>
      <c r="T11" s="50"/>
      <c r="U11" s="292"/>
      <c r="V11" s="304" t="s">
        <v>129</v>
      </c>
      <c r="W11" s="305"/>
      <c r="X11" s="304"/>
      <c r="Y11" s="307"/>
      <c r="Z11" s="307"/>
      <c r="AA11" s="307"/>
      <c r="AB11" s="307"/>
      <c r="AC11" s="307"/>
      <c r="AD11" s="305"/>
      <c r="AE11" s="320" t="str">
        <f>AI5</f>
        <v>阿久比</v>
      </c>
      <c r="AF11" s="307"/>
      <c r="AG11" s="307"/>
      <c r="AH11" s="307"/>
      <c r="AI11" s="307"/>
      <c r="AJ11" s="307"/>
      <c r="AK11" s="305"/>
      <c r="AM11" s="50"/>
      <c r="AN11" s="292"/>
      <c r="AO11" s="304" t="s">
        <v>129</v>
      </c>
      <c r="AP11" s="305"/>
      <c r="AQ11" s="476"/>
      <c r="AR11" s="141"/>
      <c r="AS11" s="141"/>
      <c r="AT11" s="141"/>
      <c r="AU11" s="141"/>
      <c r="AV11" s="141"/>
      <c r="AW11" s="429"/>
      <c r="AX11" s="436" t="str">
        <f>BB5</f>
        <v>阿久比</v>
      </c>
      <c r="AY11" s="141"/>
      <c r="AZ11" s="141"/>
      <c r="BA11" s="141"/>
      <c r="BB11" s="141"/>
      <c r="BC11" s="141"/>
      <c r="BD11" s="429"/>
    </row>
    <row r="12" spans="1:56" ht="19.5" customHeight="1" thickBot="1">
      <c r="A12" s="50"/>
      <c r="B12" s="293"/>
      <c r="C12" s="308" t="s">
        <v>130</v>
      </c>
      <c r="D12" s="309"/>
      <c r="E12" s="346" t="s">
        <v>263</v>
      </c>
      <c r="F12" s="311"/>
      <c r="G12" s="311"/>
      <c r="H12" s="75"/>
      <c r="I12" s="347" t="s">
        <v>71</v>
      </c>
      <c r="J12" s="311"/>
      <c r="K12" s="309"/>
      <c r="L12" s="346"/>
      <c r="M12" s="311"/>
      <c r="N12" s="311"/>
      <c r="O12" s="75"/>
      <c r="P12" s="347"/>
      <c r="Q12" s="311"/>
      <c r="R12" s="309"/>
      <c r="T12" s="50"/>
      <c r="U12" s="293"/>
      <c r="V12" s="308" t="s">
        <v>130</v>
      </c>
      <c r="W12" s="309"/>
      <c r="X12" s="310"/>
      <c r="Y12" s="311"/>
      <c r="Z12" s="311"/>
      <c r="AA12" s="78"/>
      <c r="AB12" s="312"/>
      <c r="AC12" s="311"/>
      <c r="AD12" s="309"/>
      <c r="AE12" s="346" t="s">
        <v>180</v>
      </c>
      <c r="AF12" s="311"/>
      <c r="AG12" s="311"/>
      <c r="AH12" s="75"/>
      <c r="AI12" s="347" t="s">
        <v>71</v>
      </c>
      <c r="AJ12" s="311"/>
      <c r="AK12" s="309"/>
      <c r="AM12" s="50"/>
      <c r="AN12" s="293"/>
      <c r="AO12" s="308" t="s">
        <v>130</v>
      </c>
      <c r="AP12" s="309"/>
      <c r="AQ12" s="477"/>
      <c r="AR12" s="431"/>
      <c r="AS12" s="431"/>
      <c r="AT12" s="106"/>
      <c r="AU12" s="478"/>
      <c r="AV12" s="431"/>
      <c r="AW12" s="433"/>
      <c r="AX12" s="470" t="s">
        <v>166</v>
      </c>
      <c r="AY12" s="431"/>
      <c r="AZ12" s="431"/>
      <c r="BA12" s="97"/>
      <c r="BB12" s="464" t="s">
        <v>71</v>
      </c>
      <c r="BC12" s="431"/>
      <c r="BD12" s="433"/>
    </row>
    <row r="13" spans="1:56" ht="19.5" customHeight="1">
      <c r="A13" s="50"/>
      <c r="B13" s="291">
        <v>3</v>
      </c>
      <c r="C13" s="294">
        <v>1.5138888888888891</v>
      </c>
      <c r="D13" s="295"/>
      <c r="E13" s="484" t="s">
        <v>180</v>
      </c>
      <c r="F13" s="485"/>
      <c r="G13" s="485"/>
      <c r="H13" s="113">
        <v>164</v>
      </c>
      <c r="I13" s="486" t="s">
        <v>303</v>
      </c>
      <c r="J13" s="485"/>
      <c r="K13" s="487"/>
      <c r="L13" s="379" t="s">
        <v>271</v>
      </c>
      <c r="M13" s="297"/>
      <c r="N13" s="297"/>
      <c r="O13" s="86">
        <v>165</v>
      </c>
      <c r="P13" s="378" t="s">
        <v>73</v>
      </c>
      <c r="Q13" s="297"/>
      <c r="R13" s="295"/>
      <c r="T13" s="50"/>
      <c r="U13" s="291">
        <v>3</v>
      </c>
      <c r="V13" s="294">
        <v>1.5138888888888891</v>
      </c>
      <c r="W13" s="295"/>
      <c r="X13" s="340" t="s">
        <v>180</v>
      </c>
      <c r="Y13" s="297"/>
      <c r="Z13" s="297"/>
      <c r="AA13" s="73">
        <v>164</v>
      </c>
      <c r="AB13" s="343" t="s">
        <v>303</v>
      </c>
      <c r="AC13" s="297"/>
      <c r="AD13" s="295"/>
      <c r="AE13" s="379" t="s">
        <v>7</v>
      </c>
      <c r="AF13" s="297"/>
      <c r="AG13" s="297"/>
      <c r="AH13" s="86">
        <v>165</v>
      </c>
      <c r="AI13" s="378" t="s">
        <v>73</v>
      </c>
      <c r="AJ13" s="297"/>
      <c r="AK13" s="295"/>
      <c r="AM13" s="50"/>
      <c r="AN13" s="291">
        <v>3</v>
      </c>
      <c r="AO13" s="294">
        <v>1.5138888888888891</v>
      </c>
      <c r="AP13" s="295"/>
      <c r="AQ13" s="420" t="s">
        <v>286</v>
      </c>
      <c r="AR13" s="421"/>
      <c r="AS13" s="421"/>
      <c r="AT13" s="94">
        <v>164</v>
      </c>
      <c r="AU13" s="422" t="s">
        <v>288</v>
      </c>
      <c r="AV13" s="421"/>
      <c r="AW13" s="423"/>
      <c r="AX13" s="468" t="s">
        <v>7</v>
      </c>
      <c r="AY13" s="421"/>
      <c r="AZ13" s="421"/>
      <c r="BA13" s="98">
        <v>165</v>
      </c>
      <c r="BB13" s="469" t="s">
        <v>73</v>
      </c>
      <c r="BC13" s="421"/>
      <c r="BD13" s="423"/>
    </row>
    <row r="14" spans="1:56" ht="19.5" customHeight="1">
      <c r="A14" s="50"/>
      <c r="B14" s="292"/>
      <c r="C14" s="299" t="s">
        <v>128</v>
      </c>
      <c r="D14" s="300"/>
      <c r="E14" s="488"/>
      <c r="F14" s="489"/>
      <c r="G14" s="489"/>
      <c r="H14" s="114"/>
      <c r="I14" s="490"/>
      <c r="J14" s="489"/>
      <c r="K14" s="491"/>
      <c r="L14" s="317">
        <v>40</v>
      </c>
      <c r="M14" s="302"/>
      <c r="N14" s="302"/>
      <c r="O14" s="74"/>
      <c r="P14" s="318">
        <v>32</v>
      </c>
      <c r="Q14" s="302"/>
      <c r="R14" s="300"/>
      <c r="T14" s="50"/>
      <c r="U14" s="292"/>
      <c r="V14" s="299" t="s">
        <v>128</v>
      </c>
      <c r="W14" s="300"/>
      <c r="X14" s="317"/>
      <c r="Y14" s="302"/>
      <c r="Z14" s="302"/>
      <c r="AA14" s="74"/>
      <c r="AB14" s="318"/>
      <c r="AC14" s="302"/>
      <c r="AD14" s="300"/>
      <c r="AE14" s="317"/>
      <c r="AF14" s="302"/>
      <c r="AG14" s="302"/>
      <c r="AH14" s="74"/>
      <c r="AI14" s="318"/>
      <c r="AJ14" s="302"/>
      <c r="AK14" s="300"/>
      <c r="AM14" s="50"/>
      <c r="AN14" s="292"/>
      <c r="AO14" s="299" t="s">
        <v>128</v>
      </c>
      <c r="AP14" s="300"/>
      <c r="AQ14" s="424"/>
      <c r="AR14" s="425"/>
      <c r="AS14" s="425"/>
      <c r="AT14" s="95"/>
      <c r="AU14" s="426"/>
      <c r="AV14" s="425"/>
      <c r="AW14" s="427"/>
      <c r="AX14" s="424"/>
      <c r="AY14" s="425"/>
      <c r="AZ14" s="425"/>
      <c r="BA14" s="95"/>
      <c r="BB14" s="426"/>
      <c r="BC14" s="425"/>
      <c r="BD14" s="427"/>
    </row>
    <row r="15" spans="1:56" ht="19.5" customHeight="1">
      <c r="A15" s="50"/>
      <c r="B15" s="292"/>
      <c r="C15" s="304" t="s">
        <v>129</v>
      </c>
      <c r="D15" s="305"/>
      <c r="E15" s="492"/>
      <c r="F15" s="493"/>
      <c r="G15" s="493"/>
      <c r="H15" s="493"/>
      <c r="I15" s="493"/>
      <c r="J15" s="493"/>
      <c r="K15" s="494"/>
      <c r="L15" s="320" t="s">
        <v>263</v>
      </c>
      <c r="M15" s="307"/>
      <c r="N15" s="307"/>
      <c r="O15" s="307"/>
      <c r="P15" s="307"/>
      <c r="Q15" s="307"/>
      <c r="R15" s="305"/>
      <c r="T15" s="50"/>
      <c r="U15" s="292"/>
      <c r="V15" s="304" t="s">
        <v>129</v>
      </c>
      <c r="W15" s="305"/>
      <c r="X15" s="320" t="str">
        <f>AI9</f>
        <v>RISING</v>
      </c>
      <c r="Y15" s="307"/>
      <c r="Z15" s="307"/>
      <c r="AA15" s="307"/>
      <c r="AB15" s="307"/>
      <c r="AC15" s="307"/>
      <c r="AD15" s="305"/>
      <c r="AE15" s="320" t="str">
        <f>AE9</f>
        <v>LUNDI</v>
      </c>
      <c r="AF15" s="307"/>
      <c r="AG15" s="307"/>
      <c r="AH15" s="307"/>
      <c r="AI15" s="307"/>
      <c r="AJ15" s="307"/>
      <c r="AK15" s="305"/>
      <c r="AM15" s="50"/>
      <c r="AN15" s="292"/>
      <c r="AO15" s="304" t="s">
        <v>129</v>
      </c>
      <c r="AP15" s="305"/>
      <c r="AQ15" s="436" t="str">
        <f>BB9</f>
        <v>B-3</v>
      </c>
      <c r="AR15" s="141"/>
      <c r="AS15" s="141"/>
      <c r="AT15" s="141"/>
      <c r="AU15" s="141"/>
      <c r="AV15" s="141"/>
      <c r="AW15" s="429"/>
      <c r="AX15" s="436" t="str">
        <f>AX9</f>
        <v>A-3</v>
      </c>
      <c r="AY15" s="141"/>
      <c r="AZ15" s="141"/>
      <c r="BA15" s="141"/>
      <c r="BB15" s="141"/>
      <c r="BC15" s="141"/>
      <c r="BD15" s="429"/>
    </row>
    <row r="16" spans="1:56" ht="19.5" customHeight="1" thickBot="1">
      <c r="A16" s="50"/>
      <c r="B16" s="293"/>
      <c r="C16" s="308" t="s">
        <v>130</v>
      </c>
      <c r="D16" s="309"/>
      <c r="E16" s="495"/>
      <c r="F16" s="496"/>
      <c r="G16" s="496"/>
      <c r="H16" s="115"/>
      <c r="I16" s="497"/>
      <c r="J16" s="496"/>
      <c r="K16" s="498"/>
      <c r="L16" s="321" t="s">
        <v>142</v>
      </c>
      <c r="M16" s="311"/>
      <c r="N16" s="311"/>
      <c r="O16" s="85"/>
      <c r="P16" s="322" t="s">
        <v>142</v>
      </c>
      <c r="Q16" s="311"/>
      <c r="R16" s="309"/>
      <c r="T16" s="50"/>
      <c r="U16" s="293"/>
      <c r="V16" s="308" t="s">
        <v>130</v>
      </c>
      <c r="W16" s="309"/>
      <c r="X16" s="346" t="s">
        <v>253</v>
      </c>
      <c r="Y16" s="311"/>
      <c r="Z16" s="311"/>
      <c r="AA16" s="87"/>
      <c r="AB16" s="347" t="s">
        <v>302</v>
      </c>
      <c r="AC16" s="311"/>
      <c r="AD16" s="309"/>
      <c r="AE16" s="321" t="s">
        <v>142</v>
      </c>
      <c r="AF16" s="311"/>
      <c r="AG16" s="311"/>
      <c r="AH16" s="85"/>
      <c r="AI16" s="322" t="s">
        <v>142</v>
      </c>
      <c r="AJ16" s="311"/>
      <c r="AK16" s="309"/>
      <c r="AM16" s="50"/>
      <c r="AN16" s="293"/>
      <c r="AO16" s="308" t="s">
        <v>130</v>
      </c>
      <c r="AP16" s="309"/>
      <c r="AQ16" s="470" t="s">
        <v>160</v>
      </c>
      <c r="AR16" s="431"/>
      <c r="AS16" s="431"/>
      <c r="AT16" s="101"/>
      <c r="AU16" s="464" t="s">
        <v>159</v>
      </c>
      <c r="AV16" s="431"/>
      <c r="AW16" s="433"/>
      <c r="AX16" s="463" t="s">
        <v>142</v>
      </c>
      <c r="AY16" s="431"/>
      <c r="AZ16" s="431"/>
      <c r="BA16" s="96"/>
      <c r="BB16" s="471" t="s">
        <v>142</v>
      </c>
      <c r="BC16" s="431"/>
      <c r="BD16" s="433"/>
    </row>
    <row r="17" spans="1:56" ht="19.5" customHeight="1">
      <c r="A17" s="50"/>
      <c r="B17" s="291">
        <v>4</v>
      </c>
      <c r="C17" s="294">
        <v>1.5659722222222221</v>
      </c>
      <c r="D17" s="295"/>
      <c r="E17" s="339" t="s">
        <v>180</v>
      </c>
      <c r="F17" s="297"/>
      <c r="G17" s="297"/>
      <c r="H17" s="73">
        <v>166</v>
      </c>
      <c r="I17" s="338" t="s">
        <v>398</v>
      </c>
      <c r="J17" s="297"/>
      <c r="K17" s="295"/>
      <c r="L17" s="339" t="s">
        <v>265</v>
      </c>
      <c r="M17" s="297"/>
      <c r="N17" s="297"/>
      <c r="O17" s="73">
        <v>167</v>
      </c>
      <c r="P17" s="338" t="s">
        <v>257</v>
      </c>
      <c r="Q17" s="297"/>
      <c r="R17" s="295"/>
      <c r="T17" s="50"/>
      <c r="U17" s="291">
        <v>4</v>
      </c>
      <c r="V17" s="294">
        <v>1.5659722222222221</v>
      </c>
      <c r="W17" s="295"/>
      <c r="X17" s="339" t="s">
        <v>180</v>
      </c>
      <c r="Y17" s="297"/>
      <c r="Z17" s="297"/>
      <c r="AA17" s="73">
        <v>166</v>
      </c>
      <c r="AB17" s="338" t="s">
        <v>398</v>
      </c>
      <c r="AC17" s="297"/>
      <c r="AD17" s="295"/>
      <c r="AE17" s="339" t="s">
        <v>265</v>
      </c>
      <c r="AF17" s="297"/>
      <c r="AG17" s="297"/>
      <c r="AH17" s="73">
        <v>167</v>
      </c>
      <c r="AI17" s="338" t="s">
        <v>257</v>
      </c>
      <c r="AJ17" s="297"/>
      <c r="AK17" s="295"/>
      <c r="AM17" s="50"/>
      <c r="AN17" s="291">
        <v>4</v>
      </c>
      <c r="AO17" s="294">
        <v>1.5659722222222221</v>
      </c>
      <c r="AP17" s="295"/>
      <c r="AQ17" s="434" t="s">
        <v>275</v>
      </c>
      <c r="AR17" s="421"/>
      <c r="AS17" s="421"/>
      <c r="AT17" s="94">
        <v>166</v>
      </c>
      <c r="AU17" s="435" t="s">
        <v>272</v>
      </c>
      <c r="AV17" s="421"/>
      <c r="AW17" s="423"/>
      <c r="AX17" s="434" t="s">
        <v>273</v>
      </c>
      <c r="AY17" s="421"/>
      <c r="AZ17" s="421"/>
      <c r="BA17" s="94">
        <v>167</v>
      </c>
      <c r="BB17" s="435" t="s">
        <v>274</v>
      </c>
      <c r="BC17" s="421"/>
      <c r="BD17" s="423"/>
    </row>
    <row r="18" spans="1:56" ht="19.5" customHeight="1">
      <c r="A18" s="50"/>
      <c r="B18" s="292"/>
      <c r="C18" s="299" t="s">
        <v>128</v>
      </c>
      <c r="D18" s="300"/>
      <c r="E18" s="317">
        <v>26</v>
      </c>
      <c r="F18" s="302"/>
      <c r="G18" s="302"/>
      <c r="H18" s="74"/>
      <c r="I18" s="318">
        <v>62</v>
      </c>
      <c r="J18" s="302"/>
      <c r="K18" s="300"/>
      <c r="L18" s="317">
        <v>44</v>
      </c>
      <c r="M18" s="302"/>
      <c r="N18" s="302"/>
      <c r="O18" s="74"/>
      <c r="P18" s="318">
        <v>26</v>
      </c>
      <c r="Q18" s="302"/>
      <c r="R18" s="300"/>
      <c r="T18" s="50"/>
      <c r="U18" s="292"/>
      <c r="V18" s="299" t="s">
        <v>128</v>
      </c>
      <c r="W18" s="300"/>
      <c r="X18" s="317"/>
      <c r="Y18" s="302"/>
      <c r="Z18" s="302"/>
      <c r="AA18" s="74"/>
      <c r="AB18" s="318"/>
      <c r="AC18" s="302"/>
      <c r="AD18" s="300"/>
      <c r="AE18" s="317"/>
      <c r="AF18" s="302"/>
      <c r="AG18" s="302"/>
      <c r="AH18" s="74"/>
      <c r="AI18" s="318"/>
      <c r="AJ18" s="302"/>
      <c r="AK18" s="300"/>
      <c r="AM18" s="50"/>
      <c r="AN18" s="292"/>
      <c r="AO18" s="299" t="s">
        <v>128</v>
      </c>
      <c r="AP18" s="300"/>
      <c r="AQ18" s="424"/>
      <c r="AR18" s="425"/>
      <c r="AS18" s="425"/>
      <c r="AT18" s="95"/>
      <c r="AU18" s="426"/>
      <c r="AV18" s="425"/>
      <c r="AW18" s="427"/>
      <c r="AX18" s="424"/>
      <c r="AY18" s="425"/>
      <c r="AZ18" s="425"/>
      <c r="BA18" s="95"/>
      <c r="BB18" s="426"/>
      <c r="BC18" s="425"/>
      <c r="BD18" s="427"/>
    </row>
    <row r="19" spans="1:56" ht="19.5" customHeight="1">
      <c r="A19" s="50"/>
      <c r="B19" s="292"/>
      <c r="C19" s="304" t="s">
        <v>129</v>
      </c>
      <c r="D19" s="305"/>
      <c r="E19" s="320" t="str">
        <f>L13</f>
        <v>立田</v>
      </c>
      <c r="F19" s="307"/>
      <c r="G19" s="307"/>
      <c r="H19" s="307"/>
      <c r="I19" s="307"/>
      <c r="J19" s="307"/>
      <c r="K19" s="305"/>
      <c r="L19" s="320" t="str">
        <f>P13</f>
        <v>昭和</v>
      </c>
      <c r="M19" s="307"/>
      <c r="N19" s="307"/>
      <c r="O19" s="307"/>
      <c r="P19" s="307"/>
      <c r="Q19" s="307"/>
      <c r="R19" s="305"/>
      <c r="T19" s="50"/>
      <c r="U19" s="292"/>
      <c r="V19" s="304" t="s">
        <v>129</v>
      </c>
      <c r="W19" s="305"/>
      <c r="X19" s="320" t="str">
        <f>AE13</f>
        <v>立田</v>
      </c>
      <c r="Y19" s="307"/>
      <c r="Z19" s="307"/>
      <c r="AA19" s="307"/>
      <c r="AB19" s="307"/>
      <c r="AC19" s="307"/>
      <c r="AD19" s="305"/>
      <c r="AE19" s="320" t="str">
        <f>AI13</f>
        <v>昭和</v>
      </c>
      <c r="AF19" s="307"/>
      <c r="AG19" s="307"/>
      <c r="AH19" s="307"/>
      <c r="AI19" s="307"/>
      <c r="AJ19" s="307"/>
      <c r="AK19" s="305"/>
      <c r="AM19" s="50"/>
      <c r="AN19" s="292"/>
      <c r="AO19" s="304" t="s">
        <v>129</v>
      </c>
      <c r="AP19" s="305"/>
      <c r="AQ19" s="436" t="str">
        <f>AX13</f>
        <v>立田</v>
      </c>
      <c r="AR19" s="141"/>
      <c r="AS19" s="141"/>
      <c r="AT19" s="141"/>
      <c r="AU19" s="141"/>
      <c r="AV19" s="141"/>
      <c r="AW19" s="429"/>
      <c r="AX19" s="436" t="str">
        <f>BB13</f>
        <v>昭和</v>
      </c>
      <c r="AY19" s="141"/>
      <c r="AZ19" s="141"/>
      <c r="BA19" s="141"/>
      <c r="BB19" s="141"/>
      <c r="BC19" s="141"/>
      <c r="BD19" s="429"/>
    </row>
    <row r="20" spans="1:56" ht="19.5" customHeight="1" thickBot="1">
      <c r="A20" s="50"/>
      <c r="B20" s="293"/>
      <c r="C20" s="308" t="s">
        <v>130</v>
      </c>
      <c r="D20" s="309"/>
      <c r="E20" s="321" t="s">
        <v>142</v>
      </c>
      <c r="F20" s="311"/>
      <c r="G20" s="311"/>
      <c r="H20" s="85"/>
      <c r="I20" s="347" t="s">
        <v>262</v>
      </c>
      <c r="J20" s="311"/>
      <c r="K20" s="309"/>
      <c r="L20" s="350" t="s">
        <v>271</v>
      </c>
      <c r="M20" s="311"/>
      <c r="N20" s="311"/>
      <c r="O20" s="85"/>
      <c r="P20" s="347" t="s">
        <v>73</v>
      </c>
      <c r="Q20" s="311"/>
      <c r="R20" s="309"/>
      <c r="T20" s="50"/>
      <c r="U20" s="293"/>
      <c r="V20" s="308" t="s">
        <v>130</v>
      </c>
      <c r="W20" s="309"/>
      <c r="X20" s="321" t="s">
        <v>142</v>
      </c>
      <c r="Y20" s="311"/>
      <c r="Z20" s="311"/>
      <c r="AA20" s="85"/>
      <c r="AB20" s="347" t="s">
        <v>262</v>
      </c>
      <c r="AC20" s="311"/>
      <c r="AD20" s="309"/>
      <c r="AE20" s="350" t="s">
        <v>303</v>
      </c>
      <c r="AF20" s="311"/>
      <c r="AG20" s="311"/>
      <c r="AH20" s="85"/>
      <c r="AI20" s="347" t="s">
        <v>73</v>
      </c>
      <c r="AJ20" s="311"/>
      <c r="AK20" s="309"/>
      <c r="AM20" s="50"/>
      <c r="AN20" s="293"/>
      <c r="AO20" s="308" t="s">
        <v>130</v>
      </c>
      <c r="AP20" s="309"/>
      <c r="AQ20" s="463" t="s">
        <v>142</v>
      </c>
      <c r="AR20" s="431"/>
      <c r="AS20" s="431"/>
      <c r="AT20" s="96"/>
      <c r="AU20" s="464" t="s">
        <v>157</v>
      </c>
      <c r="AV20" s="431"/>
      <c r="AW20" s="433"/>
      <c r="AX20" s="437" t="s">
        <v>288</v>
      </c>
      <c r="AY20" s="431"/>
      <c r="AZ20" s="431"/>
      <c r="BA20" s="96"/>
      <c r="BB20" s="464" t="s">
        <v>73</v>
      </c>
      <c r="BC20" s="431"/>
      <c r="BD20" s="433"/>
    </row>
    <row r="21" spans="1:56" ht="19.5" customHeight="1">
      <c r="A21" s="50"/>
      <c r="B21" s="291">
        <v>5</v>
      </c>
      <c r="C21" s="294">
        <v>1.618055555555556</v>
      </c>
      <c r="D21" s="295"/>
      <c r="E21" s="340" t="s">
        <v>270</v>
      </c>
      <c r="F21" s="297"/>
      <c r="G21" s="297"/>
      <c r="H21" s="73">
        <v>168</v>
      </c>
      <c r="I21" s="343" t="s">
        <v>187</v>
      </c>
      <c r="J21" s="297"/>
      <c r="K21" s="295"/>
      <c r="L21" s="340" t="s">
        <v>262</v>
      </c>
      <c r="M21" s="297"/>
      <c r="N21" s="297"/>
      <c r="O21" s="73">
        <v>169</v>
      </c>
      <c r="P21" s="343" t="s">
        <v>264</v>
      </c>
      <c r="Q21" s="297"/>
      <c r="R21" s="295"/>
      <c r="T21" s="50"/>
      <c r="U21" s="291">
        <v>5</v>
      </c>
      <c r="V21" s="294">
        <v>1.618055555555556</v>
      </c>
      <c r="W21" s="295"/>
      <c r="X21" s="340" t="s">
        <v>270</v>
      </c>
      <c r="Y21" s="297"/>
      <c r="Z21" s="297"/>
      <c r="AA21" s="73">
        <v>168</v>
      </c>
      <c r="AB21" s="343" t="s">
        <v>187</v>
      </c>
      <c r="AC21" s="297"/>
      <c r="AD21" s="295"/>
      <c r="AE21" s="340" t="s">
        <v>262</v>
      </c>
      <c r="AF21" s="297"/>
      <c r="AG21" s="297"/>
      <c r="AH21" s="73">
        <v>169</v>
      </c>
      <c r="AI21" s="343" t="s">
        <v>264</v>
      </c>
      <c r="AJ21" s="297"/>
      <c r="AK21" s="295"/>
      <c r="AM21" s="50"/>
      <c r="AN21" s="291">
        <v>5</v>
      </c>
      <c r="AO21" s="294">
        <v>1.618055555555556</v>
      </c>
      <c r="AP21" s="295"/>
      <c r="AQ21" s="420" t="s">
        <v>287</v>
      </c>
      <c r="AR21" s="421"/>
      <c r="AS21" s="421"/>
      <c r="AT21" s="94">
        <v>168</v>
      </c>
      <c r="AU21" s="422" t="s">
        <v>283</v>
      </c>
      <c r="AV21" s="421"/>
      <c r="AW21" s="423"/>
      <c r="AX21" s="420" t="s">
        <v>274</v>
      </c>
      <c r="AY21" s="421"/>
      <c r="AZ21" s="421"/>
      <c r="BA21" s="94">
        <v>169</v>
      </c>
      <c r="BB21" s="422" t="s">
        <v>273</v>
      </c>
      <c r="BC21" s="421"/>
      <c r="BD21" s="423"/>
    </row>
    <row r="22" spans="1:56" ht="19.5" customHeight="1">
      <c r="A22" s="50"/>
      <c r="B22" s="292"/>
      <c r="C22" s="299" t="s">
        <v>128</v>
      </c>
      <c r="D22" s="300"/>
      <c r="E22" s="317">
        <v>38</v>
      </c>
      <c r="F22" s="302"/>
      <c r="G22" s="302"/>
      <c r="H22" s="74"/>
      <c r="I22" s="318">
        <v>24</v>
      </c>
      <c r="J22" s="302"/>
      <c r="K22" s="300"/>
      <c r="L22" s="317">
        <v>21</v>
      </c>
      <c r="M22" s="302"/>
      <c r="N22" s="302"/>
      <c r="O22" s="74"/>
      <c r="P22" s="318">
        <v>45</v>
      </c>
      <c r="Q22" s="302"/>
      <c r="R22" s="300"/>
      <c r="T22" s="50"/>
      <c r="U22" s="292"/>
      <c r="V22" s="299" t="s">
        <v>128</v>
      </c>
      <c r="W22" s="300"/>
      <c r="X22" s="317"/>
      <c r="Y22" s="302"/>
      <c r="Z22" s="302"/>
      <c r="AA22" s="74"/>
      <c r="AB22" s="318"/>
      <c r="AC22" s="302"/>
      <c r="AD22" s="300"/>
      <c r="AE22" s="317"/>
      <c r="AF22" s="302"/>
      <c r="AG22" s="302"/>
      <c r="AH22" s="74"/>
      <c r="AI22" s="318"/>
      <c r="AJ22" s="302"/>
      <c r="AK22" s="300"/>
      <c r="AM22" s="50"/>
      <c r="AN22" s="292"/>
      <c r="AO22" s="299" t="s">
        <v>128</v>
      </c>
      <c r="AP22" s="300"/>
      <c r="AQ22" s="424"/>
      <c r="AR22" s="425"/>
      <c r="AS22" s="425"/>
      <c r="AT22" s="95"/>
      <c r="AU22" s="426"/>
      <c r="AV22" s="425"/>
      <c r="AW22" s="427"/>
      <c r="AX22" s="424"/>
      <c r="AY22" s="425"/>
      <c r="AZ22" s="425"/>
      <c r="BA22" s="95"/>
      <c r="BB22" s="426"/>
      <c r="BC22" s="425"/>
      <c r="BD22" s="427"/>
    </row>
    <row r="23" spans="1:56" ht="19.5" customHeight="1">
      <c r="A23" s="50"/>
      <c r="B23" s="292"/>
      <c r="C23" s="304" t="s">
        <v>129</v>
      </c>
      <c r="D23" s="305"/>
      <c r="E23" s="319" t="str">
        <f>I17</f>
        <v>港</v>
      </c>
      <c r="F23" s="307"/>
      <c r="G23" s="307"/>
      <c r="H23" s="307"/>
      <c r="I23" s="307"/>
      <c r="J23" s="307"/>
      <c r="K23" s="305"/>
      <c r="L23" s="319" t="str">
        <f>P17</f>
        <v>カクタス</v>
      </c>
      <c r="M23" s="307"/>
      <c r="N23" s="307"/>
      <c r="O23" s="307"/>
      <c r="P23" s="307"/>
      <c r="Q23" s="307"/>
      <c r="R23" s="305"/>
      <c r="T23" s="50"/>
      <c r="U23" s="292"/>
      <c r="V23" s="304" t="s">
        <v>129</v>
      </c>
      <c r="W23" s="305"/>
      <c r="X23" s="319" t="str">
        <f>AB17</f>
        <v>港</v>
      </c>
      <c r="Y23" s="307"/>
      <c r="Z23" s="307"/>
      <c r="AA23" s="307"/>
      <c r="AB23" s="307"/>
      <c r="AC23" s="307"/>
      <c r="AD23" s="305"/>
      <c r="AE23" s="319" t="str">
        <f>AI17</f>
        <v>カクタス</v>
      </c>
      <c r="AF23" s="307"/>
      <c r="AG23" s="307"/>
      <c r="AH23" s="307"/>
      <c r="AI23" s="307"/>
      <c r="AJ23" s="307"/>
      <c r="AK23" s="305"/>
      <c r="AM23" s="50"/>
      <c r="AN23" s="292"/>
      <c r="AO23" s="304" t="s">
        <v>129</v>
      </c>
      <c r="AP23" s="305"/>
      <c r="AQ23" s="428" t="str">
        <f>AU17</f>
        <v>A-1</v>
      </c>
      <c r="AR23" s="141"/>
      <c r="AS23" s="141"/>
      <c r="AT23" s="141"/>
      <c r="AU23" s="141"/>
      <c r="AV23" s="141"/>
      <c r="AW23" s="429"/>
      <c r="AX23" s="428" t="str">
        <f>BB17</f>
        <v>A-2</v>
      </c>
      <c r="AY23" s="141"/>
      <c r="AZ23" s="141"/>
      <c r="BA23" s="141"/>
      <c r="BB23" s="141"/>
      <c r="BC23" s="141"/>
      <c r="BD23" s="429"/>
    </row>
    <row r="24" spans="1:56" ht="19.5" customHeight="1" thickBot="1">
      <c r="A24" s="50"/>
      <c r="B24" s="293"/>
      <c r="C24" s="308" t="s">
        <v>130</v>
      </c>
      <c r="D24" s="309"/>
      <c r="E24" s="344" t="s">
        <v>180</v>
      </c>
      <c r="F24" s="311"/>
      <c r="G24" s="311"/>
      <c r="H24" s="75"/>
      <c r="I24" s="342" t="s">
        <v>398</v>
      </c>
      <c r="J24" s="311"/>
      <c r="K24" s="309"/>
      <c r="L24" s="321" t="s">
        <v>142</v>
      </c>
      <c r="M24" s="311"/>
      <c r="N24" s="311"/>
      <c r="O24" s="85"/>
      <c r="P24" s="369" t="s">
        <v>257</v>
      </c>
      <c r="Q24" s="311"/>
      <c r="R24" s="309"/>
      <c r="T24" s="50"/>
      <c r="U24" s="293"/>
      <c r="V24" s="308" t="s">
        <v>130</v>
      </c>
      <c r="W24" s="309"/>
      <c r="X24" s="344" t="s">
        <v>180</v>
      </c>
      <c r="Y24" s="311"/>
      <c r="Z24" s="311"/>
      <c r="AA24" s="75"/>
      <c r="AB24" s="342" t="s">
        <v>398</v>
      </c>
      <c r="AC24" s="311"/>
      <c r="AD24" s="309"/>
      <c r="AE24" s="321" t="s">
        <v>142</v>
      </c>
      <c r="AF24" s="311"/>
      <c r="AG24" s="311"/>
      <c r="AH24" s="85"/>
      <c r="AI24" s="369" t="s">
        <v>257</v>
      </c>
      <c r="AJ24" s="311"/>
      <c r="AK24" s="309"/>
      <c r="AM24" s="50"/>
      <c r="AN24" s="293"/>
      <c r="AO24" s="308" t="s">
        <v>130</v>
      </c>
      <c r="AP24" s="309"/>
      <c r="AQ24" s="465" t="s">
        <v>158</v>
      </c>
      <c r="AR24" s="431"/>
      <c r="AS24" s="431"/>
      <c r="AT24" s="97"/>
      <c r="AU24" s="466" t="s">
        <v>155</v>
      </c>
      <c r="AV24" s="431"/>
      <c r="AW24" s="433"/>
      <c r="AX24" s="463" t="s">
        <v>142</v>
      </c>
      <c r="AY24" s="431"/>
      <c r="AZ24" s="431"/>
      <c r="BA24" s="96"/>
      <c r="BB24" s="467" t="s">
        <v>157</v>
      </c>
      <c r="BC24" s="431"/>
      <c r="BD24" s="433"/>
    </row>
    <row r="25" spans="1:56" ht="19.5" customHeight="1">
      <c r="A25" s="50"/>
      <c r="B25" s="291">
        <v>6</v>
      </c>
      <c r="C25" s="294">
        <v>1.6701388888888891</v>
      </c>
      <c r="D25" s="295"/>
      <c r="E25" s="339" t="s">
        <v>259</v>
      </c>
      <c r="F25" s="297"/>
      <c r="G25" s="297"/>
      <c r="H25" s="73">
        <v>170</v>
      </c>
      <c r="I25" s="338" t="s">
        <v>180</v>
      </c>
      <c r="J25" s="297"/>
      <c r="K25" s="295"/>
      <c r="L25" s="339" t="s">
        <v>258</v>
      </c>
      <c r="M25" s="297"/>
      <c r="N25" s="297"/>
      <c r="O25" s="73">
        <v>171</v>
      </c>
      <c r="P25" s="338" t="s">
        <v>265</v>
      </c>
      <c r="Q25" s="297"/>
      <c r="R25" s="295"/>
      <c r="T25" s="50"/>
      <c r="U25" s="291">
        <v>6</v>
      </c>
      <c r="V25" s="294">
        <v>1.6701388888888891</v>
      </c>
      <c r="W25" s="295"/>
      <c r="X25" s="339" t="s">
        <v>259</v>
      </c>
      <c r="Y25" s="297"/>
      <c r="Z25" s="297"/>
      <c r="AA25" s="73">
        <v>170</v>
      </c>
      <c r="AB25" s="338" t="s">
        <v>180</v>
      </c>
      <c r="AC25" s="297"/>
      <c r="AD25" s="295"/>
      <c r="AE25" s="339" t="s">
        <v>258</v>
      </c>
      <c r="AF25" s="297"/>
      <c r="AG25" s="297"/>
      <c r="AH25" s="73">
        <v>171</v>
      </c>
      <c r="AI25" s="338" t="s">
        <v>265</v>
      </c>
      <c r="AJ25" s="297"/>
      <c r="AK25" s="295"/>
      <c r="AM25" s="50"/>
      <c r="AN25" s="291">
        <v>6</v>
      </c>
      <c r="AO25" s="294">
        <v>1.6701388888888891</v>
      </c>
      <c r="AP25" s="295"/>
      <c r="AQ25" s="434" t="s">
        <v>279</v>
      </c>
      <c r="AR25" s="421"/>
      <c r="AS25" s="421"/>
      <c r="AT25" s="94">
        <v>170</v>
      </c>
      <c r="AU25" s="435" t="s">
        <v>275</v>
      </c>
      <c r="AV25" s="421"/>
      <c r="AW25" s="423"/>
      <c r="AX25" s="434" t="s">
        <v>278</v>
      </c>
      <c r="AY25" s="421"/>
      <c r="AZ25" s="421"/>
      <c r="BA25" s="94">
        <v>171</v>
      </c>
      <c r="BB25" s="435" t="s">
        <v>273</v>
      </c>
      <c r="BC25" s="421"/>
      <c r="BD25" s="423"/>
    </row>
    <row r="26" spans="1:56" ht="19.5" customHeight="1">
      <c r="A26" s="50"/>
      <c r="B26" s="292"/>
      <c r="C26" s="299" t="s">
        <v>128</v>
      </c>
      <c r="D26" s="300"/>
      <c r="E26" s="317">
        <v>81</v>
      </c>
      <c r="F26" s="302"/>
      <c r="G26" s="302"/>
      <c r="H26" s="74"/>
      <c r="I26" s="318">
        <v>10</v>
      </c>
      <c r="J26" s="302"/>
      <c r="K26" s="300"/>
      <c r="L26" s="317">
        <v>36</v>
      </c>
      <c r="M26" s="302"/>
      <c r="N26" s="302"/>
      <c r="O26" s="74"/>
      <c r="P26" s="318">
        <v>32</v>
      </c>
      <c r="Q26" s="302"/>
      <c r="R26" s="300"/>
      <c r="T26" s="50"/>
      <c r="U26" s="292"/>
      <c r="V26" s="299" t="s">
        <v>128</v>
      </c>
      <c r="W26" s="300"/>
      <c r="X26" s="317"/>
      <c r="Y26" s="302"/>
      <c r="Z26" s="302"/>
      <c r="AA26" s="74"/>
      <c r="AB26" s="318"/>
      <c r="AC26" s="302"/>
      <c r="AD26" s="300"/>
      <c r="AE26" s="317"/>
      <c r="AF26" s="302"/>
      <c r="AG26" s="302"/>
      <c r="AH26" s="74"/>
      <c r="AI26" s="318"/>
      <c r="AJ26" s="302"/>
      <c r="AK26" s="300"/>
      <c r="AM26" s="50"/>
      <c r="AN26" s="292"/>
      <c r="AO26" s="299" t="s">
        <v>128</v>
      </c>
      <c r="AP26" s="300"/>
      <c r="AQ26" s="424"/>
      <c r="AR26" s="425"/>
      <c r="AS26" s="425"/>
      <c r="AT26" s="95"/>
      <c r="AU26" s="426"/>
      <c r="AV26" s="425"/>
      <c r="AW26" s="427"/>
      <c r="AX26" s="424"/>
      <c r="AY26" s="425"/>
      <c r="AZ26" s="425"/>
      <c r="BA26" s="95"/>
      <c r="BB26" s="426"/>
      <c r="BC26" s="425"/>
      <c r="BD26" s="427"/>
    </row>
    <row r="27" spans="1:56" ht="19.5" customHeight="1">
      <c r="A27" s="50"/>
      <c r="B27" s="292"/>
      <c r="C27" s="304" t="s">
        <v>129</v>
      </c>
      <c r="D27" s="305"/>
      <c r="E27" s="320" t="str">
        <f>E21</f>
        <v>東海</v>
      </c>
      <c r="F27" s="307"/>
      <c r="G27" s="307"/>
      <c r="H27" s="307"/>
      <c r="I27" s="307"/>
      <c r="J27" s="307"/>
      <c r="K27" s="305"/>
      <c r="L27" s="320" t="str">
        <f>L21</f>
        <v>春日井</v>
      </c>
      <c r="M27" s="307"/>
      <c r="N27" s="307"/>
      <c r="O27" s="307"/>
      <c r="P27" s="307"/>
      <c r="Q27" s="307"/>
      <c r="R27" s="305"/>
      <c r="T27" s="50"/>
      <c r="U27" s="292"/>
      <c r="V27" s="304" t="s">
        <v>129</v>
      </c>
      <c r="W27" s="305"/>
      <c r="X27" s="320" t="str">
        <f>X21</f>
        <v>東海</v>
      </c>
      <c r="Y27" s="307"/>
      <c r="Z27" s="307"/>
      <c r="AA27" s="307"/>
      <c r="AB27" s="307"/>
      <c r="AC27" s="307"/>
      <c r="AD27" s="305"/>
      <c r="AE27" s="320" t="str">
        <f>AE21</f>
        <v>春日井</v>
      </c>
      <c r="AF27" s="307"/>
      <c r="AG27" s="307"/>
      <c r="AH27" s="307"/>
      <c r="AI27" s="307"/>
      <c r="AJ27" s="307"/>
      <c r="AK27" s="305"/>
      <c r="AM27" s="50"/>
      <c r="AN27" s="292"/>
      <c r="AO27" s="304" t="s">
        <v>129</v>
      </c>
      <c r="AP27" s="305"/>
      <c r="AQ27" s="436" t="str">
        <f>AQ21</f>
        <v>A-5</v>
      </c>
      <c r="AR27" s="141"/>
      <c r="AS27" s="141"/>
      <c r="AT27" s="141"/>
      <c r="AU27" s="141"/>
      <c r="AV27" s="141"/>
      <c r="AW27" s="429"/>
      <c r="AX27" s="436" t="str">
        <f>AX21</f>
        <v>A-2</v>
      </c>
      <c r="AY27" s="141"/>
      <c r="AZ27" s="141"/>
      <c r="BA27" s="141"/>
      <c r="BB27" s="141"/>
      <c r="BC27" s="141"/>
      <c r="BD27" s="429"/>
    </row>
    <row r="28" spans="1:56" ht="19.5" customHeight="1" thickBot="1">
      <c r="A28" s="50"/>
      <c r="B28" s="293"/>
      <c r="C28" s="308" t="s">
        <v>130</v>
      </c>
      <c r="D28" s="309"/>
      <c r="E28" s="321" t="s">
        <v>142</v>
      </c>
      <c r="F28" s="311"/>
      <c r="G28" s="311"/>
      <c r="H28" s="85"/>
      <c r="I28" s="348" t="s">
        <v>187</v>
      </c>
      <c r="J28" s="311"/>
      <c r="K28" s="309"/>
      <c r="L28" s="350" t="str">
        <f>E21</f>
        <v>東海</v>
      </c>
      <c r="M28" s="311"/>
      <c r="N28" s="311"/>
      <c r="O28" s="85"/>
      <c r="P28" s="347" t="s">
        <v>264</v>
      </c>
      <c r="Q28" s="311"/>
      <c r="R28" s="309"/>
      <c r="T28" s="50"/>
      <c r="U28" s="293"/>
      <c r="V28" s="308" t="s">
        <v>130</v>
      </c>
      <c r="W28" s="309"/>
      <c r="X28" s="321" t="s">
        <v>142</v>
      </c>
      <c r="Y28" s="311"/>
      <c r="Z28" s="311"/>
      <c r="AA28" s="85"/>
      <c r="AB28" s="348" t="str">
        <f>AB13</f>
        <v>Blaze</v>
      </c>
      <c r="AC28" s="311"/>
      <c r="AD28" s="309"/>
      <c r="AE28" s="350" t="str">
        <f>X21</f>
        <v>東海</v>
      </c>
      <c r="AF28" s="311"/>
      <c r="AG28" s="311"/>
      <c r="AH28" s="85"/>
      <c r="AI28" s="347" t="s">
        <v>264</v>
      </c>
      <c r="AJ28" s="311"/>
      <c r="AK28" s="309"/>
      <c r="AM28" s="50"/>
      <c r="AN28" s="293"/>
      <c r="AO28" s="308" t="s">
        <v>130</v>
      </c>
      <c r="AP28" s="309"/>
      <c r="AQ28" s="463" t="s">
        <v>142</v>
      </c>
      <c r="AR28" s="431"/>
      <c r="AS28" s="431"/>
      <c r="AT28" s="96"/>
      <c r="AU28" s="442" t="str">
        <f>AU13</f>
        <v>A-6</v>
      </c>
      <c r="AV28" s="431"/>
      <c r="AW28" s="433"/>
      <c r="AX28" s="437" t="str">
        <f>AQ21</f>
        <v>A-5</v>
      </c>
      <c r="AY28" s="431"/>
      <c r="AZ28" s="431"/>
      <c r="BA28" s="96"/>
      <c r="BB28" s="464" t="s">
        <v>156</v>
      </c>
      <c r="BC28" s="431"/>
      <c r="BD28" s="433"/>
    </row>
    <row r="29" spans="1:56" ht="19.5" customHeight="1">
      <c r="A29" s="50"/>
      <c r="B29" s="291">
        <v>7</v>
      </c>
      <c r="C29" s="294">
        <v>1.7222222222222221</v>
      </c>
      <c r="D29" s="295"/>
      <c r="E29" s="484" t="s">
        <v>187</v>
      </c>
      <c r="F29" s="485"/>
      <c r="G29" s="485"/>
      <c r="H29" s="113">
        <v>172</v>
      </c>
      <c r="I29" s="486" t="s">
        <v>303</v>
      </c>
      <c r="J29" s="485"/>
      <c r="K29" s="487"/>
      <c r="L29" s="340" t="s">
        <v>419</v>
      </c>
      <c r="M29" s="297"/>
      <c r="N29" s="297"/>
      <c r="O29" s="73">
        <v>173</v>
      </c>
      <c r="P29" s="343" t="s">
        <v>284</v>
      </c>
      <c r="Q29" s="297"/>
      <c r="R29" s="295"/>
      <c r="T29" s="50"/>
      <c r="U29" s="291">
        <v>7</v>
      </c>
      <c r="V29" s="294">
        <v>1.7222222222222221</v>
      </c>
      <c r="W29" s="295"/>
      <c r="X29" s="340" t="s">
        <v>187</v>
      </c>
      <c r="Y29" s="297"/>
      <c r="Z29" s="297"/>
      <c r="AA29" s="73">
        <v>172</v>
      </c>
      <c r="AB29" s="343" t="s">
        <v>303</v>
      </c>
      <c r="AC29" s="297"/>
      <c r="AD29" s="295"/>
      <c r="AE29" s="340" t="s">
        <v>419</v>
      </c>
      <c r="AF29" s="297"/>
      <c r="AG29" s="297"/>
      <c r="AH29" s="73">
        <v>173</v>
      </c>
      <c r="AI29" s="343" t="s">
        <v>284</v>
      </c>
      <c r="AJ29" s="297"/>
      <c r="AK29" s="295"/>
      <c r="AM29" s="50"/>
      <c r="AN29" s="291">
        <v>7</v>
      </c>
      <c r="AO29" s="294">
        <v>1.7222222222222221</v>
      </c>
      <c r="AP29" s="295"/>
      <c r="AQ29" s="420" t="s">
        <v>165</v>
      </c>
      <c r="AR29" s="421"/>
      <c r="AS29" s="421"/>
      <c r="AT29" s="94">
        <v>172</v>
      </c>
      <c r="AU29" s="422" t="s">
        <v>168</v>
      </c>
      <c r="AV29" s="421"/>
      <c r="AW29" s="423"/>
      <c r="AX29" s="420" t="s">
        <v>272</v>
      </c>
      <c r="AY29" s="421"/>
      <c r="AZ29" s="421"/>
      <c r="BA29" s="94">
        <v>173</v>
      </c>
      <c r="BB29" s="422" t="s">
        <v>275</v>
      </c>
      <c r="BC29" s="421"/>
      <c r="BD29" s="423"/>
    </row>
    <row r="30" spans="1:56" ht="19.5" customHeight="1">
      <c r="A30" s="50"/>
      <c r="B30" s="292"/>
      <c r="C30" s="299" t="s">
        <v>128</v>
      </c>
      <c r="D30" s="300"/>
      <c r="E30" s="488"/>
      <c r="F30" s="489"/>
      <c r="G30" s="489"/>
      <c r="H30" s="114"/>
      <c r="I30" s="490"/>
      <c r="J30" s="489"/>
      <c r="K30" s="491"/>
      <c r="L30" s="317">
        <v>19</v>
      </c>
      <c r="M30" s="302"/>
      <c r="N30" s="302"/>
      <c r="O30" s="74"/>
      <c r="P30" s="318">
        <v>44</v>
      </c>
      <c r="Q30" s="302"/>
      <c r="R30" s="300"/>
      <c r="T30" s="50"/>
      <c r="U30" s="292"/>
      <c r="V30" s="299" t="s">
        <v>128</v>
      </c>
      <c r="W30" s="300"/>
      <c r="X30" s="317"/>
      <c r="Y30" s="302"/>
      <c r="Z30" s="302"/>
      <c r="AA30" s="74"/>
      <c r="AB30" s="318"/>
      <c r="AC30" s="302"/>
      <c r="AD30" s="300"/>
      <c r="AE30" s="317"/>
      <c r="AF30" s="302"/>
      <c r="AG30" s="302"/>
      <c r="AH30" s="74"/>
      <c r="AI30" s="318"/>
      <c r="AJ30" s="302"/>
      <c r="AK30" s="300"/>
      <c r="AM30" s="50"/>
      <c r="AN30" s="292"/>
      <c r="AO30" s="299" t="s">
        <v>128</v>
      </c>
      <c r="AP30" s="300"/>
      <c r="AQ30" s="424"/>
      <c r="AR30" s="425"/>
      <c r="AS30" s="425"/>
      <c r="AT30" s="95"/>
      <c r="AU30" s="426"/>
      <c r="AV30" s="425"/>
      <c r="AW30" s="427"/>
      <c r="AX30" s="424"/>
      <c r="AY30" s="425"/>
      <c r="AZ30" s="425"/>
      <c r="BA30" s="95"/>
      <c r="BB30" s="426"/>
      <c r="BC30" s="425"/>
      <c r="BD30" s="427"/>
    </row>
    <row r="31" spans="1:56" ht="19.5" customHeight="1">
      <c r="A31" s="50"/>
      <c r="B31" s="292"/>
      <c r="C31" s="304" t="s">
        <v>129</v>
      </c>
      <c r="D31" s="305"/>
      <c r="E31" s="499"/>
      <c r="F31" s="493"/>
      <c r="G31" s="493"/>
      <c r="H31" s="493"/>
      <c r="I31" s="493"/>
      <c r="J31" s="493"/>
      <c r="K31" s="494"/>
      <c r="L31" s="319" t="str">
        <f>P25</f>
        <v>HANDA</v>
      </c>
      <c r="M31" s="307"/>
      <c r="N31" s="307"/>
      <c r="O31" s="307"/>
      <c r="P31" s="307"/>
      <c r="Q31" s="307"/>
      <c r="R31" s="305"/>
      <c r="T31" s="50"/>
      <c r="U31" s="292"/>
      <c r="V31" s="304" t="s">
        <v>129</v>
      </c>
      <c r="W31" s="305"/>
      <c r="X31" s="319" t="str">
        <f>AB25</f>
        <v>winners</v>
      </c>
      <c r="Y31" s="307"/>
      <c r="Z31" s="307"/>
      <c r="AA31" s="307"/>
      <c r="AB31" s="307"/>
      <c r="AC31" s="307"/>
      <c r="AD31" s="305"/>
      <c r="AE31" s="319" t="str">
        <f>AI25</f>
        <v>HANDA</v>
      </c>
      <c r="AF31" s="307"/>
      <c r="AG31" s="307"/>
      <c r="AH31" s="307"/>
      <c r="AI31" s="307"/>
      <c r="AJ31" s="307"/>
      <c r="AK31" s="305"/>
      <c r="AM31" s="50"/>
      <c r="AN31" s="292"/>
      <c r="AO31" s="304" t="s">
        <v>129</v>
      </c>
      <c r="AP31" s="305"/>
      <c r="AQ31" s="428" t="str">
        <f>AU25</f>
        <v>B-1</v>
      </c>
      <c r="AR31" s="141"/>
      <c r="AS31" s="141"/>
      <c r="AT31" s="141"/>
      <c r="AU31" s="141"/>
      <c r="AV31" s="141"/>
      <c r="AW31" s="429"/>
      <c r="AX31" s="428" t="str">
        <f>BB25</f>
        <v>B-2</v>
      </c>
      <c r="AY31" s="141"/>
      <c r="AZ31" s="141"/>
      <c r="BA31" s="141"/>
      <c r="BB31" s="141"/>
      <c r="BC31" s="141"/>
      <c r="BD31" s="429"/>
    </row>
    <row r="32" spans="1:56" ht="19.5" customHeight="1" thickBot="1">
      <c r="A32" s="50"/>
      <c r="B32" s="293"/>
      <c r="C32" s="308" t="s">
        <v>130</v>
      </c>
      <c r="D32" s="309"/>
      <c r="E32" s="500"/>
      <c r="F32" s="496"/>
      <c r="G32" s="496"/>
      <c r="H32" s="116"/>
      <c r="I32" s="501"/>
      <c r="J32" s="496"/>
      <c r="K32" s="498"/>
      <c r="L32" s="321" t="s">
        <v>142</v>
      </c>
      <c r="M32" s="311"/>
      <c r="N32" s="311"/>
      <c r="O32" s="85"/>
      <c r="P32" s="369" t="s">
        <v>265</v>
      </c>
      <c r="Q32" s="311"/>
      <c r="R32" s="309"/>
      <c r="T32" s="50"/>
      <c r="U32" s="293"/>
      <c r="V32" s="308" t="s">
        <v>130</v>
      </c>
      <c r="W32" s="309"/>
      <c r="X32" s="344" t="s">
        <v>259</v>
      </c>
      <c r="Y32" s="311"/>
      <c r="Z32" s="311"/>
      <c r="AA32" s="75"/>
      <c r="AB32" s="342" t="s">
        <v>258</v>
      </c>
      <c r="AC32" s="311"/>
      <c r="AD32" s="309"/>
      <c r="AE32" s="321" t="s">
        <v>142</v>
      </c>
      <c r="AF32" s="311"/>
      <c r="AG32" s="311"/>
      <c r="AH32" s="85"/>
      <c r="AI32" s="369" t="s">
        <v>265</v>
      </c>
      <c r="AJ32" s="311"/>
      <c r="AK32" s="309"/>
      <c r="AM32" s="50"/>
      <c r="AN32" s="293"/>
      <c r="AO32" s="308" t="s">
        <v>130</v>
      </c>
      <c r="AP32" s="309"/>
      <c r="AQ32" s="465" t="s">
        <v>162</v>
      </c>
      <c r="AR32" s="431"/>
      <c r="AS32" s="431"/>
      <c r="AT32" s="97"/>
      <c r="AU32" s="466" t="s">
        <v>278</v>
      </c>
      <c r="AV32" s="431"/>
      <c r="AW32" s="433"/>
      <c r="AX32" s="463" t="s">
        <v>142</v>
      </c>
      <c r="AY32" s="431"/>
      <c r="AZ32" s="431"/>
      <c r="BA32" s="96"/>
      <c r="BB32" s="467" t="s">
        <v>273</v>
      </c>
      <c r="BC32" s="431"/>
      <c r="BD32" s="433"/>
    </row>
    <row r="33" spans="1:56" ht="19.5" customHeight="1">
      <c r="A33" s="50"/>
      <c r="B33" s="291">
        <v>8</v>
      </c>
      <c r="C33" s="294">
        <v>1.774305555555556</v>
      </c>
      <c r="D33" s="295"/>
      <c r="E33" s="339" t="s">
        <v>398</v>
      </c>
      <c r="F33" s="297"/>
      <c r="G33" s="297"/>
      <c r="H33" s="73">
        <v>174</v>
      </c>
      <c r="I33" s="338" t="s">
        <v>259</v>
      </c>
      <c r="J33" s="297"/>
      <c r="K33" s="295"/>
      <c r="L33" s="339" t="s">
        <v>257</v>
      </c>
      <c r="M33" s="297"/>
      <c r="N33" s="297"/>
      <c r="O33" s="73">
        <v>175</v>
      </c>
      <c r="P33" s="338" t="s">
        <v>258</v>
      </c>
      <c r="Q33" s="297"/>
      <c r="R33" s="295"/>
      <c r="T33" s="50"/>
      <c r="U33" s="291">
        <v>8</v>
      </c>
      <c r="V33" s="294">
        <v>1.774305555555556</v>
      </c>
      <c r="W33" s="295"/>
      <c r="X33" s="339" t="s">
        <v>398</v>
      </c>
      <c r="Y33" s="297"/>
      <c r="Z33" s="297"/>
      <c r="AA33" s="73">
        <v>174</v>
      </c>
      <c r="AB33" s="338" t="s">
        <v>259</v>
      </c>
      <c r="AC33" s="297"/>
      <c r="AD33" s="295"/>
      <c r="AE33" s="339" t="s">
        <v>257</v>
      </c>
      <c r="AF33" s="297"/>
      <c r="AG33" s="297"/>
      <c r="AH33" s="73">
        <v>175</v>
      </c>
      <c r="AI33" s="338" t="s">
        <v>258</v>
      </c>
      <c r="AJ33" s="297"/>
      <c r="AK33" s="295"/>
      <c r="AM33" s="50"/>
      <c r="AN33" s="291">
        <v>8</v>
      </c>
      <c r="AO33" s="294">
        <v>1.774305555555556</v>
      </c>
      <c r="AP33" s="295"/>
      <c r="AQ33" s="434" t="s">
        <v>155</v>
      </c>
      <c r="AR33" s="421"/>
      <c r="AS33" s="421"/>
      <c r="AT33" s="94">
        <v>174</v>
      </c>
      <c r="AU33" s="435" t="s">
        <v>162</v>
      </c>
      <c r="AV33" s="421"/>
      <c r="AW33" s="423"/>
      <c r="AX33" s="434" t="s">
        <v>157</v>
      </c>
      <c r="AY33" s="421"/>
      <c r="AZ33" s="421"/>
      <c r="BA33" s="94">
        <v>175</v>
      </c>
      <c r="BB33" s="435" t="s">
        <v>161</v>
      </c>
      <c r="BC33" s="421"/>
      <c r="BD33" s="423"/>
    </row>
    <row r="34" spans="1:56" ht="19.5" customHeight="1">
      <c r="A34" s="50"/>
      <c r="B34" s="292"/>
      <c r="C34" s="299" t="s">
        <v>128</v>
      </c>
      <c r="D34" s="300"/>
      <c r="E34" s="317">
        <v>26</v>
      </c>
      <c r="F34" s="302"/>
      <c r="G34" s="302"/>
      <c r="H34" s="74"/>
      <c r="I34" s="318">
        <v>32</v>
      </c>
      <c r="J34" s="302"/>
      <c r="K34" s="300"/>
      <c r="L34" s="317">
        <v>30</v>
      </c>
      <c r="M34" s="302"/>
      <c r="N34" s="302"/>
      <c r="O34" s="74"/>
      <c r="P34" s="318">
        <v>46</v>
      </c>
      <c r="Q34" s="302"/>
      <c r="R34" s="300"/>
      <c r="T34" s="50"/>
      <c r="U34" s="292"/>
      <c r="V34" s="299" t="s">
        <v>128</v>
      </c>
      <c r="W34" s="300"/>
      <c r="X34" s="317"/>
      <c r="Y34" s="302"/>
      <c r="Z34" s="302"/>
      <c r="AA34" s="74"/>
      <c r="AB34" s="318"/>
      <c r="AC34" s="302"/>
      <c r="AD34" s="300"/>
      <c r="AE34" s="317"/>
      <c r="AF34" s="302"/>
      <c r="AG34" s="302"/>
      <c r="AH34" s="74"/>
      <c r="AI34" s="318"/>
      <c r="AJ34" s="302"/>
      <c r="AK34" s="300"/>
      <c r="AM34" s="50"/>
      <c r="AN34" s="292"/>
      <c r="AO34" s="299" t="s">
        <v>128</v>
      </c>
      <c r="AP34" s="300"/>
      <c r="AQ34" s="424"/>
      <c r="AR34" s="425"/>
      <c r="AS34" s="425"/>
      <c r="AT34" s="95"/>
      <c r="AU34" s="426"/>
      <c r="AV34" s="425"/>
      <c r="AW34" s="427"/>
      <c r="AX34" s="424"/>
      <c r="AY34" s="425"/>
      <c r="AZ34" s="425"/>
      <c r="BA34" s="95"/>
      <c r="BB34" s="426"/>
      <c r="BC34" s="425"/>
      <c r="BD34" s="427"/>
    </row>
    <row r="35" spans="1:56" ht="19.5" customHeight="1">
      <c r="A35" s="50"/>
      <c r="B35" s="292"/>
      <c r="C35" s="304" t="s">
        <v>129</v>
      </c>
      <c r="D35" s="305"/>
      <c r="E35" s="320" t="s">
        <v>419</v>
      </c>
      <c r="F35" s="307"/>
      <c r="G35" s="307"/>
      <c r="H35" s="307"/>
      <c r="I35" s="307"/>
      <c r="J35" s="307"/>
      <c r="K35" s="305"/>
      <c r="L35" s="320" t="str">
        <f>P29</f>
        <v>森東</v>
      </c>
      <c r="M35" s="307"/>
      <c r="N35" s="307"/>
      <c r="O35" s="307"/>
      <c r="P35" s="307"/>
      <c r="Q35" s="307"/>
      <c r="R35" s="305"/>
      <c r="T35" s="50"/>
      <c r="U35" s="292"/>
      <c r="V35" s="304" t="s">
        <v>129</v>
      </c>
      <c r="W35" s="305"/>
      <c r="X35" s="479" t="s">
        <v>187</v>
      </c>
      <c r="Y35" s="480"/>
      <c r="Z35" s="480"/>
      <c r="AA35" s="480"/>
      <c r="AB35" s="480"/>
      <c r="AC35" s="480"/>
      <c r="AD35" s="481"/>
      <c r="AE35" s="320" t="str">
        <f>AI29</f>
        <v>森東</v>
      </c>
      <c r="AF35" s="307"/>
      <c r="AG35" s="307"/>
      <c r="AH35" s="307"/>
      <c r="AI35" s="307"/>
      <c r="AJ35" s="307"/>
      <c r="AK35" s="305"/>
      <c r="AM35" s="50"/>
      <c r="AN35" s="292"/>
      <c r="AO35" s="304" t="s">
        <v>129</v>
      </c>
      <c r="AP35" s="305"/>
      <c r="AQ35" s="460" t="s">
        <v>283</v>
      </c>
      <c r="AR35" s="461"/>
      <c r="AS35" s="461"/>
      <c r="AT35" s="461"/>
      <c r="AU35" s="461"/>
      <c r="AV35" s="461"/>
      <c r="AW35" s="462"/>
      <c r="AX35" s="436" t="str">
        <f>BB29</f>
        <v>B-1</v>
      </c>
      <c r="AY35" s="141"/>
      <c r="AZ35" s="141"/>
      <c r="BA35" s="141"/>
      <c r="BB35" s="141"/>
      <c r="BC35" s="141"/>
      <c r="BD35" s="429"/>
    </row>
    <row r="36" spans="1:56" ht="19.5" customHeight="1" thickBot="1">
      <c r="A36" s="50"/>
      <c r="B36" s="293"/>
      <c r="C36" s="308" t="s">
        <v>130</v>
      </c>
      <c r="D36" s="309"/>
      <c r="E36" s="321" t="s">
        <v>142</v>
      </c>
      <c r="F36" s="311"/>
      <c r="G36" s="311"/>
      <c r="H36" s="85"/>
      <c r="I36" s="322" t="s">
        <v>142</v>
      </c>
      <c r="J36" s="311"/>
      <c r="K36" s="309"/>
      <c r="L36" s="350" t="str">
        <f>P29</f>
        <v>森東</v>
      </c>
      <c r="M36" s="311"/>
      <c r="N36" s="311"/>
      <c r="O36" s="85"/>
      <c r="P36" s="347" t="s">
        <v>419</v>
      </c>
      <c r="Q36" s="311"/>
      <c r="R36" s="309"/>
      <c r="T36" s="50"/>
      <c r="U36" s="293"/>
      <c r="V36" s="308" t="s">
        <v>130</v>
      </c>
      <c r="W36" s="309"/>
      <c r="X36" s="321" t="s">
        <v>142</v>
      </c>
      <c r="Y36" s="311"/>
      <c r="Z36" s="311"/>
      <c r="AA36" s="85"/>
      <c r="AB36" s="347" t="s">
        <v>187</v>
      </c>
      <c r="AC36" s="311"/>
      <c r="AD36" s="309"/>
      <c r="AE36" s="350" t="str">
        <f>AI29</f>
        <v>森東</v>
      </c>
      <c r="AF36" s="311"/>
      <c r="AG36" s="311"/>
      <c r="AH36" s="85"/>
      <c r="AI36" s="347" t="s">
        <v>419</v>
      </c>
      <c r="AJ36" s="311"/>
      <c r="AK36" s="309"/>
      <c r="AM36" s="50"/>
      <c r="AN36" s="293"/>
      <c r="AO36" s="308" t="s">
        <v>130</v>
      </c>
      <c r="AP36" s="309"/>
      <c r="AQ36" s="463" t="s">
        <v>142</v>
      </c>
      <c r="AR36" s="431"/>
      <c r="AS36" s="431"/>
      <c r="AT36" s="96"/>
      <c r="AU36" s="464" t="s">
        <v>165</v>
      </c>
      <c r="AV36" s="431"/>
      <c r="AW36" s="433"/>
      <c r="AX36" s="437" t="str">
        <f>BB29</f>
        <v>B-1</v>
      </c>
      <c r="AY36" s="431"/>
      <c r="AZ36" s="431"/>
      <c r="BA36" s="96"/>
      <c r="BB36" s="464" t="s">
        <v>155</v>
      </c>
      <c r="BC36" s="431"/>
      <c r="BD36" s="433"/>
    </row>
    <row r="37" spans="1:56" ht="19.5" customHeight="1">
      <c r="A37" s="48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P37" s="79" t="s">
        <v>196</v>
      </c>
      <c r="Q37" s="55"/>
      <c r="R37" s="55"/>
      <c r="T37" s="4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2"/>
      <c r="AI37" s="79" t="s">
        <v>196</v>
      </c>
      <c r="AJ37" s="55"/>
      <c r="AK37" s="55"/>
      <c r="AM37" s="48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2"/>
      <c r="BB37" s="79" t="s">
        <v>196</v>
      </c>
      <c r="BC37" s="55"/>
      <c r="BD37" s="55"/>
    </row>
    <row r="38" spans="1:56" ht="15.75" customHeight="1"/>
    <row r="39" spans="1:56" ht="15.75" customHeight="1"/>
    <row r="40" spans="1:56" ht="15.75" customHeight="1"/>
    <row r="41" spans="1:56" ht="15.75" customHeight="1"/>
    <row r="42" spans="1:56" ht="15.75" customHeight="1"/>
    <row r="43" spans="1:56" ht="15.75" customHeight="1"/>
    <row r="44" spans="1:56" ht="15.75" customHeight="1"/>
    <row r="45" spans="1:56" ht="15.75" customHeight="1"/>
    <row r="46" spans="1:56" ht="15.75" customHeight="1"/>
    <row r="47" spans="1:56" ht="15.75" customHeight="1"/>
    <row r="48" spans="1:5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9">
    <mergeCell ref="B33:B36"/>
    <mergeCell ref="C33:D33"/>
    <mergeCell ref="E33:G33"/>
    <mergeCell ref="I33:K33"/>
    <mergeCell ref="L33:N33"/>
    <mergeCell ref="P33:R33"/>
    <mergeCell ref="C34:D34"/>
    <mergeCell ref="E34:G34"/>
    <mergeCell ref="I34:K34"/>
    <mergeCell ref="L34:N34"/>
    <mergeCell ref="P34:R34"/>
    <mergeCell ref="C35:D35"/>
    <mergeCell ref="E35:K35"/>
    <mergeCell ref="L35:R35"/>
    <mergeCell ref="C36:D36"/>
    <mergeCell ref="E36:G36"/>
    <mergeCell ref="I36:K36"/>
    <mergeCell ref="L36:N36"/>
    <mergeCell ref="P36:R36"/>
    <mergeCell ref="B29:B32"/>
    <mergeCell ref="C29:D29"/>
    <mergeCell ref="E29:G29"/>
    <mergeCell ref="I29:K29"/>
    <mergeCell ref="L29:N29"/>
    <mergeCell ref="P29:R29"/>
    <mergeCell ref="C30:D30"/>
    <mergeCell ref="E30:G30"/>
    <mergeCell ref="I30:K30"/>
    <mergeCell ref="L30:N30"/>
    <mergeCell ref="P30:R30"/>
    <mergeCell ref="C31:D31"/>
    <mergeCell ref="E31:K31"/>
    <mergeCell ref="L31:R31"/>
    <mergeCell ref="C32:D32"/>
    <mergeCell ref="E32:G32"/>
    <mergeCell ref="I32:K32"/>
    <mergeCell ref="L32:N32"/>
    <mergeCell ref="P32:R32"/>
    <mergeCell ref="B25:B28"/>
    <mergeCell ref="C25:D25"/>
    <mergeCell ref="E25:G25"/>
    <mergeCell ref="I25:K25"/>
    <mergeCell ref="L25:N25"/>
    <mergeCell ref="P25:R25"/>
    <mergeCell ref="C26:D26"/>
    <mergeCell ref="E26:G26"/>
    <mergeCell ref="I26:K26"/>
    <mergeCell ref="L26:N26"/>
    <mergeCell ref="P26:R26"/>
    <mergeCell ref="C27:D27"/>
    <mergeCell ref="E27:K27"/>
    <mergeCell ref="L27:R27"/>
    <mergeCell ref="C28:D28"/>
    <mergeCell ref="E28:G28"/>
    <mergeCell ref="I28:K28"/>
    <mergeCell ref="L28:N28"/>
    <mergeCell ref="P28:R28"/>
    <mergeCell ref="B21:B24"/>
    <mergeCell ref="C21:D21"/>
    <mergeCell ref="E21:G21"/>
    <mergeCell ref="I21:K21"/>
    <mergeCell ref="L21:N21"/>
    <mergeCell ref="P21:R21"/>
    <mergeCell ref="C22:D22"/>
    <mergeCell ref="E22:G22"/>
    <mergeCell ref="I22:K22"/>
    <mergeCell ref="L22:N22"/>
    <mergeCell ref="P22:R22"/>
    <mergeCell ref="C23:D23"/>
    <mergeCell ref="E23:K23"/>
    <mergeCell ref="L23:R23"/>
    <mergeCell ref="C24:D24"/>
    <mergeCell ref="E24:G24"/>
    <mergeCell ref="I24:K24"/>
    <mergeCell ref="L24:N24"/>
    <mergeCell ref="P24:R24"/>
    <mergeCell ref="B17:B20"/>
    <mergeCell ref="C17:D17"/>
    <mergeCell ref="E17:G17"/>
    <mergeCell ref="I17:K17"/>
    <mergeCell ref="L17:N17"/>
    <mergeCell ref="P17:R17"/>
    <mergeCell ref="C18:D18"/>
    <mergeCell ref="E18:G18"/>
    <mergeCell ref="I18:K18"/>
    <mergeCell ref="L18:N18"/>
    <mergeCell ref="P18:R18"/>
    <mergeCell ref="C19:D19"/>
    <mergeCell ref="E19:K19"/>
    <mergeCell ref="L19:R19"/>
    <mergeCell ref="C20:D20"/>
    <mergeCell ref="E20:G20"/>
    <mergeCell ref="I20:K20"/>
    <mergeCell ref="L20:N20"/>
    <mergeCell ref="P20:R20"/>
    <mergeCell ref="B13:B16"/>
    <mergeCell ref="C13:D13"/>
    <mergeCell ref="E13:G13"/>
    <mergeCell ref="I13:K13"/>
    <mergeCell ref="L13:N13"/>
    <mergeCell ref="P13:R13"/>
    <mergeCell ref="C14:D14"/>
    <mergeCell ref="E14:G14"/>
    <mergeCell ref="I14:K14"/>
    <mergeCell ref="L14:N14"/>
    <mergeCell ref="P14:R14"/>
    <mergeCell ref="C15:D15"/>
    <mergeCell ref="E15:K15"/>
    <mergeCell ref="L15:R15"/>
    <mergeCell ref="C16:D16"/>
    <mergeCell ref="E16:G16"/>
    <mergeCell ref="I16:K16"/>
    <mergeCell ref="L16:N16"/>
    <mergeCell ref="P16:R16"/>
    <mergeCell ref="B9:B12"/>
    <mergeCell ref="C9:D9"/>
    <mergeCell ref="E9:G9"/>
    <mergeCell ref="I9:K9"/>
    <mergeCell ref="L9:N9"/>
    <mergeCell ref="P9:R9"/>
    <mergeCell ref="C10:D10"/>
    <mergeCell ref="E10:G10"/>
    <mergeCell ref="I10:K10"/>
    <mergeCell ref="L10:N10"/>
    <mergeCell ref="P10:R10"/>
    <mergeCell ref="C11:D11"/>
    <mergeCell ref="E11:K11"/>
    <mergeCell ref="L11:R11"/>
    <mergeCell ref="C12:D12"/>
    <mergeCell ref="E12:G12"/>
    <mergeCell ref="I12:K12"/>
    <mergeCell ref="L12:N12"/>
    <mergeCell ref="P12:R12"/>
    <mergeCell ref="B5:B8"/>
    <mergeCell ref="C5:D5"/>
    <mergeCell ref="E5:G5"/>
    <mergeCell ref="I5:K5"/>
    <mergeCell ref="L5:N5"/>
    <mergeCell ref="P5:R5"/>
    <mergeCell ref="C6:D6"/>
    <mergeCell ref="E6:G6"/>
    <mergeCell ref="I6:K6"/>
    <mergeCell ref="L6:N6"/>
    <mergeCell ref="P6:R6"/>
    <mergeCell ref="C7:D7"/>
    <mergeCell ref="E7:K7"/>
    <mergeCell ref="L7:R7"/>
    <mergeCell ref="C8:D8"/>
    <mergeCell ref="E8:G8"/>
    <mergeCell ref="I8:K8"/>
    <mergeCell ref="L8:N8"/>
    <mergeCell ref="P8:R8"/>
    <mergeCell ref="B1:L1"/>
    <mergeCell ref="M1:R1"/>
    <mergeCell ref="B2:D2"/>
    <mergeCell ref="E2:K2"/>
    <mergeCell ref="L2:R2"/>
    <mergeCell ref="B3:D3"/>
    <mergeCell ref="E3:K3"/>
    <mergeCell ref="L3:R3"/>
    <mergeCell ref="B4:D4"/>
    <mergeCell ref="E4:K4"/>
    <mergeCell ref="L4:R4"/>
    <mergeCell ref="V23:W23"/>
    <mergeCell ref="V31:W31"/>
    <mergeCell ref="V32:W32"/>
    <mergeCell ref="V33:W33"/>
    <mergeCell ref="X17:Z17"/>
    <mergeCell ref="X12:Z12"/>
    <mergeCell ref="AE17:AG17"/>
    <mergeCell ref="AI14:AK14"/>
    <mergeCell ref="AE15:AK15"/>
    <mergeCell ref="AB12:AD12"/>
    <mergeCell ref="AE12:AG12"/>
    <mergeCell ref="AB13:AD13"/>
    <mergeCell ref="AE13:AG13"/>
    <mergeCell ref="AI13:AK13"/>
    <mergeCell ref="AB14:AD14"/>
    <mergeCell ref="AB26:AD26"/>
    <mergeCell ref="X24:Z24"/>
    <mergeCell ref="AB24:AD24"/>
    <mergeCell ref="AB29:AD29"/>
    <mergeCell ref="AE19:AK19"/>
    <mergeCell ref="AI20:AK20"/>
    <mergeCell ref="AB16:AD16"/>
    <mergeCell ref="AB17:AD17"/>
    <mergeCell ref="AI18:AK18"/>
    <mergeCell ref="X32:Z32"/>
    <mergeCell ref="X30:Z30"/>
    <mergeCell ref="U17:U20"/>
    <mergeCell ref="U21:U24"/>
    <mergeCell ref="U25:U28"/>
    <mergeCell ref="U29:U32"/>
    <mergeCell ref="U33:U36"/>
    <mergeCell ref="U5:U8"/>
    <mergeCell ref="V8:W8"/>
    <mergeCell ref="U9:U12"/>
    <mergeCell ref="V9:W9"/>
    <mergeCell ref="V10:W10"/>
    <mergeCell ref="V11:W11"/>
    <mergeCell ref="V16:W16"/>
    <mergeCell ref="V17:W17"/>
    <mergeCell ref="V18:W18"/>
    <mergeCell ref="V19:W19"/>
    <mergeCell ref="V20:W20"/>
    <mergeCell ref="V21:W21"/>
    <mergeCell ref="V22:W22"/>
    <mergeCell ref="V34:W34"/>
    <mergeCell ref="V35:W35"/>
    <mergeCell ref="V12:W12"/>
    <mergeCell ref="V13:W13"/>
    <mergeCell ref="V36:W36"/>
    <mergeCell ref="V24:W24"/>
    <mergeCell ref="V25:W25"/>
    <mergeCell ref="V26:W26"/>
    <mergeCell ref="V27:W27"/>
    <mergeCell ref="V28:W28"/>
    <mergeCell ref="V29:W29"/>
    <mergeCell ref="V30:W30"/>
    <mergeCell ref="AE25:AG25"/>
    <mergeCell ref="X31:AD31"/>
    <mergeCell ref="AB32:AD32"/>
    <mergeCell ref="AE32:AG32"/>
    <mergeCell ref="X35:AD35"/>
    <mergeCell ref="X36:Z36"/>
    <mergeCell ref="AB36:AD36"/>
    <mergeCell ref="X34:Z34"/>
    <mergeCell ref="X33:Z33"/>
    <mergeCell ref="AB33:AD33"/>
    <mergeCell ref="X26:Z26"/>
    <mergeCell ref="X27:AD27"/>
    <mergeCell ref="X28:Z28"/>
    <mergeCell ref="AB30:AD30"/>
    <mergeCell ref="AB28:AD28"/>
    <mergeCell ref="AB34:AD34"/>
    <mergeCell ref="AB22:AD22"/>
    <mergeCell ref="X25:Z25"/>
    <mergeCell ref="AE22:AG22"/>
    <mergeCell ref="X23:AD23"/>
    <mergeCell ref="AB20:AD20"/>
    <mergeCell ref="AE20:AG20"/>
    <mergeCell ref="X22:Z22"/>
    <mergeCell ref="X19:AD19"/>
    <mergeCell ref="AB25:AD25"/>
    <mergeCell ref="V7:W7"/>
    <mergeCell ref="X7:AD7"/>
    <mergeCell ref="V6:W6"/>
    <mergeCell ref="X6:Z6"/>
    <mergeCell ref="AB6:AD6"/>
    <mergeCell ref="AI6:AK6"/>
    <mergeCell ref="U13:U16"/>
    <mergeCell ref="X9:Z9"/>
    <mergeCell ref="X10:Z10"/>
    <mergeCell ref="AE14:AG14"/>
    <mergeCell ref="AI12:AK12"/>
    <mergeCell ref="AE10:AG10"/>
    <mergeCell ref="X11:AD11"/>
    <mergeCell ref="AE11:AK11"/>
    <mergeCell ref="AB10:AD10"/>
    <mergeCell ref="AE6:AG6"/>
    <mergeCell ref="AE7:AK7"/>
    <mergeCell ref="AI8:AK8"/>
    <mergeCell ref="AI9:AK9"/>
    <mergeCell ref="AI10:AK10"/>
    <mergeCell ref="AI16:AK16"/>
    <mergeCell ref="V14:W14"/>
    <mergeCell ref="V15:W15"/>
    <mergeCell ref="U1:AE1"/>
    <mergeCell ref="AF1:AK1"/>
    <mergeCell ref="U2:W2"/>
    <mergeCell ref="X2:AD2"/>
    <mergeCell ref="AE2:AK2"/>
    <mergeCell ref="X3:AD3"/>
    <mergeCell ref="AE3:AK3"/>
    <mergeCell ref="AB5:AD5"/>
    <mergeCell ref="AE5:AG5"/>
    <mergeCell ref="V5:W5"/>
    <mergeCell ref="AI5:AK5"/>
    <mergeCell ref="AE4:AK4"/>
    <mergeCell ref="U3:W3"/>
    <mergeCell ref="U4:W4"/>
    <mergeCell ref="X4:AD4"/>
    <mergeCell ref="X5:Z5"/>
    <mergeCell ref="AI17:AK17"/>
    <mergeCell ref="AE29:AG29"/>
    <mergeCell ref="X29:Z29"/>
    <mergeCell ref="AB18:AD18"/>
    <mergeCell ref="AE18:AG18"/>
    <mergeCell ref="AE24:AG24"/>
    <mergeCell ref="X8:Z8"/>
    <mergeCell ref="AB8:AD8"/>
    <mergeCell ref="AE8:AG8"/>
    <mergeCell ref="AB9:AD9"/>
    <mergeCell ref="AE9:AG9"/>
    <mergeCell ref="AI21:AK21"/>
    <mergeCell ref="AI22:AK22"/>
    <mergeCell ref="X13:Z13"/>
    <mergeCell ref="X14:Z14"/>
    <mergeCell ref="X16:Z16"/>
    <mergeCell ref="X15:AD15"/>
    <mergeCell ref="AE16:AG16"/>
    <mergeCell ref="X18:Z18"/>
    <mergeCell ref="AE23:AK23"/>
    <mergeCell ref="X20:Z20"/>
    <mergeCell ref="X21:Z21"/>
    <mergeCell ref="AB21:AD21"/>
    <mergeCell ref="AE21:AG21"/>
    <mergeCell ref="AI33:AK33"/>
    <mergeCell ref="AI34:AK34"/>
    <mergeCell ref="AE35:AK35"/>
    <mergeCell ref="AI36:AK36"/>
    <mergeCell ref="AI24:AK24"/>
    <mergeCell ref="AI25:AK25"/>
    <mergeCell ref="AI26:AK26"/>
    <mergeCell ref="AE27:AK27"/>
    <mergeCell ref="AI28:AK28"/>
    <mergeCell ref="AI29:AK29"/>
    <mergeCell ref="AE31:AK31"/>
    <mergeCell ref="AE36:AG36"/>
    <mergeCell ref="AE33:AG33"/>
    <mergeCell ref="AE26:AG26"/>
    <mergeCell ref="AI30:AK30"/>
    <mergeCell ref="AI32:AK32"/>
    <mergeCell ref="AE28:AG28"/>
    <mergeCell ref="AE30:AG30"/>
    <mergeCell ref="AE34:AG34"/>
    <mergeCell ref="AN1:AX1"/>
    <mergeCell ref="AY1:BD1"/>
    <mergeCell ref="AN2:AP2"/>
    <mergeCell ref="AQ2:AW2"/>
    <mergeCell ref="AX2:BD2"/>
    <mergeCell ref="AN3:AP3"/>
    <mergeCell ref="AQ3:AW3"/>
    <mergeCell ref="AX3:BD3"/>
    <mergeCell ref="AN4:AP4"/>
    <mergeCell ref="AQ4:AW4"/>
    <mergeCell ref="AX4:BD4"/>
    <mergeCell ref="AN5:AN8"/>
    <mergeCell ref="AO5:AP5"/>
    <mergeCell ref="AQ5:AS5"/>
    <mergeCell ref="AU5:AW5"/>
    <mergeCell ref="AX5:AZ5"/>
    <mergeCell ref="BB5:BD5"/>
    <mergeCell ref="AO6:AP6"/>
    <mergeCell ref="AQ6:AS6"/>
    <mergeCell ref="AU6:AW6"/>
    <mergeCell ref="AX6:AZ6"/>
    <mergeCell ref="BB6:BD6"/>
    <mergeCell ref="AO7:AP7"/>
    <mergeCell ref="AQ7:AW7"/>
    <mergeCell ref="AX7:BD7"/>
    <mergeCell ref="AO8:AP8"/>
    <mergeCell ref="AQ8:AS8"/>
    <mergeCell ref="AU8:AW8"/>
    <mergeCell ref="AX8:AZ8"/>
    <mergeCell ref="BB8:BD8"/>
    <mergeCell ref="AN9:AN12"/>
    <mergeCell ref="AO9:AP9"/>
    <mergeCell ref="AQ9:AS9"/>
    <mergeCell ref="AU9:AW9"/>
    <mergeCell ref="AX9:AZ9"/>
    <mergeCell ref="BB9:BD9"/>
    <mergeCell ref="AO10:AP10"/>
    <mergeCell ref="AQ10:AS10"/>
    <mergeCell ref="AU10:AW10"/>
    <mergeCell ref="AX10:AZ10"/>
    <mergeCell ref="BB10:BD10"/>
    <mergeCell ref="AO11:AP11"/>
    <mergeCell ref="AQ11:AW11"/>
    <mergeCell ref="AX11:BD11"/>
    <mergeCell ref="AO12:AP12"/>
    <mergeCell ref="AQ12:AS12"/>
    <mergeCell ref="AU12:AW12"/>
    <mergeCell ref="AX12:AZ12"/>
    <mergeCell ref="BB12:BD12"/>
    <mergeCell ref="AN13:AN16"/>
    <mergeCell ref="AO13:AP13"/>
    <mergeCell ref="AQ13:AS13"/>
    <mergeCell ref="AU13:AW13"/>
    <mergeCell ref="AX13:AZ13"/>
    <mergeCell ref="BB13:BD13"/>
    <mergeCell ref="AO14:AP14"/>
    <mergeCell ref="AQ14:AS14"/>
    <mergeCell ref="AU14:AW14"/>
    <mergeCell ref="AX14:AZ14"/>
    <mergeCell ref="BB14:BD14"/>
    <mergeCell ref="AO15:AP15"/>
    <mergeCell ref="AQ15:AW15"/>
    <mergeCell ref="AX15:BD15"/>
    <mergeCell ref="AO16:AP16"/>
    <mergeCell ref="AQ16:AS16"/>
    <mergeCell ref="AU16:AW16"/>
    <mergeCell ref="AX16:AZ16"/>
    <mergeCell ref="BB16:BD16"/>
    <mergeCell ref="AN17:AN20"/>
    <mergeCell ref="AO17:AP17"/>
    <mergeCell ref="AQ17:AS17"/>
    <mergeCell ref="AU17:AW17"/>
    <mergeCell ref="AX17:AZ17"/>
    <mergeCell ref="BB17:BD17"/>
    <mergeCell ref="AO18:AP18"/>
    <mergeCell ref="AQ18:AS18"/>
    <mergeCell ref="AU18:AW18"/>
    <mergeCell ref="AX18:AZ18"/>
    <mergeCell ref="BB18:BD18"/>
    <mergeCell ref="AO19:AP19"/>
    <mergeCell ref="AQ19:AW19"/>
    <mergeCell ref="AX19:BD19"/>
    <mergeCell ref="AO20:AP20"/>
    <mergeCell ref="AQ20:AS20"/>
    <mergeCell ref="AU20:AW20"/>
    <mergeCell ref="AX20:AZ20"/>
    <mergeCell ref="BB20:BD20"/>
    <mergeCell ref="AN21:AN24"/>
    <mergeCell ref="AO21:AP21"/>
    <mergeCell ref="AQ21:AS21"/>
    <mergeCell ref="AU21:AW21"/>
    <mergeCell ref="AX21:AZ21"/>
    <mergeCell ref="BB21:BD21"/>
    <mergeCell ref="AO22:AP22"/>
    <mergeCell ref="AQ22:AS22"/>
    <mergeCell ref="AU22:AW22"/>
    <mergeCell ref="AX22:AZ22"/>
    <mergeCell ref="BB22:BD22"/>
    <mergeCell ref="AO23:AP23"/>
    <mergeCell ref="AQ23:AW23"/>
    <mergeCell ref="AX23:BD23"/>
    <mergeCell ref="AO24:AP24"/>
    <mergeCell ref="AQ24:AS24"/>
    <mergeCell ref="AU24:AW24"/>
    <mergeCell ref="AX24:AZ24"/>
    <mergeCell ref="BB24:BD24"/>
    <mergeCell ref="AN25:AN28"/>
    <mergeCell ref="AO25:AP25"/>
    <mergeCell ref="AQ25:AS25"/>
    <mergeCell ref="AU25:AW25"/>
    <mergeCell ref="AX25:AZ25"/>
    <mergeCell ref="BB25:BD25"/>
    <mergeCell ref="AO26:AP26"/>
    <mergeCell ref="AQ26:AS26"/>
    <mergeCell ref="AU26:AW26"/>
    <mergeCell ref="AX26:AZ26"/>
    <mergeCell ref="BB26:BD26"/>
    <mergeCell ref="AO27:AP27"/>
    <mergeCell ref="AQ27:AW27"/>
    <mergeCell ref="AX27:BD27"/>
    <mergeCell ref="AO28:AP28"/>
    <mergeCell ref="AQ28:AS28"/>
    <mergeCell ref="AU28:AW28"/>
    <mergeCell ref="AX28:AZ28"/>
    <mergeCell ref="BB28:BD28"/>
    <mergeCell ref="AN29:AN32"/>
    <mergeCell ref="AO29:AP29"/>
    <mergeCell ref="AQ29:AS29"/>
    <mergeCell ref="AU29:AW29"/>
    <mergeCell ref="AX29:AZ29"/>
    <mergeCell ref="BB29:BD29"/>
    <mergeCell ref="AO30:AP30"/>
    <mergeCell ref="AQ30:AS30"/>
    <mergeCell ref="AU30:AW30"/>
    <mergeCell ref="AX30:AZ30"/>
    <mergeCell ref="BB30:BD30"/>
    <mergeCell ref="AO31:AP31"/>
    <mergeCell ref="AQ31:AW31"/>
    <mergeCell ref="AX31:BD31"/>
    <mergeCell ref="AO32:AP32"/>
    <mergeCell ref="AQ32:AS32"/>
    <mergeCell ref="AU32:AW32"/>
    <mergeCell ref="AX32:AZ32"/>
    <mergeCell ref="BB32:BD32"/>
    <mergeCell ref="AN33:AN36"/>
    <mergeCell ref="AO33:AP33"/>
    <mergeCell ref="AQ33:AS33"/>
    <mergeCell ref="AU33:AW33"/>
    <mergeCell ref="AX33:AZ33"/>
    <mergeCell ref="BB33:BD33"/>
    <mergeCell ref="AO34:AP34"/>
    <mergeCell ref="AQ34:AS34"/>
    <mergeCell ref="AU34:AW34"/>
    <mergeCell ref="AX34:AZ34"/>
    <mergeCell ref="BB34:BD34"/>
    <mergeCell ref="AO35:AP35"/>
    <mergeCell ref="AQ35:AW35"/>
    <mergeCell ref="AX35:BD35"/>
    <mergeCell ref="AO36:AP36"/>
    <mergeCell ref="AQ36:AS36"/>
    <mergeCell ref="AU36:AW36"/>
    <mergeCell ref="AX36:AZ36"/>
    <mergeCell ref="BB36:BD36"/>
  </mergeCells>
  <phoneticPr fontId="3"/>
  <pageMargins left="0.19685039370078741" right="0.19685039370078741" top="0.59055118110236227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尾張地区前期リーグ</vt:lpstr>
      <vt:lpstr>男子</vt:lpstr>
      <vt:lpstr>女子</vt:lpstr>
      <vt:lpstr>７月２１日 中</vt:lpstr>
      <vt:lpstr>６月２日 中</vt:lpstr>
      <vt:lpstr>６月８日 中</vt:lpstr>
      <vt:lpstr>６月９日 落合</vt:lpstr>
      <vt:lpstr>６月１５日 落合</vt:lpstr>
      <vt:lpstr>６月１５日 中</vt:lpstr>
      <vt:lpstr>６月２２日 美浜</vt:lpstr>
      <vt:lpstr>６月２２日 日進</vt:lpstr>
      <vt:lpstr>６月２３日 美浜</vt:lpstr>
      <vt:lpstr>６月２３日 日進</vt:lpstr>
      <vt:lpstr>６月３０日 美浜</vt:lpstr>
      <vt:lpstr>７月６日 中</vt:lpstr>
      <vt:lpstr>７月７日 中</vt:lpstr>
      <vt:lpstr>７月１５日 名古屋</vt:lpstr>
      <vt:lpstr>７月１５日 東海</vt:lpstr>
      <vt:lpstr>７月２０日 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2024-07-21T11:45:14Z</cp:lastPrinted>
  <dcterms:created xsi:type="dcterms:W3CDTF">2024-05-27T03:39:34Z</dcterms:created>
  <dcterms:modified xsi:type="dcterms:W3CDTF">2024-07-21T11:45:46Z</dcterms:modified>
</cp:coreProperties>
</file>