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5A1F91-5F18-4D0D-9460-51E2DD1ADF9B}" xr6:coauthVersionLast="47" xr6:coauthVersionMax="47" xr10:uidLastSave="{00000000-0000-0000-0000-000000000000}"/>
  <bookViews>
    <workbookView xWindow="-120" yWindow="-120" windowWidth="29040" windowHeight="16440" tabRatio="629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10月26日 中" sheetId="11" r:id="rId4"/>
    <sheet name="11月3日 日進" sheetId="12" r:id="rId5"/>
    <sheet name="9月28日 中" sheetId="13" r:id="rId6"/>
    <sheet name="9月29日 中" sheetId="14" r:id="rId7"/>
    <sheet name="10月5日 中" sheetId="15" r:id="rId8"/>
    <sheet name="10月6日 中" sheetId="4" r:id="rId9"/>
    <sheet name="10月6日 東海" sheetId="5" r:id="rId10"/>
    <sheet name="10月13日 中" sheetId="6" r:id="rId11"/>
    <sheet name="10月13日 春日井" sheetId="7" r:id="rId12"/>
    <sheet name="10月14日 東海" sheetId="8" r:id="rId13"/>
    <sheet name="10月14日 日進" sheetId="9" r:id="rId14"/>
    <sheet name="10月19日 東海" sheetId="10" r:id="rId15"/>
  </sheets>
  <definedNames>
    <definedName name="_xlnm.Print_Area" localSheetId="10">'10月13日 中'!$A$1:$Z$37</definedName>
    <definedName name="_xlnm.Print_Area" localSheetId="12">'10月14日 東海'!$A$1:$Z$37</definedName>
    <definedName name="_xlnm.Print_Area" localSheetId="13">'10月14日 日進'!$A$1:$Z$29</definedName>
    <definedName name="_xlnm.Print_Area" localSheetId="14">'10月19日 東海'!$A$1:$Z$37</definedName>
    <definedName name="_xlnm.Print_Area" localSheetId="3">'10月26日 中'!$A$1:$Z$29</definedName>
    <definedName name="_xlnm.Print_Area" localSheetId="4">'11月3日 日進'!$A$1:$Z$29</definedName>
    <definedName name="_xlnm.Print_Area" localSheetId="5">'9月28日 中'!$A$1:$Z$29</definedName>
    <definedName name="_xlnm.Print_Area" localSheetId="2">女子!$A$1:$AE$121</definedName>
    <definedName name="_xlnm.Print_Area" localSheetId="1">男子!$A$1:$AE$171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2" l="1"/>
  <c r="AL23" i="12"/>
  <c r="AE23" i="12"/>
  <c r="AL15" i="12"/>
  <c r="AE15" i="12"/>
  <c r="AL11" i="12"/>
  <c r="AE11" i="12"/>
  <c r="AL7" i="12"/>
  <c r="AE7" i="12"/>
  <c r="AD16" i="2"/>
  <c r="AD14" i="2"/>
  <c r="AD10" i="2"/>
  <c r="AB16" i="2"/>
  <c r="Z16" i="2"/>
  <c r="AB14" i="2"/>
  <c r="Z14" i="2"/>
  <c r="AB10" i="2"/>
  <c r="Z10" i="2"/>
  <c r="BW32" i="10"/>
  <c r="BI32" i="10"/>
  <c r="BW28" i="10"/>
  <c r="BS28" i="10"/>
  <c r="BI24" i="10"/>
  <c r="BE24" i="10"/>
  <c r="BW16" i="10"/>
  <c r="BW12" i="10"/>
  <c r="BS12" i="10"/>
  <c r="BE7" i="10"/>
  <c r="Z69" i="2"/>
  <c r="X69" i="2"/>
  <c r="AB69" i="2"/>
  <c r="Z67" i="2"/>
  <c r="X67" i="2"/>
  <c r="Z65" i="2"/>
  <c r="X65" i="2"/>
  <c r="AB65" i="2"/>
  <c r="AB51" i="2"/>
  <c r="Z51" i="2"/>
  <c r="AD51" i="2"/>
  <c r="Z49" i="2"/>
  <c r="AB49" i="2"/>
  <c r="AB47" i="2"/>
  <c r="Z47" i="2"/>
  <c r="L23" i="12"/>
  <c r="E23" i="12"/>
  <c r="L15" i="12"/>
  <c r="L11" i="12"/>
  <c r="E11" i="12"/>
  <c r="L7" i="12"/>
  <c r="E7" i="12"/>
  <c r="CW32" i="10"/>
  <c r="CI32" i="10"/>
  <c r="W32" i="10"/>
  <c r="CW28" i="10"/>
  <c r="CS28" i="10"/>
  <c r="W28" i="10"/>
  <c r="S28" i="10"/>
  <c r="CI24" i="10"/>
  <c r="CE24" i="10"/>
  <c r="CW16" i="10"/>
  <c r="W16" i="10"/>
  <c r="CW12" i="10"/>
  <c r="CS12" i="10"/>
  <c r="W12" i="10"/>
  <c r="S12" i="10"/>
  <c r="CE7" i="10"/>
  <c r="E7" i="10"/>
  <c r="AD47" i="2"/>
  <c r="AB67" i="2"/>
  <c r="AD49" i="2"/>
</calcChain>
</file>

<file path=xl/sharedStrings.xml><?xml version="1.0" encoding="utf-8"?>
<sst xmlns="http://schemas.openxmlformats.org/spreadsheetml/2006/main" count="2554" uniqueCount="602">
  <si>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</si>
  <si>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</si>
  <si>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</si>
  <si>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</si>
  <si>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</si>
  <si>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</si>
  <si>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</si>
  <si>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</si>
  <si>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</si>
  <si>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</si>
  <si>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</si>
  <si>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</si>
  <si>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</si>
  <si>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</si>
  <si>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</si>
  <si>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</si>
  <si>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</si>
  <si>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</si>
  <si>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</si>
  <si>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</si>
  <si>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</si>
  <si>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</si>
  <si>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</si>
  <si>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</si>
  <si>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</si>
  <si>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</si>
  <si>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</si>
  <si>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</si>
  <si>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</si>
  <si>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</si>
  <si>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</si>
  <si>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</si>
  <si>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</si>
  <si>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</si>
  <si>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</si>
  <si>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</si>
  <si>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</si>
  <si>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</si>
  <si>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</si>
  <si>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</si>
  <si>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</si>
  <si>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</si>
  <si>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</si>
  <si>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</si>
  <si>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</si>
  <si>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</si>
  <si>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</si>
  <si>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</si>
  <si>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</si>
  <si>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</si>
  <si>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</si>
  <si>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</si>
  <si>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</si>
  <si>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</si>
  <si>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</si>
  <si>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</si>
  <si>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</si>
  <si>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</si>
  <si>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</si>
  <si>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</si>
  <si>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</si>
  <si>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</si>
  <si>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</si>
  <si>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</si>
  <si>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</si>
  <si>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</si>
  <si>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</si>
  <si>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</si>
  <si>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</si>
  <si>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</si>
  <si>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</si>
  <si>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</si>
  <si>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</si>
  <si>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</si>
  <si>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</si>
  <si>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</si>
  <si>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</si>
  <si>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</si>
  <si>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</si>
  <si>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</si>
  <si>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</si>
  <si>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</si>
  <si>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</si>
  <si>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</si>
  <si>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</si>
  <si>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</si>
  <si>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</si>
  <si>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</si>
  <si>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</si>
  <si>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〇59-27</t>
  </si>
  <si>
    <t>〇39-22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</si>
  <si>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</si>
  <si>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</si>
  <si>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</si>
  <si>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</si>
  <si>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</si>
  <si>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</si>
  <si>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</si>
  <si>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</si>
  <si>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</si>
  <si>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</si>
  <si>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</si>
  <si>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</si>
  <si>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</si>
  <si>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</si>
  <si>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</si>
  <si>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</si>
  <si>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</si>
  <si>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</si>
  <si>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</si>
  <si>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</si>
  <si>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</si>
  <si>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</si>
  <si>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</si>
  <si>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</si>
  <si>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</si>
  <si>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</si>
  <si>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</si>
  <si>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</si>
  <si>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</si>
  <si>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</si>
  <si>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</si>
  <si>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</si>
  <si>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</si>
  <si>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</si>
  <si>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</si>
  <si>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</si>
  <si>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</si>
  <si>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</si>
  <si>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</si>
  <si>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</si>
  <si>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</si>
  <si>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</si>
  <si>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</si>
  <si>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</si>
  <si>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</si>
  <si>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</si>
  <si>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</si>
  <si>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</si>
  <si>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</si>
  <si>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</si>
  <si>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</si>
  <si>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</si>
  <si>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</si>
  <si>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</si>
  <si>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</si>
  <si>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</si>
  <si>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</si>
  <si>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</si>
  <si>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</si>
  <si>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</si>
  <si>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</si>
  <si>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</si>
  <si>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</si>
  <si>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</si>
  <si>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</si>
  <si>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</si>
  <si>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</si>
  <si>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</si>
  <si>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</si>
  <si>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</si>
  <si>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</si>
  <si>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</si>
  <si>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</si>
  <si>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</si>
  <si>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</si>
  <si>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</si>
  <si>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</si>
  <si>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</si>
  <si>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</si>
  <si>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</si>
  <si>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</si>
  <si>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</si>
  <si>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</si>
  <si>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</si>
  <si>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</si>
  <si>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</si>
  <si>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</si>
  <si>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</si>
  <si>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</si>
  <si>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</si>
  <si>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</si>
  <si>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</si>
  <si>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</si>
  <si>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</si>
  <si>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</si>
  <si>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</si>
  <si>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</si>
  <si>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</si>
  <si>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</si>
  <si>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</si>
  <si>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</si>
  <si>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</si>
  <si>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</si>
  <si>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</si>
  <si>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</si>
  <si>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</si>
  <si>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</si>
  <si>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</si>
  <si>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</si>
  <si>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</si>
  <si>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</si>
  <si>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</si>
  <si>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</si>
  <si>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</si>
  <si>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</si>
  <si>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</si>
  <si>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</si>
  <si>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</si>
  <si>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</si>
  <si>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</si>
  <si>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</si>
  <si>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</si>
  <si>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</si>
  <si>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</si>
  <si>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</si>
  <si>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</si>
  <si>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</si>
  <si>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</si>
  <si>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</si>
  <si>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</si>
  <si>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</si>
  <si>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</si>
  <si>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</si>
  <si>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</si>
  <si>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</si>
  <si>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</si>
  <si>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</si>
  <si>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</si>
  <si>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</si>
  <si>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</si>
  <si>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</si>
  <si>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</si>
  <si>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</si>
  <si>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</si>
  <si>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</si>
  <si>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</si>
  <si>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</si>
  <si>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</si>
  <si>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</si>
  <si>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</si>
  <si>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</si>
  <si>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</si>
  <si>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</si>
  <si>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</si>
  <si>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</si>
  <si>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</si>
  <si>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</si>
  <si>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</si>
  <si>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</si>
  <si>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</si>
  <si>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</si>
  <si>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</si>
  <si>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</si>
  <si>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</si>
  <si>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</si>
  <si>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</si>
  <si>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</si>
  <si>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</si>
  <si>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</si>
  <si>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</si>
  <si>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</si>
  <si>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</si>
  <si>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</si>
  <si>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</si>
  <si>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</si>
  <si>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</si>
  <si>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</si>
  <si>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</si>
  <si>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</si>
  <si>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</si>
  <si>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</si>
  <si>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</si>
  <si>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</si>
  <si>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</si>
  <si>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</si>
  <si>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</si>
  <si>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</si>
  <si>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</si>
  <si>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</si>
  <si>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</si>
  <si>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</si>
  <si>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</si>
  <si>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</si>
  <si>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</si>
  <si>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</si>
  <si>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</si>
  <si>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</si>
  <si>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</si>
  <si>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</si>
  <si>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</si>
  <si>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</si>
  <si>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</si>
  <si>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</si>
  <si>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</si>
  <si>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</si>
  <si>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</si>
  <si>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</si>
  <si>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</si>
  <si>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</si>
  <si>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</si>
  <si>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</si>
  <si>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</si>
  <si>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</si>
  <si>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</si>
  <si>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</si>
  <si>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</si>
  <si>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</si>
  <si>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</si>
  <si>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</si>
  <si>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</si>
  <si>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</si>
  <si>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</si>
  <si>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</si>
  <si>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</si>
  <si>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</si>
  <si>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</si>
  <si>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</si>
  <si>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</si>
  <si>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</si>
  <si>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</si>
  <si>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Dリーグ５位</t>
  </si>
  <si>
    <t>Cリーグ５位</t>
  </si>
  <si>
    <t>４A負け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</si>
  <si>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</si>
  <si>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</si>
  <si>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</si>
  <si>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</si>
  <si>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</si>
  <si>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</si>
  <si>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</si>
  <si>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</si>
  <si>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</si>
  <si>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</si>
  <si>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</si>
  <si>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</si>
  <si>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</si>
  <si>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</si>
  <si>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</si>
  <si>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</si>
  <si>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</si>
  <si>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</si>
  <si>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</si>
  <si>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</si>
  <si>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</si>
  <si>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</si>
  <si>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</si>
  <si>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</si>
  <si>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</si>
  <si>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3部3位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</si>
  <si>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</si>
  <si>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</si>
  <si>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</si>
  <si>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</si>
  <si>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</si>
  <si>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</si>
  <si>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</si>
  <si>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</si>
  <si>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</si>
  <si>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88"/>
  </si>
  <si>
    <t>3tail's</t>
    <phoneticPr fontId="88"/>
  </si>
  <si>
    <t>×0-20</t>
    <phoneticPr fontId="88"/>
  </si>
  <si>
    <t>〇20-0</t>
    <phoneticPr fontId="88"/>
  </si>
  <si>
    <t>〇30-22</t>
    <phoneticPr fontId="88"/>
  </si>
  <si>
    <t>●22-30</t>
    <phoneticPr fontId="88"/>
  </si>
  <si>
    <t>●25-33</t>
    <phoneticPr fontId="88"/>
  </si>
  <si>
    <t>〇33-25</t>
    <phoneticPr fontId="88"/>
  </si>
  <si>
    <t>●31-34</t>
    <phoneticPr fontId="88"/>
  </si>
  <si>
    <t>〇34-31</t>
    <phoneticPr fontId="88"/>
  </si>
  <si>
    <t>●35-61</t>
    <phoneticPr fontId="88"/>
  </si>
  <si>
    <t>〇61-35</t>
    <phoneticPr fontId="88"/>
  </si>
  <si>
    <t>●27-68</t>
    <phoneticPr fontId="88"/>
  </si>
  <si>
    <t>〇68-27</t>
    <phoneticPr fontId="88"/>
  </si>
  <si>
    <t>●22-48</t>
    <phoneticPr fontId="88"/>
  </si>
  <si>
    <t>〇48-22</t>
    <phoneticPr fontId="88"/>
  </si>
  <si>
    <t>〇36-25</t>
    <phoneticPr fontId="88"/>
  </si>
  <si>
    <t>●25-36</t>
    <phoneticPr fontId="88"/>
  </si>
  <si>
    <t>〇40-37</t>
    <phoneticPr fontId="88"/>
  </si>
  <si>
    <t>●37-40</t>
    <phoneticPr fontId="88"/>
  </si>
  <si>
    <t>〇47-34</t>
    <phoneticPr fontId="88"/>
  </si>
  <si>
    <t>●34-47</t>
    <phoneticPr fontId="88"/>
  </si>
  <si>
    <t>〇50-25</t>
    <phoneticPr fontId="88"/>
  </si>
  <si>
    <t>●25-50</t>
    <phoneticPr fontId="88"/>
  </si>
  <si>
    <t>〇78-21</t>
    <phoneticPr fontId="88"/>
  </si>
  <si>
    <t>●21-78</t>
    <phoneticPr fontId="88"/>
  </si>
  <si>
    <t>〇43-18</t>
    <phoneticPr fontId="88"/>
  </si>
  <si>
    <t>●18-43</t>
    <phoneticPr fontId="88"/>
  </si>
  <si>
    <t>●31-32</t>
    <phoneticPr fontId="88"/>
  </si>
  <si>
    <t>〇32-31</t>
    <phoneticPr fontId="88"/>
  </si>
  <si>
    <t>〇56-27</t>
    <phoneticPr fontId="88"/>
  </si>
  <si>
    <t>●27-56</t>
    <phoneticPr fontId="88"/>
  </si>
  <si>
    <t>〇43-27</t>
    <phoneticPr fontId="88"/>
  </si>
  <si>
    <t>●27-43</t>
    <phoneticPr fontId="88"/>
  </si>
  <si>
    <t>〇40-31</t>
    <phoneticPr fontId="88"/>
  </si>
  <si>
    <t>●31-40</t>
    <phoneticPr fontId="88"/>
  </si>
  <si>
    <t>〇66-11</t>
    <phoneticPr fontId="88"/>
  </si>
  <si>
    <t>●11-66</t>
    <phoneticPr fontId="88"/>
  </si>
  <si>
    <t>○52-13</t>
    <phoneticPr fontId="88"/>
  </si>
  <si>
    <t>●13-52</t>
    <phoneticPr fontId="88"/>
  </si>
  <si>
    <t>●28-82</t>
    <phoneticPr fontId="88"/>
  </si>
  <si>
    <t>〇82-28</t>
    <phoneticPr fontId="88"/>
  </si>
  <si>
    <t>〇44-35</t>
    <phoneticPr fontId="88"/>
  </si>
  <si>
    <t>●35-44</t>
    <phoneticPr fontId="88"/>
  </si>
  <si>
    <t>〇48-29</t>
    <phoneticPr fontId="88"/>
  </si>
  <si>
    <t>●29-48</t>
    <phoneticPr fontId="88"/>
  </si>
  <si>
    <t>〇27-12</t>
    <phoneticPr fontId="88"/>
  </si>
  <si>
    <t>●12-27</t>
    <phoneticPr fontId="88"/>
  </si>
  <si>
    <t>〇90-9</t>
    <phoneticPr fontId="88"/>
  </si>
  <si>
    <t>●9-90</t>
    <phoneticPr fontId="88"/>
  </si>
  <si>
    <t>○44-32</t>
    <phoneticPr fontId="88"/>
  </si>
  <si>
    <t>●32-44</t>
    <phoneticPr fontId="88"/>
  </si>
  <si>
    <t>●35-38</t>
    <phoneticPr fontId="88"/>
  </si>
  <si>
    <t>〇38-35</t>
    <phoneticPr fontId="88"/>
  </si>
  <si>
    <t>〇32-20</t>
    <phoneticPr fontId="88"/>
  </si>
  <si>
    <t>●20-32</t>
    <phoneticPr fontId="88"/>
  </si>
  <si>
    <t>〇47-27</t>
    <phoneticPr fontId="88"/>
  </si>
  <si>
    <t>●27-47</t>
    <phoneticPr fontId="88"/>
  </si>
  <si>
    <t>●20-45</t>
    <phoneticPr fontId="88"/>
  </si>
  <si>
    <t>〇45-20</t>
    <phoneticPr fontId="88"/>
  </si>
  <si>
    <t>得点</t>
    <rPh sb="0" eb="2">
      <t>トクテン</t>
    </rPh>
    <phoneticPr fontId="88"/>
  </si>
  <si>
    <t>失点</t>
    <rPh sb="0" eb="2">
      <t>シッテン</t>
    </rPh>
    <phoneticPr fontId="88"/>
  </si>
  <si>
    <t>得失点</t>
    <rPh sb="0" eb="3">
      <t>トクシッテン</t>
    </rPh>
    <phoneticPr fontId="88"/>
  </si>
  <si>
    <t>－</t>
  </si>
  <si>
    <t>各リーグ1位
抽選</t>
    <phoneticPr fontId="88"/>
  </si>
  <si>
    <t>１の敗者</t>
    <phoneticPr fontId="88"/>
  </si>
  <si>
    <t>２の敗者</t>
    <phoneticPr fontId="88"/>
  </si>
  <si>
    <t>Ａリーグ２位</t>
    <rPh sb="5" eb="6">
      <t>イ</t>
    </rPh>
    <phoneticPr fontId="88"/>
  </si>
  <si>
    <t>Ｂリーグ２位</t>
    <rPh sb="5" eb="6">
      <t>イ</t>
    </rPh>
    <phoneticPr fontId="88"/>
  </si>
  <si>
    <t>Ｃリーグ２位</t>
    <rPh sb="5" eb="6">
      <t>イ</t>
    </rPh>
    <phoneticPr fontId="88"/>
  </si>
  <si>
    <t>Ｄリーグ２位</t>
    <rPh sb="5" eb="6">
      <t>イ</t>
    </rPh>
    <phoneticPr fontId="88"/>
  </si>
  <si>
    <t>Ａリーグ３位</t>
    <rPh sb="5" eb="6">
      <t>イ</t>
    </rPh>
    <phoneticPr fontId="88"/>
  </si>
  <si>
    <t>Ｂリーグ３位</t>
    <rPh sb="5" eb="6">
      <t>イ</t>
    </rPh>
    <phoneticPr fontId="88"/>
  </si>
  <si>
    <t>Ｃリーグ３位</t>
    <rPh sb="5" eb="6">
      <t>イ</t>
    </rPh>
    <phoneticPr fontId="88"/>
  </si>
  <si>
    <t>Ｄリーグ３位</t>
    <rPh sb="5" eb="6">
      <t>イ</t>
    </rPh>
    <phoneticPr fontId="88"/>
  </si>
  <si>
    <t>winners</t>
    <phoneticPr fontId="88"/>
  </si>
  <si>
    <t>ＬＵＮＤＩ</t>
    <phoneticPr fontId="88"/>
  </si>
  <si>
    <t>Ａリーグ４位</t>
    <rPh sb="5" eb="6">
      <t>イ</t>
    </rPh>
    <phoneticPr fontId="88"/>
  </si>
  <si>
    <t>Ｂリーグ４位</t>
    <rPh sb="5" eb="6">
      <t>イ</t>
    </rPh>
    <phoneticPr fontId="88"/>
  </si>
  <si>
    <t>Ｃリーグ４位</t>
    <rPh sb="5" eb="6">
      <t>イ</t>
    </rPh>
    <phoneticPr fontId="88"/>
  </si>
  <si>
    <t>Ｄリーグ４位</t>
    <rPh sb="5" eb="6">
      <t>イ</t>
    </rPh>
    <phoneticPr fontId="88"/>
  </si>
  <si>
    <t>Ａリーグ５位</t>
    <rPh sb="5" eb="6">
      <t>イ</t>
    </rPh>
    <phoneticPr fontId="88"/>
  </si>
  <si>
    <t>Ｂリーグ５位</t>
    <rPh sb="5" eb="6">
      <t>イ</t>
    </rPh>
    <phoneticPr fontId="88"/>
  </si>
  <si>
    <t>Ｃリーグ５位</t>
    <rPh sb="5" eb="6">
      <t>イ</t>
    </rPh>
    <phoneticPr fontId="88"/>
  </si>
  <si>
    <t>Ｄリーグ５位</t>
    <rPh sb="5" eb="6">
      <t>イ</t>
    </rPh>
    <phoneticPr fontId="88"/>
  </si>
  <si>
    <t>東海</t>
    <rPh sb="0" eb="2">
      <t>トウカイ</t>
    </rPh>
    <phoneticPr fontId="88"/>
  </si>
  <si>
    <t>豊明Ｂ</t>
    <rPh sb="0" eb="2">
      <t>トヨアケ</t>
    </rPh>
    <phoneticPr fontId="88"/>
  </si>
  <si>
    <t>カクタス</t>
    <phoneticPr fontId="88"/>
  </si>
  <si>
    <t>ＨＡＮＤＡ</t>
    <phoneticPr fontId="88"/>
  </si>
  <si>
    <t>長久手</t>
    <rPh sb="0" eb="3">
      <t>ナガクテ</t>
    </rPh>
    <phoneticPr fontId="88"/>
  </si>
  <si>
    <t>ＲＩＳＩＮＧ</t>
    <phoneticPr fontId="88"/>
  </si>
  <si>
    <t>Ydogs</t>
    <phoneticPr fontId="88"/>
  </si>
  <si>
    <t>Ｙｄｏｇｓ</t>
    <phoneticPr fontId="88"/>
  </si>
  <si>
    <t>瀬戸</t>
    <rPh sb="0" eb="2">
      <t>セト</t>
    </rPh>
    <phoneticPr fontId="88"/>
  </si>
  <si>
    <t>植田</t>
    <rPh sb="0" eb="2">
      <t>ウエダ</t>
    </rPh>
    <phoneticPr fontId="88"/>
  </si>
  <si>
    <t>３ｔａｉｌ’ｓ</t>
    <phoneticPr fontId="88"/>
  </si>
  <si>
    <t>春日井</t>
    <rPh sb="0" eb="3">
      <t>カスガイ</t>
    </rPh>
    <phoneticPr fontId="88"/>
  </si>
  <si>
    <t>スピリッツ</t>
    <phoneticPr fontId="88"/>
  </si>
  <si>
    <t>ＧＳ</t>
    <phoneticPr fontId="88"/>
  </si>
  <si>
    <t>フープス</t>
    <phoneticPr fontId="88"/>
  </si>
  <si>
    <t>Ａリーグ１位</t>
    <rPh sb="5" eb="6">
      <t>イ</t>
    </rPh>
    <phoneticPr fontId="88"/>
  </si>
  <si>
    <t>Ｂリーグ１位</t>
    <rPh sb="5" eb="6">
      <t>イ</t>
    </rPh>
    <phoneticPr fontId="88"/>
  </si>
  <si>
    <t>ｗｉｎｎｅｒｓ</t>
    <phoneticPr fontId="88"/>
  </si>
  <si>
    <t>HANDA</t>
    <phoneticPr fontId="88"/>
  </si>
  <si>
    <t>RISING</t>
    <phoneticPr fontId="88"/>
  </si>
  <si>
    <t>豊明B</t>
    <rPh sb="0" eb="2">
      <t>トヨアケ</t>
    </rPh>
    <phoneticPr fontId="88"/>
  </si>
  <si>
    <r>
      <rPr>
        <sz val="12"/>
        <rFont val="游ゴシック"/>
        <family val="3"/>
        <charset val="128"/>
      </rPr>
      <t>東海</t>
    </r>
    <r>
      <rPr>
        <sz val="12"/>
        <color rgb="FFFF0000"/>
        <rFont val="游ゴシック"/>
        <family val="3"/>
        <charset val="128"/>
      </rPr>
      <t>　</t>
    </r>
    <r>
      <rPr>
        <u/>
        <sz val="12"/>
        <color rgb="FFFF0000"/>
        <rFont val="游ゴシック"/>
        <family val="3"/>
        <charset val="128"/>
      </rPr>
      <t>東海</t>
    </r>
    <phoneticPr fontId="88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</si>
  <si>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  <phoneticPr fontId="88"/>
  </si>
  <si>
    <t>●30-55</t>
    <phoneticPr fontId="88"/>
  </si>
  <si>
    <t>〇55-30</t>
    <phoneticPr fontId="88"/>
  </si>
  <si>
    <t>●30-46</t>
    <phoneticPr fontId="88"/>
  </si>
  <si>
    <t>〇46-30</t>
    <phoneticPr fontId="88"/>
  </si>
  <si>
    <t>〇35-26</t>
    <phoneticPr fontId="88"/>
  </si>
  <si>
    <t>●26-35</t>
    <phoneticPr fontId="88"/>
  </si>
  <si>
    <t>●45-58</t>
    <phoneticPr fontId="88"/>
  </si>
  <si>
    <t>〇58-45</t>
    <phoneticPr fontId="88"/>
  </si>
  <si>
    <t>〇36-20</t>
    <phoneticPr fontId="88"/>
  </si>
  <si>
    <t>●20-36</t>
    <phoneticPr fontId="88"/>
  </si>
  <si>
    <t>●29-45</t>
    <phoneticPr fontId="88"/>
  </si>
  <si>
    <t>〇45-29</t>
    <phoneticPr fontId="88"/>
  </si>
  <si>
    <t>〇58-31</t>
    <phoneticPr fontId="88"/>
  </si>
  <si>
    <t>●31-58</t>
    <phoneticPr fontId="88"/>
  </si>
  <si>
    <t>●25-53</t>
    <phoneticPr fontId="88"/>
  </si>
  <si>
    <t>〇53-25</t>
    <phoneticPr fontId="88"/>
  </si>
  <si>
    <t>●39-40</t>
    <phoneticPr fontId="88"/>
  </si>
  <si>
    <t>〇40-39</t>
    <phoneticPr fontId="88"/>
  </si>
  <si>
    <t>〇55-22</t>
    <phoneticPr fontId="88"/>
  </si>
  <si>
    <t>●22-55</t>
    <phoneticPr fontId="88"/>
  </si>
  <si>
    <t>〇32-26</t>
    <phoneticPr fontId="88"/>
  </si>
  <si>
    <t>●26-32</t>
    <phoneticPr fontId="88"/>
  </si>
  <si>
    <t>〇93-10</t>
    <phoneticPr fontId="88"/>
  </si>
  <si>
    <t>●10-93</t>
    <phoneticPr fontId="88"/>
  </si>
  <si>
    <t>●24-26</t>
    <phoneticPr fontId="88"/>
  </si>
  <si>
    <t>〇26-24</t>
    <phoneticPr fontId="88"/>
  </si>
  <si>
    <t>●21-45</t>
    <phoneticPr fontId="88"/>
  </si>
  <si>
    <t>〇45-21</t>
    <phoneticPr fontId="88"/>
  </si>
  <si>
    <t>〇38-36</t>
    <phoneticPr fontId="88"/>
  </si>
  <si>
    <t>●36-38</t>
    <phoneticPr fontId="88"/>
  </si>
  <si>
    <t>〇39-17</t>
    <phoneticPr fontId="88"/>
  </si>
  <si>
    <t>●17-39</t>
    <phoneticPr fontId="88"/>
  </si>
  <si>
    <t>●21-44</t>
    <phoneticPr fontId="88"/>
  </si>
  <si>
    <t>〇44-21</t>
    <phoneticPr fontId="88"/>
  </si>
  <si>
    <t>〇38-32</t>
    <phoneticPr fontId="88"/>
  </si>
  <si>
    <t>●32-38</t>
    <phoneticPr fontId="88"/>
  </si>
  <si>
    <t>●30-48</t>
    <phoneticPr fontId="88"/>
  </si>
  <si>
    <t>〇48-30</t>
    <phoneticPr fontId="88"/>
  </si>
  <si>
    <t>●38-49</t>
    <phoneticPr fontId="88"/>
  </si>
  <si>
    <t>〇49-38</t>
    <phoneticPr fontId="88"/>
  </si>
  <si>
    <t>●22-56</t>
    <phoneticPr fontId="88"/>
  </si>
  <si>
    <t>〇56-22</t>
    <phoneticPr fontId="88"/>
  </si>
  <si>
    <t>●16-39</t>
    <phoneticPr fontId="88"/>
  </si>
  <si>
    <t>〇39-16</t>
    <phoneticPr fontId="88"/>
  </si>
  <si>
    <t>〇38-26</t>
    <phoneticPr fontId="88"/>
  </si>
  <si>
    <t>●26-38</t>
    <phoneticPr fontId="88"/>
  </si>
  <si>
    <t>常滑</t>
    <rPh sb="0" eb="2">
      <t>トコナメ</t>
    </rPh>
    <phoneticPr fontId="88"/>
  </si>
  <si>
    <t>LUNDI</t>
    <phoneticPr fontId="88"/>
  </si>
  <si>
    <t>名古屋</t>
    <rPh sb="0" eb="3">
      <t>ナゴヤ</t>
    </rPh>
    <phoneticPr fontId="88"/>
  </si>
  <si>
    <t>EAST</t>
    <phoneticPr fontId="88"/>
  </si>
  <si>
    <t>YAMATO</t>
    <phoneticPr fontId="88"/>
  </si>
  <si>
    <t>Ｂ６勝</t>
    <phoneticPr fontId="88"/>
  </si>
  <si>
    <t>Ａ６勝</t>
    <phoneticPr fontId="88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</si>
  <si>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</si>
  <si>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ＧＳ</t>
  </si>
  <si>
    <t>ＥＡＳＴ</t>
    <phoneticPr fontId="88"/>
  </si>
  <si>
    <t>ＹＡＭＡＴＯ</t>
    <phoneticPr fontId="88"/>
  </si>
  <si>
    <t>知多</t>
    <rPh sb="0" eb="2">
      <t>チタ</t>
    </rPh>
    <phoneticPr fontId="88"/>
  </si>
  <si>
    <t>〇75-22</t>
    <phoneticPr fontId="88"/>
  </si>
  <si>
    <t>●22-75</t>
    <phoneticPr fontId="88"/>
  </si>
  <si>
    <t>●34-37</t>
    <phoneticPr fontId="88"/>
  </si>
  <si>
    <t>〇37-34</t>
    <phoneticPr fontId="88"/>
  </si>
  <si>
    <t>〇54-36</t>
    <phoneticPr fontId="88"/>
  </si>
  <si>
    <t>●36-54</t>
    <phoneticPr fontId="88"/>
  </si>
  <si>
    <t>●25-44</t>
    <phoneticPr fontId="88"/>
  </si>
  <si>
    <t>〇44-25</t>
    <phoneticPr fontId="88"/>
  </si>
  <si>
    <t>常滑</t>
    <rPh sb="0" eb="2">
      <t>トコナメ</t>
    </rPh>
    <phoneticPr fontId="88"/>
  </si>
  <si>
    <t>YAMATO</t>
    <phoneticPr fontId="88"/>
  </si>
  <si>
    <t>名古屋</t>
    <rPh sb="0" eb="3">
      <t>ナゴヤ</t>
    </rPh>
    <phoneticPr fontId="88"/>
  </si>
  <si>
    <t>阿久比</t>
    <rPh sb="0" eb="3">
      <t>アグイ</t>
    </rPh>
    <phoneticPr fontId="88"/>
  </si>
  <si>
    <t>フジ</t>
    <phoneticPr fontId="88"/>
  </si>
  <si>
    <t>知多</t>
    <rPh sb="0" eb="2">
      <t>チタ</t>
    </rPh>
    <phoneticPr fontId="88"/>
  </si>
  <si>
    <t>EAST</t>
    <phoneticPr fontId="88"/>
  </si>
  <si>
    <t>瀬戸</t>
    <rPh sb="0" eb="2">
      <t>セト</t>
    </rPh>
    <phoneticPr fontId="88"/>
  </si>
  <si>
    <t>立田</t>
    <phoneticPr fontId="88"/>
  </si>
  <si>
    <t>昭和</t>
    <phoneticPr fontId="88"/>
  </si>
  <si>
    <t>豊明</t>
    <phoneticPr fontId="88"/>
  </si>
  <si>
    <t>〇44-31</t>
    <phoneticPr fontId="88"/>
  </si>
  <si>
    <t>●31-44</t>
    <phoneticPr fontId="88"/>
  </si>
  <si>
    <t>豊明</t>
    <rPh sb="0" eb="2">
      <t>トヨアケ</t>
    </rPh>
    <phoneticPr fontId="88"/>
  </si>
  <si>
    <t>〇65-21</t>
    <phoneticPr fontId="88"/>
  </si>
  <si>
    <t>●21-65</t>
    <phoneticPr fontId="88"/>
  </si>
  <si>
    <t>●35-36</t>
    <phoneticPr fontId="88"/>
  </si>
  <si>
    <t>〇37-34</t>
    <phoneticPr fontId="88"/>
  </si>
  <si>
    <t>●34-37</t>
    <phoneticPr fontId="88"/>
  </si>
  <si>
    <t>〇46-39</t>
    <phoneticPr fontId="88"/>
  </si>
  <si>
    <t>〇36-35</t>
    <phoneticPr fontId="88"/>
  </si>
  <si>
    <t>●39-46</t>
    <phoneticPr fontId="88"/>
  </si>
  <si>
    <t>●34-45</t>
    <phoneticPr fontId="88"/>
  </si>
  <si>
    <t>日進</t>
    <rPh sb="0" eb="2">
      <t>ニッシン</t>
    </rPh>
    <phoneticPr fontId="88"/>
  </si>
  <si>
    <t>●22-43</t>
    <phoneticPr fontId="88"/>
  </si>
  <si>
    <t>〇43-22</t>
    <phoneticPr fontId="88"/>
  </si>
  <si>
    <t>森東</t>
    <rPh sb="0" eb="2">
      <t>モリトウ</t>
    </rPh>
    <phoneticPr fontId="88"/>
  </si>
  <si>
    <t>JBC</t>
    <phoneticPr fontId="88"/>
  </si>
  <si>
    <t>港</t>
    <rPh sb="0" eb="1">
      <t>ミナト</t>
    </rPh>
    <phoneticPr fontId="88"/>
  </si>
  <si>
    <t>〇43-34</t>
    <phoneticPr fontId="88"/>
  </si>
  <si>
    <t>●34-43</t>
    <phoneticPr fontId="88"/>
  </si>
  <si>
    <t>田代</t>
    <rPh sb="0" eb="2">
      <t>タシロ</t>
    </rPh>
    <phoneticPr fontId="88"/>
  </si>
  <si>
    <t>●27-39</t>
    <phoneticPr fontId="88"/>
  </si>
  <si>
    <t>〇39-27</t>
    <phoneticPr fontId="88"/>
  </si>
  <si>
    <t>〇49-41</t>
    <phoneticPr fontId="88"/>
  </si>
  <si>
    <t>●41-49</t>
    <phoneticPr fontId="88"/>
  </si>
  <si>
    <t>U12</t>
    <phoneticPr fontId="88"/>
  </si>
  <si>
    <t>U12</t>
    <phoneticPr fontId="88"/>
  </si>
  <si>
    <t>U12</t>
    <phoneticPr fontId="88"/>
  </si>
  <si>
    <t>森東</t>
    <rPh sb="0" eb="2">
      <t>モリトウ</t>
    </rPh>
    <phoneticPr fontId="88"/>
  </si>
  <si>
    <t>オーシャンズ</t>
    <phoneticPr fontId="88"/>
  </si>
  <si>
    <t>日進</t>
    <rPh sb="0" eb="2">
      <t>ニッシン</t>
    </rPh>
    <phoneticPr fontId="88"/>
  </si>
  <si>
    <t>田代</t>
    <rPh sb="0" eb="2">
      <t>タシロ</t>
    </rPh>
    <phoneticPr fontId="88"/>
  </si>
  <si>
    <t>港</t>
    <rPh sb="0" eb="1">
      <t>ミナト</t>
    </rPh>
    <phoneticPr fontId="88"/>
  </si>
  <si>
    <t>ＪＢＣ</t>
    <phoneticPr fontId="88"/>
  </si>
  <si>
    <t>豊明</t>
    <rPh sb="0" eb="2">
      <t>トヨアケ</t>
    </rPh>
    <phoneticPr fontId="88"/>
  </si>
  <si>
    <t>阿久比</t>
    <rPh sb="0" eb="3">
      <t>アグイ</t>
    </rPh>
    <phoneticPr fontId="88"/>
  </si>
  <si>
    <t>滝ノ水</t>
    <rPh sb="0" eb="1">
      <t>タキ</t>
    </rPh>
    <rPh sb="2" eb="3">
      <t>ミズ</t>
    </rPh>
    <phoneticPr fontId="88"/>
  </si>
  <si>
    <t>フジ</t>
    <phoneticPr fontId="88"/>
  </si>
  <si>
    <t>2部6位</t>
  </si>
  <si>
    <t>3部1位</t>
  </si>
  <si>
    <t>2部5位</t>
  </si>
  <si>
    <t>3部2位</t>
  </si>
  <si>
    <t>2部4位</t>
  </si>
  <si>
    <t>1部5位</t>
  </si>
  <si>
    <t>2部2位</t>
  </si>
  <si>
    <t>1部6位</t>
  </si>
  <si>
    <t>2部1位</t>
  </si>
  <si>
    <t>winners</t>
    <phoneticPr fontId="88"/>
  </si>
  <si>
    <t>滝ノ水</t>
    <phoneticPr fontId="88"/>
  </si>
  <si>
    <t>滝ノ水</t>
    <phoneticPr fontId="88"/>
  </si>
  <si>
    <t>名古屋</t>
    <phoneticPr fontId="88"/>
  </si>
  <si>
    <t>オーシャンズ</t>
    <phoneticPr fontId="88"/>
  </si>
  <si>
    <t>オーシャンズ</t>
    <phoneticPr fontId="88"/>
  </si>
  <si>
    <t>〇45-34</t>
    <phoneticPr fontId="88"/>
  </si>
  <si>
    <t>〇55-33</t>
    <phoneticPr fontId="88"/>
  </si>
  <si>
    <t>●33-55</t>
    <phoneticPr fontId="88"/>
  </si>
  <si>
    <t>●23-46</t>
    <phoneticPr fontId="88"/>
  </si>
  <si>
    <t>〇46-23</t>
    <phoneticPr fontId="8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</si>
</sst>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107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  <family val="3"/>
      <charset val="128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  <family val="3"/>
      <charset val="128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  <scheme val="minor"/>
    </font>
    <font>
      <sz val="12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2"/>
      <name val="Noto Sans"/>
      <family val="2"/>
    </font>
    <font>
      <sz val="11"/>
      <color rgb="FF000000"/>
      <name val="Noto Sans"/>
      <family val="2"/>
    </font>
    <font>
      <sz val="11"/>
      <color theme="1"/>
      <name val="Noto Sans"/>
      <family val="2"/>
    </font>
    <font>
      <u/>
      <sz val="11"/>
      <color rgb="FFFF0000"/>
      <name val="Noto Sans"/>
      <family val="2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color rgb="FFFF0000"/>
      <name val="Noto Sans"/>
      <family val="2"/>
      <charset val="1"/>
    </font>
    <font>
      <sz val="11"/>
      <name val="Noto Sans"/>
      <family val="2"/>
      <charset val="1"/>
    </font>
    <font>
      <sz val="10"/>
      <name val="Noto Sans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BDD6EE"/>
      </patternFill>
    </fill>
    <fill>
      <patternFill patternType="solid">
        <fgColor rgb="FFFFFF0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E2EFD9"/>
      </patternFill>
    </fill>
  </fills>
  <borders count="1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1" fillId="0" borderId="15"/>
  </cellStyleXfs>
  <cellXfs count="108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9" borderId="15" xfId="0" applyNumberFormat="1" applyFont="1" applyFill="1" applyBorder="1" applyAlignment="1">
      <alignment vertical="center"/>
    </xf>
    <xf numFmtId="0" fontId="6" fillId="10" borderId="61" xfId="0" applyFont="1" applyFill="1" applyBorder="1" applyAlignment="1">
      <alignment horizontal="center" vertical="center" shrinkToFit="1"/>
    </xf>
    <xf numFmtId="0" fontId="6" fillId="10" borderId="68" xfId="0" applyFont="1" applyFill="1" applyBorder="1" applyAlignment="1">
      <alignment vertical="center" shrinkToFit="1"/>
    </xf>
    <xf numFmtId="0" fontId="74" fillId="10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1" borderId="61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vertical="center"/>
    </xf>
    <xf numFmtId="0" fontId="10" fillId="11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8" fillId="5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0" fontId="5" fillId="2" borderId="15" xfId="1" applyFont="1" applyFill="1" applyAlignment="1">
      <alignment vertical="center"/>
    </xf>
    <xf numFmtId="0" fontId="92" fillId="0" borderId="15" xfId="1" applyFont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93" fillId="0" borderId="15" xfId="0" applyFont="1" applyBorder="1" applyAlignment="1">
      <alignment vertical="center" textRotation="255" wrapText="1"/>
    </xf>
    <xf numFmtId="0" fontId="94" fillId="0" borderId="15" xfId="0" applyFont="1" applyBorder="1" applyAlignment="1">
      <alignment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6" fillId="14" borderId="68" xfId="0" applyFont="1" applyFill="1" applyBorder="1" applyAlignment="1">
      <alignment vertical="center"/>
    </xf>
    <xf numFmtId="0" fontId="6" fillId="14" borderId="61" xfId="0" applyFont="1" applyFill="1" applyBorder="1" applyAlignment="1">
      <alignment horizontal="center" vertical="center" shrinkToFit="1"/>
    </xf>
    <xf numFmtId="0" fontId="6" fillId="14" borderId="77" xfId="0" applyFont="1" applyFill="1" applyBorder="1" applyAlignment="1">
      <alignment vertical="center"/>
    </xf>
    <xf numFmtId="0" fontId="6" fillId="16" borderId="61" xfId="0" applyFont="1" applyFill="1" applyBorder="1" applyAlignment="1">
      <alignment horizontal="center" vertical="center"/>
    </xf>
    <xf numFmtId="0" fontId="6" fillId="16" borderId="68" xfId="0" applyFont="1" applyFill="1" applyBorder="1" applyAlignment="1">
      <alignment vertical="center"/>
    </xf>
    <xf numFmtId="0" fontId="6" fillId="16" borderId="77" xfId="0" applyFont="1" applyFill="1" applyBorder="1" applyAlignment="1">
      <alignment vertical="center"/>
    </xf>
    <xf numFmtId="0" fontId="10" fillId="17" borderId="61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vertical="center"/>
    </xf>
    <xf numFmtId="0" fontId="10" fillId="17" borderId="77" xfId="0" applyFont="1" applyFill="1" applyBorder="1" applyAlignment="1">
      <alignment vertical="center"/>
    </xf>
    <xf numFmtId="0" fontId="63" fillId="17" borderId="77" xfId="0" applyFont="1" applyFill="1" applyBorder="1" applyAlignment="1">
      <alignment vertical="center"/>
    </xf>
    <xf numFmtId="0" fontId="10" fillId="14" borderId="61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vertical="center"/>
    </xf>
    <xf numFmtId="0" fontId="52" fillId="14" borderId="77" xfId="0" applyFont="1" applyFill="1" applyBorder="1" applyAlignment="1">
      <alignment vertical="center"/>
    </xf>
    <xf numFmtId="0" fontId="10" fillId="14" borderId="77" xfId="0" applyFont="1" applyFill="1" applyBorder="1" applyAlignment="1">
      <alignment vertical="center"/>
    </xf>
    <xf numFmtId="0" fontId="6" fillId="18" borderId="61" xfId="0" applyFont="1" applyFill="1" applyBorder="1" applyAlignment="1">
      <alignment horizontal="center" vertical="center"/>
    </xf>
    <xf numFmtId="0" fontId="1" fillId="18" borderId="68" xfId="0" applyFont="1" applyFill="1" applyBorder="1" applyAlignment="1">
      <alignment vertical="center"/>
    </xf>
    <xf numFmtId="0" fontId="1" fillId="18" borderId="77" xfId="0" applyFont="1" applyFill="1" applyBorder="1" applyAlignment="1">
      <alignment vertical="center"/>
    </xf>
    <xf numFmtId="0" fontId="75" fillId="18" borderId="7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0" fillId="0" borderId="107" xfId="0" applyBorder="1" applyAlignment="1">
      <alignment vertical="center"/>
    </xf>
    <xf numFmtId="0" fontId="97" fillId="0" borderId="0" xfId="0" applyFont="1" applyAlignment="1">
      <alignment vertical="center"/>
    </xf>
    <xf numFmtId="49" fontId="97" fillId="0" borderId="0" xfId="0" applyNumberFormat="1" applyFont="1" applyAlignment="1">
      <alignment vertical="center"/>
    </xf>
    <xf numFmtId="0" fontId="6" fillId="14" borderId="68" xfId="0" applyFont="1" applyFill="1" applyBorder="1" applyAlignment="1">
      <alignment vertical="center" shrinkToFit="1"/>
    </xf>
    <xf numFmtId="0" fontId="6" fillId="14" borderId="77" xfId="0" applyFont="1" applyFill="1" applyBorder="1" applyAlignment="1">
      <alignment vertical="center" shrinkToFit="1"/>
    </xf>
    <xf numFmtId="0" fontId="78" fillId="14" borderId="77" xfId="0" applyFont="1" applyFill="1" applyBorder="1" applyAlignment="1">
      <alignment vertical="center" shrinkToFit="1"/>
    </xf>
    <xf numFmtId="0" fontId="91" fillId="0" borderId="15" xfId="1" applyAlignment="1">
      <alignment vertical="center"/>
    </xf>
    <xf numFmtId="0" fontId="5" fillId="0" borderId="15" xfId="1" applyFont="1" applyAlignment="1">
      <alignment vertical="center"/>
    </xf>
    <xf numFmtId="0" fontId="99" fillId="0" borderId="15" xfId="1" applyFont="1" applyAlignment="1">
      <alignment vertical="center"/>
    </xf>
    <xf numFmtId="49" fontId="5" fillId="2" borderId="15" xfId="1" applyNumberFormat="1" applyFont="1" applyFill="1" applyAlignment="1">
      <alignment vertical="center"/>
    </xf>
    <xf numFmtId="0" fontId="100" fillId="0" borderId="15" xfId="1" applyFont="1" applyAlignment="1">
      <alignment vertical="center"/>
    </xf>
    <xf numFmtId="0" fontId="5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horizontal="center" vertical="center"/>
    </xf>
    <xf numFmtId="49" fontId="43" fillId="2" borderId="79" xfId="1" applyNumberFormat="1" applyFont="1" applyFill="1" applyBorder="1" applyAlignment="1">
      <alignment horizontal="left" vertical="center"/>
    </xf>
    <xf numFmtId="0" fontId="43" fillId="2" borderId="79" xfId="1" applyFont="1" applyFill="1" applyBorder="1" applyAlignment="1">
      <alignment horizontal="center" vertical="center"/>
    </xf>
    <xf numFmtId="0" fontId="70" fillId="0" borderId="15" xfId="1" applyFont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9" xfId="1" applyFont="1" applyBorder="1" applyAlignment="1">
      <alignment vertical="center"/>
    </xf>
    <xf numFmtId="0" fontId="6" fillId="0" borderId="78" xfId="1" applyFont="1" applyBorder="1" applyAlignment="1">
      <alignment vertical="center"/>
    </xf>
    <xf numFmtId="0" fontId="6" fillId="0" borderId="69" xfId="1" applyFont="1" applyBorder="1" applyAlignment="1">
      <alignment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3" borderId="62" xfId="1" applyFont="1" applyFill="1" applyBorder="1" applyAlignment="1">
      <alignment horizontal="center" vertical="center" shrinkToFit="1"/>
    </xf>
    <xf numFmtId="0" fontId="6" fillId="5" borderId="62" xfId="1" applyFont="1" applyFill="1" applyBorder="1" applyAlignment="1">
      <alignment horizontal="center" vertical="center" shrinkToFit="1"/>
    </xf>
    <xf numFmtId="0" fontId="6" fillId="4" borderId="62" xfId="1" applyFont="1" applyFill="1" applyBorder="1" applyAlignment="1">
      <alignment horizontal="center" vertical="center" shrinkToFit="1"/>
    </xf>
    <xf numFmtId="0" fontId="6" fillId="4" borderId="69" xfId="1" applyFont="1" applyFill="1" applyBorder="1" applyAlignment="1">
      <alignment vertical="center" shrinkToFit="1"/>
    </xf>
    <xf numFmtId="0" fontId="6" fillId="4" borderId="78" xfId="1" applyFont="1" applyFill="1" applyBorder="1" applyAlignment="1">
      <alignment vertical="center" shrinkToFit="1"/>
    </xf>
    <xf numFmtId="0" fontId="6" fillId="0" borderId="78" xfId="1" applyFont="1" applyBorder="1" applyAlignment="1">
      <alignment vertical="center" shrinkToFit="1"/>
    </xf>
    <xf numFmtId="0" fontId="6" fillId="5" borderId="69" xfId="1" applyFont="1" applyFill="1" applyBorder="1" applyAlignment="1">
      <alignment vertical="center" shrinkToFit="1"/>
    </xf>
    <xf numFmtId="0" fontId="6" fillId="5" borderId="78" xfId="1" applyFont="1" applyFill="1" applyBorder="1" applyAlignment="1">
      <alignment vertical="center" shrinkToFit="1"/>
    </xf>
    <xf numFmtId="0" fontId="78" fillId="5" borderId="78" xfId="1" applyFont="1" applyFill="1" applyBorder="1" applyAlignment="1">
      <alignment vertical="center" shrinkToFit="1"/>
    </xf>
    <xf numFmtId="0" fontId="6" fillId="3" borderId="69" xfId="1" applyFont="1" applyFill="1" applyBorder="1" applyAlignment="1">
      <alignment vertical="center" shrinkToFit="1"/>
    </xf>
    <xf numFmtId="0" fontId="6" fillId="3" borderId="78" xfId="1" applyFont="1" applyFill="1" applyBorder="1" applyAlignment="1">
      <alignment vertical="center" shrinkToFit="1"/>
    </xf>
    <xf numFmtId="0" fontId="0" fillId="0" borderId="108" xfId="0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0" fillId="0" borderId="110" xfId="0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111" xfId="0" applyFont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0" fillId="0" borderId="112" xfId="0" applyBorder="1" applyAlignment="1">
      <alignment vertical="center"/>
    </xf>
    <xf numFmtId="0" fontId="0" fillId="0" borderId="113" xfId="0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5" xfId="0" applyFont="1" applyBorder="1" applyAlignment="1">
      <alignment vertical="center" textRotation="255"/>
    </xf>
    <xf numFmtId="0" fontId="5" fillId="0" borderId="106" xfId="0" applyFont="1" applyBorder="1" applyAlignment="1">
      <alignment vertical="center" textRotation="255"/>
    </xf>
    <xf numFmtId="0" fontId="10" fillId="0" borderId="117" xfId="0" applyFont="1" applyBorder="1" applyAlignment="1">
      <alignment vertical="center"/>
    </xf>
    <xf numFmtId="0" fontId="10" fillId="0" borderId="113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5" fillId="0" borderId="115" xfId="0" applyFont="1" applyBorder="1" applyAlignment="1">
      <alignment vertical="center" textRotation="255"/>
    </xf>
    <xf numFmtId="0" fontId="6" fillId="24" borderId="61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vertical="center"/>
    </xf>
    <xf numFmtId="0" fontId="6" fillId="24" borderId="77" xfId="0" applyFont="1" applyFill="1" applyBorder="1" applyAlignment="1">
      <alignment vertical="center"/>
    </xf>
    <xf numFmtId="0" fontId="6" fillId="10" borderId="62" xfId="0" applyFont="1" applyFill="1" applyBorder="1" applyAlignment="1">
      <alignment horizontal="center" vertical="center" shrinkToFit="1"/>
    </xf>
    <xf numFmtId="0" fontId="6" fillId="10" borderId="69" xfId="0" applyFont="1" applyFill="1" applyBorder="1" applyAlignment="1">
      <alignment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80" xfId="0" applyFont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0" fontId="43" fillId="0" borderId="79" xfId="0" applyFont="1" applyBorder="1" applyAlignment="1">
      <alignment horizontal="left" vertical="center"/>
    </xf>
    <xf numFmtId="0" fontId="43" fillId="0" borderId="79" xfId="0" applyFont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0" fontId="5" fillId="2" borderId="100" xfId="1" applyFont="1" applyFill="1" applyBorder="1" applyAlignment="1">
      <alignment horizontal="center" vertical="center"/>
    </xf>
    <xf numFmtId="0" fontId="92" fillId="0" borderId="33" xfId="1" applyFont="1" applyBorder="1" applyAlignment="1">
      <alignment vertical="center"/>
    </xf>
    <xf numFmtId="0" fontId="92" fillId="0" borderId="102" xfId="1" applyFont="1" applyBorder="1" applyAlignment="1">
      <alignment vertical="center"/>
    </xf>
    <xf numFmtId="0" fontId="92" fillId="0" borderId="103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92" fillId="0" borderId="104" xfId="1" applyFont="1" applyBorder="1" applyAlignment="1">
      <alignment vertical="center"/>
    </xf>
    <xf numFmtId="0" fontId="92" fillId="0" borderId="101" xfId="1" applyFont="1" applyBorder="1" applyAlignment="1">
      <alignment vertical="center"/>
    </xf>
    <xf numFmtId="0" fontId="92" fillId="0" borderId="105" xfId="1" applyFont="1" applyBorder="1" applyAlignment="1">
      <alignment vertical="center"/>
    </xf>
    <xf numFmtId="0" fontId="92" fillId="0" borderId="98" xfId="1" applyFont="1" applyBorder="1" applyAlignment="1">
      <alignment vertical="center"/>
    </xf>
    <xf numFmtId="0" fontId="92" fillId="0" borderId="29" xfId="1" applyFont="1" applyBorder="1" applyAlignment="1">
      <alignment vertical="center"/>
    </xf>
    <xf numFmtId="0" fontId="92" fillId="0" borderId="30" xfId="1" applyFont="1" applyBorder="1" applyAlignment="1">
      <alignment vertical="center"/>
    </xf>
    <xf numFmtId="0" fontId="92" fillId="0" borderId="99" xfId="1" applyFont="1" applyBorder="1" applyAlignment="1">
      <alignment vertical="center"/>
    </xf>
    <xf numFmtId="0" fontId="5" fillId="2" borderId="94" xfId="1" applyFont="1" applyFill="1" applyBorder="1" applyAlignment="1">
      <alignment horizontal="center" vertical="center"/>
    </xf>
    <xf numFmtId="0" fontId="92" fillId="0" borderId="95" xfId="1" applyFont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92" fillId="0" borderId="97" xfId="1" applyFont="1" applyBorder="1" applyAlignment="1">
      <alignment vertical="center"/>
    </xf>
    <xf numFmtId="0" fontId="93" fillId="0" borderId="24" xfId="0" applyFont="1" applyBorder="1" applyAlignment="1">
      <alignment horizontal="center" vertical="center" textRotation="255"/>
    </xf>
    <xf numFmtId="0" fontId="94" fillId="0" borderId="27" xfId="0" applyFont="1" applyBorder="1" applyAlignment="1">
      <alignment vertical="center"/>
    </xf>
    <xf numFmtId="0" fontId="94" fillId="0" borderId="36" xfId="0" applyFont="1" applyBorder="1" applyAlignment="1">
      <alignment vertical="center"/>
    </xf>
    <xf numFmtId="0" fontId="94" fillId="0" borderId="39" xfId="0" applyFont="1" applyBorder="1" applyAlignment="1">
      <alignment vertical="center"/>
    </xf>
    <xf numFmtId="0" fontId="94" fillId="0" borderId="40" xfId="0" applyFont="1" applyBorder="1" applyAlignment="1">
      <alignment vertical="center"/>
    </xf>
    <xf numFmtId="0" fontId="94" fillId="0" borderId="4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93" fillId="0" borderId="24" xfId="0" applyFont="1" applyBorder="1" applyAlignment="1">
      <alignment horizontal="center" vertical="center" textRotation="255" wrapText="1"/>
    </xf>
    <xf numFmtId="0" fontId="94" fillId="0" borderId="27" xfId="0" applyFont="1" applyBorder="1" applyAlignment="1">
      <alignment vertical="center" textRotation="255"/>
    </xf>
    <xf numFmtId="0" fontId="94" fillId="0" borderId="36" xfId="0" applyFont="1" applyBorder="1" applyAlignment="1">
      <alignment vertical="center" textRotation="255"/>
    </xf>
    <xf numFmtId="0" fontId="94" fillId="0" borderId="39" xfId="0" applyFont="1" applyBorder="1" applyAlignment="1">
      <alignment vertical="center" textRotation="255"/>
    </xf>
    <xf numFmtId="0" fontId="94" fillId="0" borderId="40" xfId="0" applyFont="1" applyBorder="1" applyAlignment="1">
      <alignment vertical="center" textRotation="255"/>
    </xf>
    <xf numFmtId="0" fontId="94" fillId="0" borderId="43" xfId="0" applyFont="1" applyBorder="1" applyAlignment="1">
      <alignment vertical="center" textRotation="255"/>
    </xf>
    <xf numFmtId="49" fontId="1" fillId="5" borderId="32" xfId="0" applyNumberFormat="1" applyFont="1" applyFill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90" fillId="0" borderId="33" xfId="0" applyFont="1" applyBorder="1" applyAlignment="1">
      <alignment vertical="center"/>
    </xf>
    <xf numFmtId="0" fontId="90" fillId="0" borderId="30" xfId="0" applyFont="1" applyBorder="1" applyAlignment="1">
      <alignment vertical="center"/>
    </xf>
    <xf numFmtId="0" fontId="90" fillId="0" borderId="29" xfId="0" applyFont="1" applyBorder="1" applyAlignment="1">
      <alignment vertical="center"/>
    </xf>
    <xf numFmtId="0" fontId="90" fillId="0" borderId="35" xfId="0" applyFont="1" applyBorder="1" applyAlignment="1">
      <alignment vertical="center"/>
    </xf>
    <xf numFmtId="0" fontId="90" fillId="0" borderId="31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1" fillId="5" borderId="26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0" fillId="0" borderId="42" xfId="0" applyFont="1" applyBorder="1" applyAlignment="1">
      <alignment vertical="center"/>
    </xf>
    <xf numFmtId="0" fontId="90" fillId="0" borderId="4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9" fontId="9" fillId="13" borderId="34" xfId="0" applyNumberFormat="1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vertical="center"/>
    </xf>
    <xf numFmtId="0" fontId="3" fillId="13" borderId="30" xfId="0" applyFont="1" applyFill="1" applyBorder="1" applyAlignment="1">
      <alignment vertical="center"/>
    </xf>
    <xf numFmtId="0" fontId="3" fillId="13" borderId="29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textRotation="255"/>
    </xf>
    <xf numFmtId="0" fontId="95" fillId="0" borderId="27" xfId="0" applyFont="1" applyBorder="1" applyAlignment="1">
      <alignment vertical="center"/>
    </xf>
    <xf numFmtId="0" fontId="95" fillId="0" borderId="36" xfId="0" applyFont="1" applyBorder="1" applyAlignment="1">
      <alignment vertical="center"/>
    </xf>
    <xf numFmtId="0" fontId="95" fillId="0" borderId="39" xfId="0" applyFont="1" applyBorder="1" applyAlignment="1">
      <alignment vertical="center"/>
    </xf>
    <xf numFmtId="0" fontId="95" fillId="0" borderId="40" xfId="0" applyFont="1" applyBorder="1" applyAlignment="1">
      <alignment vertical="center"/>
    </xf>
    <xf numFmtId="0" fontId="95" fillId="0" borderId="4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textRotation="180"/>
    </xf>
    <xf numFmtId="0" fontId="95" fillId="0" borderId="27" xfId="0" applyFont="1" applyBorder="1" applyAlignment="1">
      <alignment vertical="center" textRotation="180"/>
    </xf>
    <xf numFmtId="0" fontId="95" fillId="0" borderId="36" xfId="0" applyFont="1" applyBorder="1" applyAlignment="1">
      <alignment vertical="center" textRotation="180"/>
    </xf>
    <xf numFmtId="0" fontId="95" fillId="0" borderId="39" xfId="0" applyFont="1" applyBorder="1" applyAlignment="1">
      <alignment vertical="center" textRotation="180"/>
    </xf>
    <xf numFmtId="0" fontId="95" fillId="0" borderId="40" xfId="0" applyFont="1" applyBorder="1" applyAlignment="1">
      <alignment vertical="center" textRotation="180"/>
    </xf>
    <xf numFmtId="0" fontId="95" fillId="0" borderId="43" xfId="0" applyFont="1" applyBorder="1" applyAlignment="1">
      <alignment vertical="center" textRotation="180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176" fontId="10" fillId="0" borderId="114" xfId="0" applyNumberFormat="1" applyFont="1" applyBorder="1" applyAlignment="1">
      <alignment horizontal="center" vertical="center"/>
    </xf>
    <xf numFmtId="176" fontId="10" fillId="0" borderId="10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180" wrapText="1"/>
    </xf>
    <xf numFmtId="0" fontId="8" fillId="0" borderId="24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90" fillId="12" borderId="33" xfId="0" applyFont="1" applyFill="1" applyBorder="1" applyAlignment="1">
      <alignment vertical="center"/>
    </xf>
    <xf numFmtId="0" fontId="90" fillId="12" borderId="42" xfId="0" applyFont="1" applyFill="1" applyBorder="1" applyAlignment="1">
      <alignment vertical="center"/>
    </xf>
    <xf numFmtId="0" fontId="90" fillId="12" borderId="41" xfId="0" applyFont="1" applyFill="1" applyBorder="1" applyAlignment="1">
      <alignment vertical="center"/>
    </xf>
    <xf numFmtId="0" fontId="3" fillId="12" borderId="42" xfId="0" applyFont="1" applyFill="1" applyBorder="1" applyAlignment="1">
      <alignment vertical="center"/>
    </xf>
    <xf numFmtId="0" fontId="3" fillId="12" borderId="41" xfId="0" applyFont="1" applyFill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vertical="center"/>
    </xf>
    <xf numFmtId="0" fontId="3" fillId="12" borderId="31" xfId="0" applyFont="1" applyFill="1" applyBorder="1" applyAlignment="1">
      <alignment vertical="center"/>
    </xf>
    <xf numFmtId="0" fontId="90" fillId="12" borderId="35" xfId="0" applyFont="1" applyFill="1" applyBorder="1" applyAlignment="1">
      <alignment vertical="center"/>
    </xf>
    <xf numFmtId="0" fontId="90" fillId="12" borderId="30" xfId="0" applyFont="1" applyFill="1" applyBorder="1" applyAlignment="1">
      <alignment vertical="center"/>
    </xf>
    <xf numFmtId="0" fontId="90" fillId="12" borderId="31" xfId="0" applyFont="1" applyFill="1" applyBorder="1" applyAlignment="1">
      <alignment vertical="center"/>
    </xf>
    <xf numFmtId="0" fontId="5" fillId="12" borderId="34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0" fontId="106" fillId="0" borderId="33" xfId="0" applyFont="1" applyBorder="1" applyAlignment="1">
      <alignment vertical="center"/>
    </xf>
    <xf numFmtId="0" fontId="106" fillId="0" borderId="30" xfId="0" applyFont="1" applyBorder="1" applyAlignment="1">
      <alignment vertical="center"/>
    </xf>
    <xf numFmtId="0" fontId="106" fillId="0" borderId="29" xfId="0" applyFont="1" applyBorder="1" applyAlignment="1">
      <alignment vertical="center"/>
    </xf>
    <xf numFmtId="0" fontId="90" fillId="12" borderId="29" xfId="0" applyFont="1" applyFill="1" applyBorder="1" applyAlignment="1">
      <alignment vertical="center"/>
    </xf>
    <xf numFmtId="0" fontId="106" fillId="0" borderId="88" xfId="0" applyFont="1" applyBorder="1" applyAlignment="1">
      <alignment vertical="center"/>
    </xf>
    <xf numFmtId="0" fontId="106" fillId="0" borderId="89" xfId="0" applyFont="1" applyBorder="1" applyAlignment="1">
      <alignment vertical="center"/>
    </xf>
    <xf numFmtId="0" fontId="106" fillId="0" borderId="90" xfId="0" applyFont="1" applyBorder="1" applyAlignment="1">
      <alignment vertical="center"/>
    </xf>
    <xf numFmtId="0" fontId="106" fillId="0" borderId="35" xfId="0" applyFont="1" applyBorder="1" applyAlignment="1">
      <alignment vertical="center"/>
    </xf>
    <xf numFmtId="0" fontId="106" fillId="0" borderId="31" xfId="0" applyFont="1" applyBorder="1" applyAlignment="1">
      <alignment vertical="center"/>
    </xf>
    <xf numFmtId="49" fontId="9" fillId="19" borderId="34" xfId="0" applyNumberFormat="1" applyFont="1" applyFill="1" applyBorder="1" applyAlignment="1">
      <alignment horizontal="center" vertical="center"/>
    </xf>
    <xf numFmtId="0" fontId="90" fillId="19" borderId="33" xfId="0" applyFont="1" applyFill="1" applyBorder="1" applyAlignment="1">
      <alignment vertical="center"/>
    </xf>
    <xf numFmtId="0" fontId="90" fillId="19" borderId="42" xfId="0" applyFont="1" applyFill="1" applyBorder="1" applyAlignment="1">
      <alignment vertical="center"/>
    </xf>
    <xf numFmtId="0" fontId="90" fillId="19" borderId="41" xfId="0" applyFont="1" applyFill="1" applyBorder="1" applyAlignment="1">
      <alignment vertical="center"/>
    </xf>
    <xf numFmtId="0" fontId="106" fillId="0" borderId="42" xfId="0" applyFont="1" applyBorder="1" applyAlignment="1">
      <alignment vertical="center"/>
    </xf>
    <xf numFmtId="0" fontId="106" fillId="0" borderId="41" xfId="0" applyFont="1" applyBorder="1" applyAlignment="1">
      <alignment vertical="center"/>
    </xf>
    <xf numFmtId="0" fontId="106" fillId="0" borderId="91" xfId="0" applyFont="1" applyBorder="1" applyAlignment="1">
      <alignment vertical="center"/>
    </xf>
    <xf numFmtId="0" fontId="106" fillId="0" borderId="92" xfId="0" applyFont="1" applyBorder="1" applyAlignment="1">
      <alignment vertical="center"/>
    </xf>
    <xf numFmtId="0" fontId="106" fillId="0" borderId="93" xfId="0" applyFont="1" applyBorder="1" applyAlignment="1">
      <alignment vertical="center"/>
    </xf>
    <xf numFmtId="0" fontId="5" fillId="19" borderId="34" xfId="0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vertical="center"/>
    </xf>
    <xf numFmtId="0" fontId="3" fillId="19" borderId="30" xfId="0" applyFont="1" applyFill="1" applyBorder="1" applyAlignment="1">
      <alignment vertical="center"/>
    </xf>
    <xf numFmtId="0" fontId="3" fillId="19" borderId="31" xfId="0" applyFont="1" applyFill="1" applyBorder="1" applyAlignment="1">
      <alignment vertical="center"/>
    </xf>
    <xf numFmtId="49" fontId="9" fillId="19" borderId="34" xfId="0" applyNumberFormat="1" applyFont="1" applyFill="1" applyBorder="1" applyAlignment="1">
      <alignment horizontal="center" vertical="center" wrapText="1"/>
    </xf>
    <xf numFmtId="0" fontId="90" fillId="19" borderId="35" xfId="0" applyFont="1" applyFill="1" applyBorder="1" applyAlignment="1">
      <alignment vertical="center"/>
    </xf>
    <xf numFmtId="0" fontId="90" fillId="19" borderId="30" xfId="0" applyFont="1" applyFill="1" applyBorder="1" applyAlignment="1">
      <alignment vertical="center"/>
    </xf>
    <xf numFmtId="0" fontId="90" fillId="19" borderId="31" xfId="0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3" borderId="32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0" fontId="3" fillId="12" borderId="80" xfId="0" applyFont="1" applyFill="1" applyBorder="1" applyAlignment="1">
      <alignment vertical="center"/>
    </xf>
    <xf numFmtId="0" fontId="106" fillId="12" borderId="33" xfId="0" applyFont="1" applyFill="1" applyBorder="1" applyAlignment="1">
      <alignment vertical="center"/>
    </xf>
    <xf numFmtId="0" fontId="106" fillId="12" borderId="42" xfId="0" applyFont="1" applyFill="1" applyBorder="1" applyAlignment="1">
      <alignment vertical="center"/>
    </xf>
    <xf numFmtId="0" fontId="106" fillId="12" borderId="41" xfId="0" applyFont="1" applyFill="1" applyBorder="1" applyAlignment="1">
      <alignment vertical="center"/>
    </xf>
    <xf numFmtId="0" fontId="3" fillId="12" borderId="38" xfId="0" applyFont="1" applyFill="1" applyBorder="1" applyAlignment="1">
      <alignment vertical="center"/>
    </xf>
    <xf numFmtId="0" fontId="3" fillId="12" borderId="15" xfId="0" applyFont="1" applyFill="1" applyBorder="1" applyAlignment="1">
      <alignment vertical="center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106" fillId="12" borderId="30" xfId="0" applyFont="1" applyFill="1" applyBorder="1" applyAlignment="1">
      <alignment vertical="center"/>
    </xf>
    <xf numFmtId="0" fontId="106" fillId="12" borderId="29" xfId="0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0" fontId="106" fillId="12" borderId="35" xfId="0" applyFont="1" applyFill="1" applyBorder="1" applyAlignment="1">
      <alignment vertical="center"/>
    </xf>
    <xf numFmtId="0" fontId="106" fillId="12" borderId="31" xfId="0" applyFont="1" applyFill="1" applyBorder="1" applyAlignment="1">
      <alignment vertical="center"/>
    </xf>
    <xf numFmtId="49" fontId="9" fillId="13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3" fillId="12" borderId="39" xfId="0" applyFont="1" applyFill="1" applyBorder="1" applyAlignment="1">
      <alignment vertical="center"/>
    </xf>
    <xf numFmtId="0" fontId="3" fillId="19" borderId="42" xfId="0" applyFont="1" applyFill="1" applyBorder="1" applyAlignment="1">
      <alignment vertical="center"/>
    </xf>
    <xf numFmtId="0" fontId="3" fillId="19" borderId="43" xfId="0" applyFont="1" applyFill="1" applyBorder="1" applyAlignment="1">
      <alignment vertical="center"/>
    </xf>
    <xf numFmtId="0" fontId="5" fillId="0" borderId="100" xfId="1" applyFont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9" fillId="5" borderId="26" xfId="0" applyNumberFormat="1" applyFont="1" applyFill="1" applyBorder="1" applyAlignment="1">
      <alignment horizontal="center" vertical="center" shrinkToFit="1"/>
    </xf>
    <xf numFmtId="49" fontId="24" fillId="5" borderId="26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49" fontId="20" fillId="5" borderId="32" xfId="0" applyNumberFormat="1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vertical="center"/>
    </xf>
    <xf numFmtId="0" fontId="5" fillId="22" borderId="34" xfId="0" applyFont="1" applyFill="1" applyBorder="1" applyAlignment="1">
      <alignment horizontal="center" vertical="center"/>
    </xf>
    <xf numFmtId="49" fontId="23" fillId="4" borderId="32" xfId="0" applyNumberFormat="1" applyFont="1" applyFill="1" applyBorder="1" applyAlignment="1">
      <alignment horizontal="center" vertical="center"/>
    </xf>
    <xf numFmtId="0" fontId="5" fillId="23" borderId="34" xfId="0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180" wrapText="1"/>
    </xf>
    <xf numFmtId="0" fontId="103" fillId="0" borderId="27" xfId="0" applyFont="1" applyBorder="1" applyAlignment="1">
      <alignment vertical="center" textRotation="180"/>
    </xf>
    <xf numFmtId="0" fontId="103" fillId="0" borderId="36" xfId="0" applyFont="1" applyBorder="1" applyAlignment="1">
      <alignment vertical="center" textRotation="180"/>
    </xf>
    <xf numFmtId="0" fontId="103" fillId="0" borderId="39" xfId="0" applyFont="1" applyBorder="1" applyAlignment="1">
      <alignment vertical="center" textRotation="180"/>
    </xf>
    <xf numFmtId="0" fontId="103" fillId="0" borderId="40" xfId="0" applyFont="1" applyBorder="1" applyAlignment="1">
      <alignment vertical="center" textRotation="180"/>
    </xf>
    <xf numFmtId="0" fontId="103" fillId="0" borderId="43" xfId="0" applyFont="1" applyBorder="1" applyAlignment="1">
      <alignment vertical="center" textRotation="180"/>
    </xf>
    <xf numFmtId="0" fontId="5" fillId="2" borderId="48" xfId="0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180"/>
    </xf>
    <xf numFmtId="176" fontId="10" fillId="0" borderId="15" xfId="0" applyNumberFormat="1" applyFont="1" applyBorder="1" applyAlignment="1">
      <alignment horizontal="center" vertical="center"/>
    </xf>
    <xf numFmtId="176" fontId="10" fillId="0" borderId="109" xfId="0" applyNumberFormat="1" applyFont="1" applyBorder="1" applyAlignment="1">
      <alignment horizontal="center" vertical="center" textRotation="255"/>
    </xf>
    <xf numFmtId="176" fontId="10" fillId="0" borderId="116" xfId="0" applyNumberFormat="1" applyFont="1" applyBorder="1" applyAlignment="1">
      <alignment horizontal="center" vertical="center" textRotation="255"/>
    </xf>
    <xf numFmtId="176" fontId="10" fillId="0" borderId="38" xfId="0" applyNumberFormat="1" applyFont="1" applyBorder="1" applyAlignment="1">
      <alignment horizontal="center" vertical="center" textRotation="255"/>
    </xf>
    <xf numFmtId="0" fontId="103" fillId="0" borderId="24" xfId="0" applyFont="1" applyBorder="1" applyAlignment="1">
      <alignment horizontal="center" vertical="center" textRotation="255" wrapText="1"/>
    </xf>
    <xf numFmtId="0" fontId="103" fillId="0" borderId="27" xfId="0" applyFont="1" applyBorder="1" applyAlignment="1">
      <alignment vertical="center"/>
    </xf>
    <xf numFmtId="0" fontId="103" fillId="0" borderId="36" xfId="0" applyFont="1" applyBorder="1" applyAlignment="1">
      <alignment vertical="center"/>
    </xf>
    <xf numFmtId="0" fontId="103" fillId="0" borderId="39" xfId="0" applyFont="1" applyBorder="1" applyAlignment="1">
      <alignment vertical="center"/>
    </xf>
    <xf numFmtId="0" fontId="103" fillId="0" borderId="40" xfId="0" applyFont="1" applyBorder="1" applyAlignment="1">
      <alignment vertical="center"/>
    </xf>
    <xf numFmtId="0" fontId="103" fillId="0" borderId="43" xfId="0" applyFont="1" applyBorder="1" applyAlignment="1">
      <alignment vertical="center"/>
    </xf>
    <xf numFmtId="176" fontId="10" fillId="0" borderId="34" xfId="0" applyNumberFormat="1" applyFont="1" applyBorder="1" applyAlignment="1">
      <alignment horizontal="center" vertical="center" textRotation="255"/>
    </xf>
    <xf numFmtId="176" fontId="10" fillId="0" borderId="22" xfId="0" applyNumberFormat="1" applyFont="1" applyBorder="1" applyAlignment="1">
      <alignment horizontal="center" vertical="center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/>
    </xf>
    <xf numFmtId="49" fontId="22" fillId="4" borderId="26" xfId="0" applyNumberFormat="1" applyFont="1" applyFill="1" applyBorder="1" applyAlignment="1">
      <alignment horizontal="center"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0" fontId="96" fillId="0" borderId="24" xfId="0" applyFont="1" applyBorder="1" applyAlignment="1">
      <alignment horizontal="center" vertical="center" textRotation="255" wrapText="1"/>
    </xf>
    <xf numFmtId="0" fontId="96" fillId="0" borderId="27" xfId="0" applyFont="1" applyBorder="1" applyAlignment="1">
      <alignment vertical="center"/>
    </xf>
    <xf numFmtId="0" fontId="96" fillId="0" borderId="36" xfId="0" applyFont="1" applyBorder="1" applyAlignment="1">
      <alignment vertical="center"/>
    </xf>
    <xf numFmtId="0" fontId="96" fillId="0" borderId="39" xfId="0" applyFont="1" applyBorder="1" applyAlignment="1">
      <alignment vertical="center"/>
    </xf>
    <xf numFmtId="0" fontId="96" fillId="0" borderId="40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24" xfId="0" applyFont="1" applyBorder="1" applyAlignment="1">
      <alignment horizontal="center" vertical="center" textRotation="255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42" fillId="24" borderId="78" xfId="0" applyFont="1" applyFill="1" applyBorder="1" applyAlignment="1">
      <alignment horizontal="center" vertical="center"/>
    </xf>
    <xf numFmtId="0" fontId="3" fillId="25" borderId="75" xfId="0" applyFont="1" applyFill="1" applyBorder="1" applyAlignment="1">
      <alignment vertical="center"/>
    </xf>
    <xf numFmtId="0" fontId="3" fillId="25" borderId="74" xfId="0" applyFont="1" applyFill="1" applyBorder="1" applyAlignment="1">
      <alignment vertical="center"/>
    </xf>
    <xf numFmtId="49" fontId="10" fillId="24" borderId="62" xfId="0" applyNumberFormat="1" applyFont="1" applyFill="1" applyBorder="1" applyAlignment="1">
      <alignment horizontal="center" vertical="center"/>
    </xf>
    <xf numFmtId="0" fontId="3" fillId="25" borderId="59" xfId="0" applyFont="1" applyFill="1" applyBorder="1" applyAlignment="1">
      <alignment vertical="center"/>
    </xf>
    <xf numFmtId="0" fontId="3" fillId="25" borderId="58" xfId="0" applyFont="1" applyFill="1" applyBorder="1" applyAlignment="1">
      <alignment vertical="center"/>
    </xf>
    <xf numFmtId="0" fontId="5" fillId="24" borderId="69" xfId="0" applyFont="1" applyFill="1" applyBorder="1" applyAlignment="1">
      <alignment horizontal="center" vertical="center"/>
    </xf>
    <xf numFmtId="0" fontId="3" fillId="25" borderId="66" xfId="0" applyFont="1" applyFill="1" applyBorder="1" applyAlignment="1">
      <alignment vertical="center"/>
    </xf>
    <xf numFmtId="0" fontId="3" fillId="25" borderId="65" xfId="0" applyFont="1" applyFill="1" applyBorder="1" applyAlignment="1">
      <alignment vertical="center"/>
    </xf>
    <xf numFmtId="0" fontId="5" fillId="3" borderId="64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5" fillId="24" borderId="64" xfId="0" applyFont="1" applyFill="1" applyBorder="1" applyAlignment="1">
      <alignment horizontal="center" vertical="center"/>
    </xf>
    <xf numFmtId="0" fontId="3" fillId="25" borderId="67" xfId="0" applyFont="1" applyFill="1" applyBorder="1" applyAlignment="1">
      <alignment vertical="center"/>
    </xf>
    <xf numFmtId="49" fontId="5" fillId="2" borderId="53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67" fillId="3" borderId="57" xfId="0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49" fontId="68" fillId="3" borderId="62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49" fontId="49" fillId="24" borderId="57" xfId="0" applyNumberFormat="1" applyFont="1" applyFill="1" applyBorder="1" applyAlignment="1">
      <alignment horizontal="center" vertical="center"/>
    </xf>
    <xf numFmtId="0" fontId="3" fillId="25" borderId="60" xfId="0" applyFont="1" applyFill="1" applyBorder="1" applyAlignment="1">
      <alignment vertical="center"/>
    </xf>
    <xf numFmtId="49" fontId="50" fillId="24" borderId="6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92" fillId="3" borderId="78" xfId="0" applyFont="1" applyFill="1" applyBorder="1" applyAlignment="1">
      <alignment horizontal="center" vertical="center"/>
    </xf>
    <xf numFmtId="0" fontId="105" fillId="0" borderId="75" xfId="0" applyFont="1" applyBorder="1" applyAlignment="1">
      <alignment vertical="center"/>
    </xf>
    <xf numFmtId="0" fontId="105" fillId="0" borderId="74" xfId="0" applyFont="1" applyBorder="1" applyAlignment="1">
      <alignment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104" fillId="0" borderId="75" xfId="0" applyFont="1" applyBorder="1" applyAlignment="1">
      <alignment vertical="center"/>
    </xf>
    <xf numFmtId="0" fontId="104" fillId="0" borderId="74" xfId="0" applyFont="1" applyBorder="1" applyAlignment="1">
      <alignment vertical="center"/>
    </xf>
    <xf numFmtId="49" fontId="6" fillId="24" borderId="62" xfId="0" applyNumberFormat="1" applyFont="1" applyFill="1" applyBorder="1" applyAlignment="1">
      <alignment horizontal="center" vertical="center" shrinkToFit="1"/>
    </xf>
    <xf numFmtId="0" fontId="89" fillId="25" borderId="59" xfId="0" applyFont="1" applyFill="1" applyBorder="1" applyAlignment="1">
      <alignment vertical="center" shrinkToFit="1"/>
    </xf>
    <xf numFmtId="0" fontId="89" fillId="25" borderId="58" xfId="0" applyFont="1" applyFill="1" applyBorder="1" applyAlignment="1">
      <alignment vertical="center" shrinkToFit="1"/>
    </xf>
    <xf numFmtId="0" fontId="36" fillId="24" borderId="73" xfId="0" applyFont="1" applyFill="1" applyBorder="1" applyAlignment="1">
      <alignment horizontal="center" vertical="center"/>
    </xf>
    <xf numFmtId="0" fontId="36" fillId="24" borderId="78" xfId="0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5" fillId="24" borderId="62" xfId="0" applyNumberFormat="1" applyFont="1" applyFill="1" applyBorder="1" applyAlignment="1">
      <alignment horizontal="center" vertical="center"/>
    </xf>
    <xf numFmtId="49" fontId="5" fillId="24" borderId="70" xfId="0" applyNumberFormat="1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vertical="center"/>
    </xf>
    <xf numFmtId="0" fontId="3" fillId="25" borderId="71" xfId="0" applyFont="1" applyFill="1" applyBorder="1" applyAlignment="1">
      <alignment vertical="center"/>
    </xf>
    <xf numFmtId="0" fontId="5" fillId="24" borderId="78" xfId="0" applyFont="1" applyFill="1" applyBorder="1" applyAlignment="1">
      <alignment horizontal="center" vertical="center"/>
    </xf>
    <xf numFmtId="49" fontId="10" fillId="24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9" fontId="10" fillId="27" borderId="70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5" fillId="26" borderId="78" xfId="0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62" xfId="0" applyNumberFormat="1" applyFont="1" applyFill="1" applyBorder="1" applyAlignment="1">
      <alignment horizontal="center" vertical="center"/>
    </xf>
    <xf numFmtId="49" fontId="41" fillId="24" borderId="70" xfId="0" applyNumberFormat="1" applyFont="1" applyFill="1" applyBorder="1" applyAlignment="1">
      <alignment horizontal="center" vertical="center"/>
    </xf>
    <xf numFmtId="49" fontId="6" fillId="24" borderId="57" xfId="0" applyNumberFormat="1" applyFont="1" applyFill="1" applyBorder="1" applyAlignment="1">
      <alignment horizontal="center" vertical="center" shrinkToFit="1"/>
    </xf>
    <xf numFmtId="0" fontId="89" fillId="25" borderId="60" xfId="0" applyFont="1" applyFill="1" applyBorder="1" applyAlignment="1">
      <alignment vertical="center" shrinkToFit="1"/>
    </xf>
    <xf numFmtId="0" fontId="1" fillId="26" borderId="78" xfId="0" applyFont="1" applyFill="1" applyBorder="1" applyAlignment="1">
      <alignment horizontal="center" vertical="center" shrinkToFit="1"/>
    </xf>
    <xf numFmtId="0" fontId="89" fillId="25" borderId="75" xfId="0" applyFont="1" applyFill="1" applyBorder="1" applyAlignment="1">
      <alignment vertical="center" shrinkToFit="1"/>
    </xf>
    <xf numFmtId="0" fontId="89" fillId="25" borderId="74" xfId="0" applyFont="1" applyFill="1" applyBorder="1" applyAlignment="1">
      <alignment vertical="center" shrinkToFit="1"/>
    </xf>
    <xf numFmtId="49" fontId="10" fillId="3" borderId="70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20" fontId="5" fillId="0" borderId="5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/>
    </xf>
    <xf numFmtId="0" fontId="10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3" fillId="0" borderId="69" xfId="0" applyFont="1" applyBorder="1" applyAlignment="1">
      <alignment vertical="center"/>
    </xf>
    <xf numFmtId="0" fontId="10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10" fillId="0" borderId="73" xfId="0" applyFont="1" applyBorder="1" applyAlignment="1">
      <alignment horizontal="center" vertical="center"/>
    </xf>
    <xf numFmtId="0" fontId="3" fillId="0" borderId="78" xfId="0" applyFont="1" applyBorder="1" applyAlignment="1">
      <alignment vertical="center"/>
    </xf>
    <xf numFmtId="0" fontId="10" fillId="0" borderId="78" xfId="0" applyFont="1" applyBorder="1" applyAlignment="1">
      <alignment horizontal="center" vertical="center" shrinkToFit="1"/>
    </xf>
    <xf numFmtId="0" fontId="10" fillId="10" borderId="57" xfId="0" applyFont="1" applyFill="1" applyBorder="1" applyAlignment="1">
      <alignment horizontal="center" vertical="center" shrinkToFit="1"/>
    </xf>
    <xf numFmtId="0" fontId="10" fillId="10" borderId="62" xfId="0" applyFont="1" applyFill="1" applyBorder="1" applyAlignment="1">
      <alignment horizontal="center" vertical="center" shrinkToFit="1"/>
    </xf>
    <xf numFmtId="0" fontId="20" fillId="10" borderId="57" xfId="0" applyFont="1" applyFill="1" applyBorder="1" applyAlignment="1">
      <alignment horizontal="center" vertical="center" shrinkToFit="1"/>
    </xf>
    <xf numFmtId="0" fontId="20" fillId="10" borderId="62" xfId="0" applyFont="1" applyFill="1" applyBorder="1" applyAlignment="1">
      <alignment horizontal="center" vertical="center" shrinkToFit="1"/>
    </xf>
    <xf numFmtId="0" fontId="10" fillId="10" borderId="64" xfId="0" applyFont="1" applyFill="1" applyBorder="1" applyAlignment="1">
      <alignment horizontal="center" vertical="center" shrinkToFit="1"/>
    </xf>
    <xf numFmtId="0" fontId="10" fillId="10" borderId="69" xfId="0" applyFont="1" applyFill="1" applyBorder="1" applyAlignment="1">
      <alignment horizontal="center" vertical="center" shrinkToFit="1"/>
    </xf>
    <xf numFmtId="0" fontId="10" fillId="10" borderId="70" xfId="0" applyFont="1" applyFill="1" applyBorder="1" applyAlignment="1">
      <alignment horizontal="center" vertical="center" shrinkToFit="1"/>
    </xf>
    <xf numFmtId="0" fontId="20" fillId="10" borderId="70" xfId="0" applyFont="1" applyFill="1" applyBorder="1" applyAlignment="1">
      <alignment horizontal="center" vertical="center" shrinkToFit="1"/>
    </xf>
    <xf numFmtId="0" fontId="36" fillId="10" borderId="73" xfId="0" applyFont="1" applyFill="1" applyBorder="1" applyAlignment="1">
      <alignment horizontal="center" vertical="center"/>
    </xf>
    <xf numFmtId="0" fontId="36" fillId="10" borderId="78" xfId="0" applyFont="1" applyFill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center" vertical="center"/>
    </xf>
    <xf numFmtId="20" fontId="5" fillId="2" borderId="80" xfId="0" quotePrefix="1" applyNumberFormat="1" applyFont="1" applyFill="1" applyBorder="1" applyAlignment="1">
      <alignment horizontal="left" vertical="center"/>
    </xf>
    <xf numFmtId="20" fontId="5" fillId="2" borderId="50" xfId="0" quotePrefix="1" applyNumberFormat="1" applyFont="1" applyFill="1" applyBorder="1" applyAlignment="1">
      <alignment horizontal="left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81" fillId="10" borderId="70" xfId="0" applyFont="1" applyFill="1" applyBorder="1" applyAlignment="1">
      <alignment horizontal="center" vertical="center" shrinkToFit="1"/>
    </xf>
    <xf numFmtId="0" fontId="5" fillId="5" borderId="64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49" fontId="44" fillId="5" borderId="57" xfId="0" applyNumberFormat="1" applyFont="1" applyFill="1" applyBorder="1" applyAlignment="1">
      <alignment horizontal="center" vertical="center"/>
    </xf>
    <xf numFmtId="49" fontId="20" fillId="5" borderId="62" xfId="0" applyNumberFormat="1" applyFont="1" applyFill="1" applyBorder="1" applyAlignment="1">
      <alignment horizontal="center" vertical="center"/>
    </xf>
    <xf numFmtId="49" fontId="5" fillId="5" borderId="70" xfId="0" applyNumberFormat="1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/>
    </xf>
    <xf numFmtId="20" fontId="5" fillId="2" borderId="57" xfId="0" applyNumberFormat="1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49" fontId="85" fillId="11" borderId="62" xfId="0" applyNumberFormat="1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178" fontId="43" fillId="11" borderId="73" xfId="0" applyNumberFormat="1" applyFont="1" applyFill="1" applyBorder="1" applyAlignment="1">
      <alignment horizontal="center" vertical="center"/>
    </xf>
    <xf numFmtId="0" fontId="86" fillId="11" borderId="78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49" fontId="5" fillId="11" borderId="70" xfId="0" applyNumberFormat="1" applyFont="1" applyFill="1" applyBorder="1" applyAlignment="1">
      <alignment horizontal="center" vertical="center"/>
    </xf>
    <xf numFmtId="0" fontId="87" fillId="11" borderId="73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49" fontId="5" fillId="2" borderId="73" xfId="0" applyNumberFormat="1" applyFont="1" applyFill="1" applyBorder="1" applyAlignment="1">
      <alignment horizontal="center" vertical="center"/>
    </xf>
    <xf numFmtId="0" fontId="83" fillId="3" borderId="73" xfId="0" applyFont="1" applyFill="1" applyBorder="1" applyAlignment="1">
      <alignment horizontal="center" vertical="center"/>
    </xf>
    <xf numFmtId="49" fontId="84" fillId="11" borderId="57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49" fontId="10" fillId="5" borderId="57" xfId="0" applyNumberFormat="1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49" fontId="82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83" fillId="5" borderId="73" xfId="0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178" fontId="43" fillId="5" borderId="73" xfId="0" applyNumberFormat="1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49" fontId="10" fillId="7" borderId="70" xfId="0" applyNumberFormat="1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0" fontId="5" fillId="4" borderId="64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center" vertical="center"/>
    </xf>
    <xf numFmtId="49" fontId="20" fillId="4" borderId="6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49" fontId="10" fillId="17" borderId="70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3" fillId="15" borderId="71" xfId="0" applyFont="1" applyFill="1" applyBorder="1" applyAlignment="1">
      <alignment vertical="center"/>
    </xf>
    <xf numFmtId="49" fontId="10" fillId="17" borderId="57" xfId="0" applyNumberFormat="1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vertical="center"/>
    </xf>
    <xf numFmtId="0" fontId="3" fillId="15" borderId="60" xfId="0" applyFont="1" applyFill="1" applyBorder="1" applyAlignment="1">
      <alignment vertical="center"/>
    </xf>
    <xf numFmtId="49" fontId="10" fillId="17" borderId="62" xfId="0" applyNumberFormat="1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vertical="center"/>
    </xf>
    <xf numFmtId="0" fontId="5" fillId="17" borderId="69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vertical="center"/>
    </xf>
    <xf numFmtId="0" fontId="3" fillId="15" borderId="65" xfId="0" applyFont="1" applyFill="1" applyBorder="1" applyAlignment="1">
      <alignment vertical="center"/>
    </xf>
    <xf numFmtId="0" fontId="10" fillId="17" borderId="64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vertical="center"/>
    </xf>
    <xf numFmtId="0" fontId="62" fillId="17" borderId="78" xfId="0" applyFont="1" applyFill="1" applyBorder="1" applyAlignment="1">
      <alignment horizontal="center" vertical="center"/>
    </xf>
    <xf numFmtId="0" fontId="3" fillId="15" borderId="75" xfId="0" applyFont="1" applyFill="1" applyBorder="1" applyAlignment="1">
      <alignment vertical="center"/>
    </xf>
    <xf numFmtId="0" fontId="3" fillId="15" borderId="74" xfId="0" applyFont="1" applyFill="1" applyBorder="1" applyAlignment="1">
      <alignment vertical="center"/>
    </xf>
    <xf numFmtId="49" fontId="59" fillId="17" borderId="62" xfId="0" applyNumberFormat="1" applyFont="1" applyFill="1" applyBorder="1" applyAlignment="1">
      <alignment horizontal="center" vertical="center"/>
    </xf>
    <xf numFmtId="0" fontId="10" fillId="17" borderId="69" xfId="0" applyFont="1" applyFill="1" applyBorder="1" applyAlignment="1">
      <alignment horizontal="center" vertical="center"/>
    </xf>
    <xf numFmtId="49" fontId="10" fillId="14" borderId="70" xfId="0" applyNumberFormat="1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0" fontId="3" fillId="15" borderId="76" xfId="0" applyFont="1" applyFill="1" applyBorder="1" applyAlignment="1">
      <alignment vertical="center"/>
    </xf>
    <xf numFmtId="0" fontId="10" fillId="17" borderId="78" xfId="0" applyFont="1" applyFill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9" xfId="0" applyFont="1" applyFill="1" applyBorder="1" applyAlignment="1">
      <alignment horizontal="center" vertical="center"/>
    </xf>
    <xf numFmtId="0" fontId="10" fillId="14" borderId="73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49" fontId="10" fillId="14" borderId="57" xfId="0" applyNumberFormat="1" applyFont="1" applyFill="1" applyBorder="1" applyAlignment="1">
      <alignment horizontal="center" vertical="center"/>
    </xf>
    <xf numFmtId="49" fontId="10" fillId="14" borderId="62" xfId="0" applyNumberFormat="1" applyFont="1" applyFill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5" fillId="14" borderId="69" xfId="0" applyFont="1" applyFill="1" applyBorder="1" applyAlignment="1">
      <alignment horizontal="center" vertical="center"/>
    </xf>
    <xf numFmtId="49" fontId="48" fillId="14" borderId="70" xfId="0" applyNumberFormat="1" applyFont="1" applyFill="1" applyBorder="1" applyAlignment="1">
      <alignment horizontal="center" vertical="center"/>
    </xf>
    <xf numFmtId="0" fontId="40" fillId="14" borderId="73" xfId="0" applyFont="1" applyFill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49" fontId="45" fillId="14" borderId="62" xfId="0" applyNumberFormat="1" applyFont="1" applyFill="1" applyBorder="1" applyAlignment="1">
      <alignment horizontal="center" vertical="center"/>
    </xf>
    <xf numFmtId="49" fontId="44" fillId="14" borderId="57" xfId="0" applyNumberFormat="1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49" fontId="60" fillId="17" borderId="70" xfId="0" applyNumberFormat="1" applyFont="1" applyFill="1" applyBorder="1" applyAlignment="1">
      <alignment horizontal="center" vertical="center"/>
    </xf>
    <xf numFmtId="0" fontId="61" fillId="17" borderId="73" xfId="0" applyFont="1" applyFill="1" applyBorder="1" applyAlignment="1">
      <alignment horizontal="center" vertical="center"/>
    </xf>
    <xf numFmtId="0" fontId="35" fillId="14" borderId="78" xfId="0" applyFont="1" applyFill="1" applyBorder="1" applyAlignment="1">
      <alignment horizontal="center" vertical="center"/>
    </xf>
    <xf numFmtId="49" fontId="58" fillId="17" borderId="57" xfId="0" applyNumberFormat="1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49" fontId="71" fillId="16" borderId="70" xfId="0" applyNumberFormat="1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10" fillId="16" borderId="70" xfId="0" applyNumberFormat="1" applyFont="1" applyFill="1" applyBorder="1" applyAlignment="1">
      <alignment horizontal="center" vertical="center"/>
    </xf>
    <xf numFmtId="0" fontId="72" fillId="16" borderId="73" xfId="0" applyFont="1" applyFill="1" applyBorder="1" applyAlignment="1">
      <alignment horizontal="center" vertical="center"/>
    </xf>
    <xf numFmtId="0" fontId="73" fillId="16" borderId="78" xfId="0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/>
    </xf>
    <xf numFmtId="49" fontId="10" fillId="16" borderId="6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0" fillId="20" borderId="78" xfId="0" applyFont="1" applyFill="1" applyBorder="1" applyAlignment="1">
      <alignment horizontal="center" vertical="center"/>
    </xf>
    <xf numFmtId="0" fontId="3" fillId="19" borderId="75" xfId="0" applyFont="1" applyFill="1" applyBorder="1" applyAlignment="1">
      <alignment vertical="center"/>
    </xf>
    <xf numFmtId="0" fontId="3" fillId="19" borderId="74" xfId="0" applyFont="1" applyFill="1" applyBorder="1" applyAlignment="1">
      <alignment vertical="center"/>
    </xf>
    <xf numFmtId="49" fontId="68" fillId="18" borderId="62" xfId="0" applyNumberFormat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vertical="center"/>
    </xf>
    <xf numFmtId="0" fontId="3" fillId="19" borderId="58" xfId="0" applyFont="1" applyFill="1" applyBorder="1" applyAlignment="1">
      <alignment vertical="center"/>
    </xf>
    <xf numFmtId="0" fontId="5" fillId="18" borderId="69" xfId="0" applyFont="1" applyFill="1" applyBorder="1" applyAlignment="1">
      <alignment horizontal="center" vertical="center"/>
    </xf>
    <xf numFmtId="0" fontId="3" fillId="19" borderId="66" xfId="0" applyFont="1" applyFill="1" applyBorder="1" applyAlignment="1">
      <alignment vertical="center"/>
    </xf>
    <xf numFmtId="0" fontId="3" fillId="19" borderId="65" xfId="0" applyFont="1" applyFill="1" applyBorder="1" applyAlignment="1">
      <alignment vertical="center"/>
    </xf>
    <xf numFmtId="0" fontId="5" fillId="18" borderId="64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vertical="center"/>
    </xf>
    <xf numFmtId="0" fontId="6" fillId="0" borderId="64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49" fontId="10" fillId="18" borderId="70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vertical="center"/>
    </xf>
    <xf numFmtId="0" fontId="3" fillId="19" borderId="71" xfId="0" applyFont="1" applyFill="1" applyBorder="1" applyAlignment="1">
      <alignment vertical="center"/>
    </xf>
    <xf numFmtId="49" fontId="5" fillId="18" borderId="70" xfId="0" applyNumberFormat="1" applyFont="1" applyFill="1" applyBorder="1" applyAlignment="1">
      <alignment horizontal="center" vertical="center"/>
    </xf>
    <xf numFmtId="0" fontId="36" fillId="18" borderId="73" xfId="0" applyFont="1" applyFill="1" applyBorder="1" applyAlignment="1">
      <alignment horizontal="center" vertical="center"/>
    </xf>
    <xf numFmtId="0" fontId="3" fillId="19" borderId="76" xfId="0" applyFont="1" applyFill="1" applyBorder="1" applyAlignment="1">
      <alignment vertical="center"/>
    </xf>
    <xf numFmtId="0" fontId="5" fillId="18" borderId="78" xfId="0" applyFont="1" applyFill="1" applyBorder="1" applyAlignment="1">
      <alignment horizontal="center" vertical="center"/>
    </xf>
    <xf numFmtId="49" fontId="67" fillId="18" borderId="57" xfId="0" applyNumberFormat="1" applyFont="1" applyFill="1" applyBorder="1" applyAlignment="1">
      <alignment horizontal="center" vertical="center"/>
    </xf>
    <xf numFmtId="0" fontId="3" fillId="19" borderId="60" xfId="0" applyFont="1" applyFill="1" applyBorder="1" applyAlignment="1">
      <alignment vertical="center"/>
    </xf>
    <xf numFmtId="0" fontId="10" fillId="18" borderId="78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69" fillId="18" borderId="70" xfId="0" applyNumberFormat="1" applyFont="1" applyFill="1" applyBorder="1" applyAlignment="1">
      <alignment horizontal="center" vertical="center"/>
    </xf>
    <xf numFmtId="49" fontId="10" fillId="5" borderId="78" xfId="1" applyNumberFormat="1" applyFont="1" applyFill="1" applyBorder="1" applyAlignment="1">
      <alignment horizontal="center" vertical="center" shrinkToFit="1"/>
    </xf>
    <xf numFmtId="0" fontId="89" fillId="0" borderId="78" xfId="1" applyFont="1" applyBorder="1" applyAlignment="1">
      <alignment vertical="center" shrinkToFit="1"/>
    </xf>
    <xf numFmtId="0" fontId="89" fillId="0" borderId="74" xfId="1" applyFont="1" applyBorder="1" applyAlignment="1">
      <alignment vertical="center" shrinkToFit="1"/>
    </xf>
    <xf numFmtId="49" fontId="10" fillId="0" borderId="73" xfId="1" applyNumberFormat="1" applyFont="1" applyBorder="1" applyAlignment="1">
      <alignment horizontal="center" vertical="center" shrinkToFit="1"/>
    </xf>
    <xf numFmtId="49" fontId="10" fillId="0" borderId="78" xfId="1" applyNumberFormat="1" applyFont="1" applyBorder="1" applyAlignment="1">
      <alignment horizontal="center" vertical="center" shrinkToFit="1"/>
    </xf>
    <xf numFmtId="49" fontId="20" fillId="5" borderId="73" xfId="1" applyNumberFormat="1" applyFont="1" applyFill="1" applyBorder="1" applyAlignment="1">
      <alignment horizontal="center" vertical="center" shrinkToFit="1"/>
    </xf>
    <xf numFmtId="49" fontId="20" fillId="5" borderId="78" xfId="1" applyNumberFormat="1" applyFont="1" applyFill="1" applyBorder="1" applyAlignment="1">
      <alignment horizontal="center" vertical="center" shrinkToFit="1"/>
    </xf>
    <xf numFmtId="0" fontId="5" fillId="5" borderId="64" xfId="1" applyFont="1" applyFill="1" applyBorder="1" applyAlignment="1">
      <alignment horizontal="center" vertical="center" shrinkToFit="1"/>
    </xf>
    <xf numFmtId="0" fontId="89" fillId="0" borderId="69" xfId="1" applyFont="1" applyBorder="1" applyAlignment="1">
      <alignment vertical="center" shrinkToFit="1"/>
    </xf>
    <xf numFmtId="0" fontId="5" fillId="5" borderId="69" xfId="1" applyFont="1" applyFill="1" applyBorder="1" applyAlignment="1">
      <alignment horizontal="center" vertical="center" shrinkToFit="1"/>
    </xf>
    <xf numFmtId="0" fontId="89" fillId="0" borderId="65" xfId="1" applyFont="1" applyBorder="1" applyAlignment="1">
      <alignment vertical="center" shrinkToFit="1"/>
    </xf>
    <xf numFmtId="0" fontId="5" fillId="0" borderId="64" xfId="1" applyFont="1" applyBorder="1" applyAlignment="1">
      <alignment horizontal="center" vertical="center" shrinkToFit="1"/>
    </xf>
    <xf numFmtId="49" fontId="78" fillId="5" borderId="62" xfId="1" applyNumberFormat="1" applyFont="1" applyFill="1" applyBorder="1" applyAlignment="1">
      <alignment horizontal="center" vertical="center" shrinkToFit="1"/>
    </xf>
    <xf numFmtId="0" fontId="89" fillId="0" borderId="62" xfId="1" applyFont="1" applyBorder="1" applyAlignment="1">
      <alignment vertical="center" shrinkToFit="1"/>
    </xf>
    <xf numFmtId="0" fontId="89" fillId="0" borderId="58" xfId="1" applyFont="1" applyBorder="1" applyAlignment="1">
      <alignment vertical="center" shrinkToFit="1"/>
    </xf>
    <xf numFmtId="49" fontId="6" fillId="5" borderId="57" xfId="1" applyNumberFormat="1" applyFont="1" applyFill="1" applyBorder="1" applyAlignment="1">
      <alignment horizontal="center" vertical="center" shrinkToFit="1"/>
    </xf>
    <xf numFmtId="49" fontId="6" fillId="5" borderId="62" xfId="1" applyNumberFormat="1" applyFont="1" applyFill="1" applyBorder="1" applyAlignment="1">
      <alignment horizontal="center" vertical="center" shrinkToFit="1"/>
    </xf>
    <xf numFmtId="49" fontId="20" fillId="5" borderId="62" xfId="1" applyNumberFormat="1" applyFont="1" applyFill="1" applyBorder="1" applyAlignment="1">
      <alignment horizontal="center" vertical="center" shrinkToFit="1"/>
    </xf>
    <xf numFmtId="0" fontId="5" fillId="14" borderId="69" xfId="1" applyFont="1" applyFill="1" applyBorder="1" applyAlignment="1">
      <alignment horizontal="center" vertical="center" shrinkToFit="1"/>
    </xf>
    <xf numFmtId="0" fontId="89" fillId="15" borderId="69" xfId="1" applyFont="1" applyFill="1" applyBorder="1" applyAlignment="1">
      <alignment vertical="center" shrinkToFit="1"/>
    </xf>
    <xf numFmtId="0" fontId="89" fillId="15" borderId="65" xfId="1" applyFont="1" applyFill="1" applyBorder="1" applyAlignment="1">
      <alignment vertical="center" shrinkToFit="1"/>
    </xf>
    <xf numFmtId="49" fontId="10" fillId="5" borderId="62" xfId="1" applyNumberFormat="1" applyFont="1" applyFill="1" applyBorder="1" applyAlignment="1">
      <alignment horizontal="center" vertical="center" shrinkToFit="1"/>
    </xf>
    <xf numFmtId="49" fontId="77" fillId="5" borderId="73" xfId="1" applyNumberFormat="1" applyFont="1" applyFill="1" applyBorder="1" applyAlignment="1">
      <alignment horizontal="center" vertical="center" shrinkToFit="1"/>
    </xf>
    <xf numFmtId="49" fontId="77" fillId="21" borderId="78" xfId="1" applyNumberFormat="1" applyFont="1" applyFill="1" applyBorder="1" applyAlignment="1">
      <alignment horizontal="center" vertical="center" shrinkToFit="1"/>
    </xf>
    <xf numFmtId="0" fontId="89" fillId="12" borderId="78" xfId="1" applyFont="1" applyFill="1" applyBorder="1" applyAlignment="1">
      <alignment vertical="center" shrinkToFit="1"/>
    </xf>
    <xf numFmtId="0" fontId="89" fillId="12" borderId="74" xfId="1" applyFont="1" applyFill="1" applyBorder="1" applyAlignment="1">
      <alignment vertical="center" shrinkToFit="1"/>
    </xf>
    <xf numFmtId="49" fontId="77" fillId="5" borderId="78" xfId="1" applyNumberFormat="1" applyFont="1" applyFill="1" applyBorder="1" applyAlignment="1">
      <alignment horizontal="center" vertical="center" shrinkToFit="1"/>
    </xf>
    <xf numFmtId="49" fontId="10" fillId="5" borderId="73" xfId="1" applyNumberFormat="1" applyFont="1" applyFill="1" applyBorder="1" applyAlignment="1">
      <alignment horizontal="center" vertical="center" shrinkToFit="1"/>
    </xf>
    <xf numFmtId="49" fontId="20" fillId="5" borderId="57" xfId="1" applyNumberFormat="1" applyFont="1" applyFill="1" applyBorder="1" applyAlignment="1">
      <alignment horizontal="center" vertical="center" shrinkToFit="1"/>
    </xf>
    <xf numFmtId="49" fontId="10" fillId="5" borderId="57" xfId="1" applyNumberFormat="1" applyFont="1" applyFill="1" applyBorder="1" applyAlignment="1">
      <alignment horizontal="center" vertical="center" shrinkToFit="1"/>
    </xf>
    <xf numFmtId="49" fontId="5" fillId="5" borderId="70" xfId="1" applyNumberFormat="1" applyFont="1" applyFill="1" applyBorder="1" applyAlignment="1">
      <alignment horizontal="center" vertical="center" shrinkToFit="1"/>
    </xf>
    <xf numFmtId="0" fontId="89" fillId="0" borderId="3" xfId="1" applyFont="1" applyBorder="1" applyAlignment="1">
      <alignment vertical="center" shrinkToFit="1"/>
    </xf>
    <xf numFmtId="0" fontId="89" fillId="0" borderId="71" xfId="1" applyFont="1" applyBorder="1" applyAlignment="1">
      <alignment vertical="center" shrinkToFit="1"/>
    </xf>
    <xf numFmtId="49" fontId="10" fillId="5" borderId="70" xfId="1" applyNumberFormat="1" applyFont="1" applyFill="1" applyBorder="1" applyAlignment="1">
      <alignment horizontal="center" vertical="center" shrinkToFit="1"/>
    </xf>
    <xf numFmtId="49" fontId="5" fillId="16" borderId="70" xfId="1" applyNumberFormat="1" applyFont="1" applyFill="1" applyBorder="1" applyAlignment="1">
      <alignment horizontal="center" vertical="center" shrinkToFit="1"/>
    </xf>
    <xf numFmtId="0" fontId="89" fillId="15" borderId="3" xfId="1" applyFont="1" applyFill="1" applyBorder="1" applyAlignment="1">
      <alignment vertical="center" shrinkToFit="1"/>
    </xf>
    <xf numFmtId="0" fontId="89" fillId="15" borderId="71" xfId="1" applyFont="1" applyFill="1" applyBorder="1" applyAlignment="1">
      <alignment vertical="center" shrinkToFit="1"/>
    </xf>
    <xf numFmtId="0" fontId="5" fillId="0" borderId="70" xfId="1" applyFont="1" applyBorder="1" applyAlignment="1">
      <alignment horizontal="center" vertical="center"/>
    </xf>
    <xf numFmtId="0" fontId="89" fillId="0" borderId="3" xfId="1" applyFont="1" applyBorder="1" applyAlignment="1">
      <alignment vertical="center"/>
    </xf>
    <xf numFmtId="0" fontId="89" fillId="0" borderId="71" xfId="1" applyFont="1" applyBorder="1" applyAlignment="1">
      <alignment vertical="center"/>
    </xf>
    <xf numFmtId="0" fontId="5" fillId="0" borderId="73" xfId="1" applyFont="1" applyBorder="1" applyAlignment="1">
      <alignment horizontal="center" vertical="center"/>
    </xf>
    <xf numFmtId="0" fontId="89" fillId="0" borderId="78" xfId="1" applyFont="1" applyBorder="1" applyAlignment="1">
      <alignment vertical="center"/>
    </xf>
    <xf numFmtId="0" fontId="5" fillId="0" borderId="78" xfId="1" applyFont="1" applyBorder="1" applyAlignment="1">
      <alignment horizontal="center" vertical="center"/>
    </xf>
    <xf numFmtId="0" fontId="89" fillId="0" borderId="74" xfId="1" applyFont="1" applyBorder="1" applyAlignment="1">
      <alignment vertical="center"/>
    </xf>
    <xf numFmtId="0" fontId="77" fillId="5" borderId="73" xfId="1" applyFont="1" applyFill="1" applyBorder="1" applyAlignment="1">
      <alignment horizontal="center" vertical="center" shrinkToFit="1"/>
    </xf>
    <xf numFmtId="0" fontId="20" fillId="5" borderId="73" xfId="1" applyFont="1" applyFill="1" applyBorder="1" applyAlignment="1">
      <alignment horizontal="center" vertical="center" shrinkToFit="1"/>
    </xf>
    <xf numFmtId="49" fontId="10" fillId="0" borderId="70" xfId="1" applyNumberFormat="1" applyFont="1" applyBorder="1" applyAlignment="1">
      <alignment horizontal="center" vertical="center" shrinkToFit="1"/>
    </xf>
    <xf numFmtId="49" fontId="5" fillId="5" borderId="57" xfId="1" applyNumberFormat="1" applyFont="1" applyFill="1" applyBorder="1" applyAlignment="1">
      <alignment horizontal="center" vertical="center" shrinkToFit="1"/>
    </xf>
    <xf numFmtId="49" fontId="5" fillId="5" borderId="62" xfId="1" applyNumberFormat="1" applyFont="1" applyFill="1" applyBorder="1" applyAlignment="1">
      <alignment horizontal="center" vertical="center" shrinkToFit="1"/>
    </xf>
    <xf numFmtId="0" fontId="5" fillId="3" borderId="69" xfId="1" applyFont="1" applyFill="1" applyBorder="1" applyAlignment="1">
      <alignment horizontal="center" vertical="center" shrinkToFit="1"/>
    </xf>
    <xf numFmtId="49" fontId="10" fillId="3" borderId="78" xfId="1" applyNumberFormat="1" applyFont="1" applyFill="1" applyBorder="1" applyAlignment="1">
      <alignment horizontal="center" vertical="center" shrinkToFit="1"/>
    </xf>
    <xf numFmtId="49" fontId="77" fillId="5" borderId="74" xfId="1" applyNumberFormat="1" applyFont="1" applyFill="1" applyBorder="1" applyAlignment="1">
      <alignment horizontal="center" vertical="center" shrinkToFit="1"/>
    </xf>
    <xf numFmtId="0" fontId="36" fillId="3" borderId="73" xfId="1" applyFont="1" applyFill="1" applyBorder="1" applyAlignment="1">
      <alignment horizontal="center" vertical="center" shrinkToFit="1"/>
    </xf>
    <xf numFmtId="0" fontId="5" fillId="2" borderId="56" xfId="1" applyFont="1" applyFill="1" applyBorder="1" applyAlignment="1">
      <alignment horizontal="center" vertical="center"/>
    </xf>
    <xf numFmtId="0" fontId="89" fillId="0" borderId="63" xfId="1" applyFont="1" applyBorder="1" applyAlignment="1">
      <alignment vertical="center"/>
    </xf>
    <xf numFmtId="0" fontId="89" fillId="0" borderId="72" xfId="1" applyFont="1" applyBorder="1" applyAlignment="1">
      <alignment vertical="center"/>
    </xf>
    <xf numFmtId="49" fontId="5" fillId="2" borderId="70" xfId="1" applyNumberFormat="1" applyFont="1" applyFill="1" applyBorder="1" applyAlignment="1">
      <alignment horizontal="center" vertical="center" shrinkToFit="1"/>
    </xf>
    <xf numFmtId="49" fontId="5" fillId="2" borderId="73" xfId="1" applyNumberFormat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 shrinkToFit="1"/>
    </xf>
    <xf numFmtId="49" fontId="5" fillId="2" borderId="64" xfId="1" applyNumberFormat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/>
    </xf>
    <xf numFmtId="0" fontId="89" fillId="0" borderId="58" xfId="1" applyFont="1" applyBorder="1" applyAlignment="1">
      <alignment vertical="center"/>
    </xf>
    <xf numFmtId="49" fontId="78" fillId="5" borderId="57" xfId="1" applyNumberFormat="1" applyFont="1" applyFill="1" applyBorder="1" applyAlignment="1">
      <alignment horizontal="center" vertical="center" shrinkToFit="1"/>
    </xf>
    <xf numFmtId="49" fontId="20" fillId="5" borderId="70" xfId="1" applyNumberFormat="1" applyFont="1" applyFill="1" applyBorder="1" applyAlignment="1">
      <alignment horizontal="center" vertical="center" shrinkToFit="1"/>
    </xf>
    <xf numFmtId="0" fontId="20" fillId="5" borderId="78" xfId="1" applyFont="1" applyFill="1" applyBorder="1" applyAlignment="1">
      <alignment horizontal="center" vertical="center" shrinkToFit="1"/>
    </xf>
    <xf numFmtId="0" fontId="20" fillId="5" borderId="74" xfId="1" applyFont="1" applyFill="1" applyBorder="1" applyAlignment="1">
      <alignment horizontal="center" vertical="center" shrinkToFit="1"/>
    </xf>
    <xf numFmtId="49" fontId="5" fillId="2" borderId="15" xfId="1" applyNumberFormat="1" applyFont="1" applyFill="1" applyAlignment="1">
      <alignment horizontal="center" vertical="center"/>
    </xf>
    <xf numFmtId="0" fontId="89" fillId="0" borderId="15" xfId="1" applyFont="1" applyAlignment="1">
      <alignment vertical="center"/>
    </xf>
    <xf numFmtId="0" fontId="5" fillId="2" borderId="80" xfId="1" applyFont="1" applyFill="1" applyBorder="1" applyAlignment="1">
      <alignment horizontal="center" vertical="center"/>
    </xf>
    <xf numFmtId="0" fontId="89" fillId="0" borderId="80" xfId="1" applyFont="1" applyBorder="1" applyAlignment="1">
      <alignment vertical="center"/>
    </xf>
    <xf numFmtId="0" fontId="5" fillId="2" borderId="80" xfId="1" quotePrefix="1" applyFont="1" applyFill="1" applyBorder="1" applyAlignment="1">
      <alignment horizontal="left" vertical="center"/>
    </xf>
    <xf numFmtId="49" fontId="5" fillId="0" borderId="62" xfId="1" applyNumberFormat="1" applyFont="1" applyBorder="1" applyAlignment="1">
      <alignment horizontal="center" vertical="center"/>
    </xf>
    <xf numFmtId="0" fontId="89" fillId="0" borderId="62" xfId="1" applyFont="1" applyBorder="1" applyAlignment="1">
      <alignment vertical="center"/>
    </xf>
    <xf numFmtId="49" fontId="20" fillId="0" borderId="57" xfId="1" applyNumberFormat="1" applyFont="1" applyBorder="1" applyAlignment="1">
      <alignment horizontal="center" vertical="center"/>
    </xf>
    <xf numFmtId="49" fontId="5" fillId="2" borderId="73" xfId="1" applyNumberFormat="1" applyFont="1" applyFill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89" fillId="0" borderId="69" xfId="1" applyFont="1" applyBorder="1" applyAlignment="1">
      <alignment vertical="center"/>
    </xf>
    <xf numFmtId="0" fontId="89" fillId="0" borderId="65" xfId="1" applyFont="1" applyBorder="1" applyAlignment="1">
      <alignment vertical="center"/>
    </xf>
    <xf numFmtId="0" fontId="5" fillId="0" borderId="64" xfId="1" applyFont="1" applyBorder="1" applyAlignment="1">
      <alignment horizontal="center" vertical="center"/>
    </xf>
    <xf numFmtId="49" fontId="5" fillId="2" borderId="70" xfId="1" applyNumberFormat="1" applyFont="1" applyFill="1" applyBorder="1" applyAlignment="1">
      <alignment horizontal="center" vertical="center"/>
    </xf>
    <xf numFmtId="49" fontId="5" fillId="2" borderId="64" xfId="1" applyNumberFormat="1" applyFont="1" applyFill="1" applyBorder="1" applyAlignment="1">
      <alignment horizontal="center" vertical="center"/>
    </xf>
    <xf numFmtId="49" fontId="5" fillId="0" borderId="57" xfId="1" applyNumberFormat="1" applyFont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89" fillId="0" borderId="54" xfId="1" applyFont="1" applyBorder="1" applyAlignment="1">
      <alignment vertical="center"/>
    </xf>
    <xf numFmtId="0" fontId="89" fillId="0" borderId="55" xfId="1" applyFont="1" applyBorder="1" applyAlignment="1">
      <alignment vertical="center"/>
    </xf>
    <xf numFmtId="49" fontId="20" fillId="4" borderId="62" xfId="1" applyNumberFormat="1" applyFont="1" applyFill="1" applyBorder="1" applyAlignment="1">
      <alignment horizontal="center" vertical="center" shrinkToFit="1"/>
    </xf>
    <xf numFmtId="49" fontId="20" fillId="4" borderId="57" xfId="1" applyNumberFormat="1" applyFont="1" applyFill="1" applyBorder="1" applyAlignment="1">
      <alignment horizontal="center" vertical="center" shrinkToFit="1"/>
    </xf>
    <xf numFmtId="0" fontId="5" fillId="4" borderId="69" xfId="1" applyFont="1" applyFill="1" applyBorder="1" applyAlignment="1">
      <alignment horizontal="center" vertical="center" shrinkToFit="1"/>
    </xf>
    <xf numFmtId="49" fontId="10" fillId="0" borderId="62" xfId="1" applyNumberFormat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4" borderId="64" xfId="1" applyFont="1" applyFill="1" applyBorder="1" applyAlignment="1">
      <alignment horizontal="center" vertical="center" shrinkToFit="1"/>
    </xf>
    <xf numFmtId="49" fontId="1" fillId="2" borderId="53" xfId="1" applyNumberFormat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 shrinkToFit="1"/>
    </xf>
    <xf numFmtId="49" fontId="10" fillId="0" borderId="57" xfId="1" applyNumberFormat="1" applyFont="1" applyBorder="1" applyAlignment="1">
      <alignment horizontal="center" vertical="center" shrinkToFit="1"/>
    </xf>
    <xf numFmtId="49" fontId="20" fillId="0" borderId="70" xfId="1" applyNumberFormat="1" applyFont="1" applyBorder="1" applyAlignment="1">
      <alignment horizontal="center" vertical="center" shrinkToFit="1"/>
    </xf>
    <xf numFmtId="0" fontId="36" fillId="0" borderId="78" xfId="1" applyFont="1" applyBorder="1" applyAlignment="1">
      <alignment horizontal="center" vertical="center" shrinkToFit="1"/>
    </xf>
    <xf numFmtId="0" fontId="36" fillId="0" borderId="73" xfId="1" applyFont="1" applyBorder="1" applyAlignment="1">
      <alignment horizontal="center" vertical="center" shrinkToFit="1"/>
    </xf>
    <xf numFmtId="49" fontId="20" fillId="4" borderId="70" xfId="1" applyNumberFormat="1" applyFont="1" applyFill="1" applyBorder="1" applyAlignment="1">
      <alignment horizontal="center" vertical="center" shrinkToFit="1"/>
    </xf>
    <xf numFmtId="0" fontId="36" fillId="4" borderId="73" xfId="1" applyFont="1" applyFill="1" applyBorder="1" applyAlignment="1">
      <alignment horizontal="center" vertical="center" shrinkToFit="1"/>
    </xf>
    <xf numFmtId="49" fontId="10" fillId="4" borderId="70" xfId="1" applyNumberFormat="1" applyFont="1" applyFill="1" applyBorder="1" applyAlignment="1">
      <alignment horizontal="center" vertical="center" shrinkToFit="1"/>
    </xf>
    <xf numFmtId="49" fontId="5" fillId="5" borderId="78" xfId="1" applyNumberFormat="1" applyFont="1" applyFill="1" applyBorder="1" applyAlignment="1">
      <alignment horizontal="center" vertical="center" shrinkToFit="1"/>
    </xf>
    <xf numFmtId="49" fontId="20" fillId="3" borderId="57" xfId="1" applyNumberFormat="1" applyFont="1" applyFill="1" applyBorder="1" applyAlignment="1">
      <alignment horizontal="center" vertical="center" shrinkToFit="1"/>
    </xf>
    <xf numFmtId="49" fontId="20" fillId="3" borderId="62" xfId="1" applyNumberFormat="1" applyFont="1" applyFill="1" applyBorder="1" applyAlignment="1">
      <alignment horizontal="center" vertical="center" shrinkToFit="1"/>
    </xf>
    <xf numFmtId="0" fontId="5" fillId="3" borderId="64" xfId="1" applyFont="1" applyFill="1" applyBorder="1" applyAlignment="1">
      <alignment horizontal="center"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49" fontId="10" fillId="4" borderId="78" xfId="1" applyNumberFormat="1" applyFont="1" applyFill="1" applyBorder="1" applyAlignment="1">
      <alignment horizontal="center" vertical="center" shrinkToFit="1"/>
    </xf>
    <xf numFmtId="49" fontId="20" fillId="0" borderId="62" xfId="1" applyNumberFormat="1" applyFont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49" fontId="5" fillId="5" borderId="62" xfId="0" applyNumberFormat="1" applyFont="1" applyFill="1" applyBorder="1" applyAlignment="1">
      <alignment horizontal="center"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0" fontId="89" fillId="0" borderId="75" xfId="0" applyFont="1" applyBorder="1" applyAlignment="1">
      <alignment vertical="center" shrinkToFit="1"/>
    </xf>
    <xf numFmtId="0" fontId="89" fillId="0" borderId="76" xfId="0" applyFont="1" applyBorder="1" applyAlignment="1">
      <alignment vertical="center" shrinkToFit="1"/>
    </xf>
    <xf numFmtId="49" fontId="80" fillId="5" borderId="78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0" fontId="89" fillId="0" borderId="74" xfId="0" applyFont="1" applyBorder="1" applyAlignment="1">
      <alignment vertical="center" shrinkToFit="1"/>
    </xf>
    <xf numFmtId="49" fontId="79" fillId="5" borderId="73" xfId="0" applyNumberFormat="1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49" fontId="6" fillId="5" borderId="57" xfId="0" applyNumberFormat="1" applyFont="1" applyFill="1" applyBorder="1" applyAlignment="1">
      <alignment horizontal="center" vertical="center" shrinkToFit="1"/>
    </xf>
    <xf numFmtId="0" fontId="89" fillId="0" borderId="59" xfId="0" applyFont="1" applyBorder="1" applyAlignment="1">
      <alignment vertical="center" shrinkToFit="1"/>
    </xf>
    <xf numFmtId="0" fontId="89" fillId="0" borderId="60" xfId="0" applyFont="1" applyBorder="1" applyAlignment="1">
      <alignment vertical="center" shrinkToFit="1"/>
    </xf>
    <xf numFmtId="49" fontId="6" fillId="5" borderId="62" xfId="0" applyNumberFormat="1" applyFont="1" applyFill="1" applyBorder="1" applyAlignment="1">
      <alignment horizontal="center" vertical="center" shrinkToFit="1"/>
    </xf>
    <xf numFmtId="0" fontId="89" fillId="0" borderId="58" xfId="0" applyFont="1" applyBorder="1" applyAlignment="1">
      <alignment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49" fontId="10" fillId="0" borderId="73" xfId="0" applyNumberFormat="1" applyFont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horizontal="center" vertical="center" shrinkToFit="1"/>
    </xf>
    <xf numFmtId="0" fontId="77" fillId="5" borderId="73" xfId="0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0" fontId="10" fillId="5" borderId="74" xfId="0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49" fontId="20" fillId="5" borderId="70" xfId="0" applyNumberFormat="1" applyFont="1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49" fontId="20" fillId="4" borderId="70" xfId="0" applyNumberFormat="1" applyFont="1" applyFill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49" fontId="5" fillId="14" borderId="62" xfId="0" applyNumberFormat="1" applyFont="1" applyFill="1" applyBorder="1" applyAlignment="1">
      <alignment horizontal="center" vertical="center" shrinkToFit="1"/>
    </xf>
    <xf numFmtId="0" fontId="3" fillId="15" borderId="59" xfId="0" applyFont="1" applyFill="1" applyBorder="1" applyAlignment="1">
      <alignment vertical="center" shrinkToFit="1"/>
    </xf>
    <xf numFmtId="0" fontId="3" fillId="15" borderId="58" xfId="0" applyFont="1" applyFill="1" applyBorder="1" applyAlignment="1">
      <alignment vertical="center" shrinkToFit="1"/>
    </xf>
    <xf numFmtId="49" fontId="5" fillId="5" borderId="57" xfId="0" applyNumberFormat="1" applyFont="1" applyFill="1" applyBorder="1" applyAlignment="1">
      <alignment horizontal="center" vertical="center" shrinkToFit="1"/>
    </xf>
    <xf numFmtId="0" fontId="5" fillId="14" borderId="69" xfId="0" applyFont="1" applyFill="1" applyBorder="1" applyAlignment="1">
      <alignment horizontal="center" vertical="center" shrinkToFit="1"/>
    </xf>
    <xf numFmtId="0" fontId="3" fillId="15" borderId="66" xfId="0" applyFont="1" applyFill="1" applyBorder="1" applyAlignment="1">
      <alignment vertical="center" shrinkToFit="1"/>
    </xf>
    <xf numFmtId="0" fontId="3" fillId="15" borderId="65" xfId="0" applyFont="1" applyFill="1" applyBorder="1" applyAlignment="1">
      <alignment vertical="center" shrinkToFit="1"/>
    </xf>
    <xf numFmtId="49" fontId="20" fillId="14" borderId="70" xfId="0" applyNumberFormat="1" applyFont="1" applyFill="1" applyBorder="1" applyAlignment="1">
      <alignment horizontal="center" vertical="center" shrinkToFit="1"/>
    </xf>
    <xf numFmtId="0" fontId="101" fillId="15" borderId="3" xfId="0" applyFont="1" applyFill="1" applyBorder="1" applyAlignment="1">
      <alignment vertical="center" shrinkToFit="1"/>
    </xf>
    <xf numFmtId="0" fontId="101" fillId="15" borderId="71" xfId="0" applyFont="1" applyFill="1" applyBorder="1" applyAlignment="1">
      <alignment vertical="center" shrinkToFit="1"/>
    </xf>
    <xf numFmtId="49" fontId="20" fillId="4" borderId="57" xfId="0" applyNumberFormat="1" applyFont="1" applyFill="1" applyBorder="1" applyAlignment="1">
      <alignment horizontal="center" vertical="center" shrinkToFit="1"/>
    </xf>
    <xf numFmtId="0" fontId="98" fillId="0" borderId="59" xfId="0" applyFont="1" applyBorder="1" applyAlignment="1">
      <alignment vertical="center" shrinkToFit="1"/>
    </xf>
    <xf numFmtId="0" fontId="98" fillId="0" borderId="60" xfId="0" applyFont="1" applyBorder="1" applyAlignment="1">
      <alignment vertical="center" shrinkToFit="1"/>
    </xf>
    <xf numFmtId="49" fontId="78" fillId="5" borderId="57" xfId="0" applyNumberFormat="1" applyFont="1" applyFill="1" applyBorder="1" applyAlignment="1">
      <alignment horizontal="center" vertical="center" shrinkToFit="1"/>
    </xf>
    <xf numFmtId="49" fontId="78" fillId="5" borderId="62" xfId="0" applyNumberFormat="1" applyFont="1" applyFill="1" applyBorder="1" applyAlignment="1">
      <alignment horizontal="center" vertical="center" shrinkToFit="1"/>
    </xf>
    <xf numFmtId="49" fontId="5" fillId="14" borderId="78" xfId="0" applyNumberFormat="1" applyFont="1" applyFill="1" applyBorder="1" applyAlignment="1">
      <alignment horizontal="center" vertical="center" shrinkToFit="1"/>
    </xf>
    <xf numFmtId="0" fontId="3" fillId="15" borderId="75" xfId="0" applyFont="1" applyFill="1" applyBorder="1" applyAlignment="1">
      <alignment vertical="center" shrinkToFit="1"/>
    </xf>
    <xf numFmtId="0" fontId="3" fillId="15" borderId="74" xfId="0" applyFont="1" applyFill="1" applyBorder="1" applyAlignment="1">
      <alignment vertical="center" shrinkToFit="1"/>
    </xf>
    <xf numFmtId="49" fontId="20" fillId="4" borderId="62" xfId="0" applyNumberFormat="1" applyFont="1" applyFill="1" applyBorder="1" applyAlignment="1">
      <alignment horizontal="center" vertical="center" shrinkToFit="1"/>
    </xf>
    <xf numFmtId="0" fontId="98" fillId="0" borderId="58" xfId="0" applyFont="1" applyBorder="1" applyAlignment="1">
      <alignment vertical="center" shrinkToFit="1"/>
    </xf>
    <xf numFmtId="0" fontId="36" fillId="0" borderId="73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49" fontId="10" fillId="14" borderId="62" xfId="0" applyNumberFormat="1" applyFont="1" applyFill="1" applyBorder="1" applyAlignment="1">
      <alignment horizontal="center" vertical="center" shrinkToFit="1"/>
    </xf>
    <xf numFmtId="0" fontId="98" fillId="15" borderId="59" xfId="0" applyFont="1" applyFill="1" applyBorder="1" applyAlignment="1">
      <alignment vertical="center" shrinkToFit="1"/>
    </xf>
    <xf numFmtId="0" fontId="98" fillId="15" borderId="58" xfId="0" applyFont="1" applyFill="1" applyBorder="1" applyAlignment="1">
      <alignment vertical="center" shrinkToFit="1"/>
    </xf>
    <xf numFmtId="49" fontId="48" fillId="14" borderId="70" xfId="0" applyNumberFormat="1" applyFont="1" applyFill="1" applyBorder="1" applyAlignment="1">
      <alignment horizontal="center" vertical="center" shrinkToFit="1"/>
    </xf>
    <xf numFmtId="0" fontId="3" fillId="15" borderId="3" xfId="0" applyFont="1" applyFill="1" applyBorder="1" applyAlignment="1">
      <alignment vertical="center" shrinkToFit="1"/>
    </xf>
    <xf numFmtId="0" fontId="3" fillId="15" borderId="71" xfId="0" applyFont="1" applyFill="1" applyBorder="1" applyAlignment="1">
      <alignment vertical="center" shrinkToFit="1"/>
    </xf>
    <xf numFmtId="0" fontId="5" fillId="4" borderId="78" xfId="0" applyFont="1" applyFill="1" applyBorder="1" applyAlignment="1">
      <alignment horizontal="center" vertical="center" shrinkToFit="1"/>
    </xf>
    <xf numFmtId="49" fontId="5" fillId="14" borderId="57" xfId="0" applyNumberFormat="1" applyFont="1" applyFill="1" applyBorder="1" applyAlignment="1">
      <alignment horizontal="center" vertical="center" shrinkToFit="1"/>
    </xf>
    <xf numFmtId="0" fontId="98" fillId="15" borderId="60" xfId="0" applyFont="1" applyFill="1" applyBorder="1" applyAlignment="1">
      <alignment vertical="center" shrinkToFit="1"/>
    </xf>
    <xf numFmtId="49" fontId="10" fillId="14" borderId="57" xfId="0" applyNumberFormat="1" applyFont="1" applyFill="1" applyBorder="1" applyAlignment="1">
      <alignment horizontal="center" vertical="center" shrinkToFit="1"/>
    </xf>
    <xf numFmtId="0" fontId="35" fillId="14" borderId="78" xfId="0" applyFont="1" applyFill="1" applyBorder="1" applyAlignment="1">
      <alignment horizontal="center" vertical="center" shrinkToFit="1"/>
    </xf>
    <xf numFmtId="49" fontId="10" fillId="14" borderId="73" xfId="0" applyNumberFormat="1" applyFont="1" applyFill="1" applyBorder="1" applyAlignment="1">
      <alignment horizontal="center" vertical="center" shrinkToFit="1"/>
    </xf>
    <xf numFmtId="0" fontId="3" fillId="15" borderId="76" xfId="0" applyFont="1" applyFill="1" applyBorder="1" applyAlignment="1">
      <alignment vertical="center" shrinkToFit="1"/>
    </xf>
    <xf numFmtId="0" fontId="20" fillId="2" borderId="15" xfId="1" applyFont="1" applyFill="1" applyAlignment="1">
      <alignment horizontal="left" vertical="center"/>
    </xf>
    <xf numFmtId="0" fontId="5" fillId="2" borderId="15" xfId="1" applyFont="1" applyFill="1" applyAlignment="1">
      <alignment horizontal="left" vertical="center"/>
    </xf>
    <xf numFmtId="0" fontId="5" fillId="14" borderId="64" xfId="0" applyFont="1" applyFill="1" applyBorder="1" applyAlignment="1">
      <alignment horizontal="center" vertical="center" shrinkToFit="1"/>
    </xf>
    <xf numFmtId="0" fontId="3" fillId="15" borderId="67" xfId="0" applyFont="1" applyFill="1" applyBorder="1" applyAlignment="1">
      <alignment vertical="center" shrinkToFit="1"/>
    </xf>
    <xf numFmtId="0" fontId="40" fillId="14" borderId="73" xfId="0" applyFont="1" applyFill="1" applyBorder="1" applyAlignment="1">
      <alignment horizontal="center" vertical="center" shrinkToFit="1"/>
    </xf>
    <xf numFmtId="0" fontId="77" fillId="14" borderId="73" xfId="0" applyFont="1" applyFill="1" applyBorder="1" applyAlignment="1">
      <alignment horizontal="center" vertical="center" shrinkToFit="1"/>
    </xf>
    <xf numFmtId="0" fontId="89" fillId="15" borderId="75" xfId="0" applyFont="1" applyFill="1" applyBorder="1" applyAlignment="1">
      <alignment vertical="center" shrinkToFit="1"/>
    </xf>
    <xf numFmtId="0" fontId="89" fillId="15" borderId="76" xfId="0" applyFont="1" applyFill="1" applyBorder="1" applyAlignment="1">
      <alignment vertical="center" shrinkToFit="1"/>
    </xf>
    <xf numFmtId="0" fontId="3" fillId="15" borderId="60" xfId="0" applyFont="1" applyFill="1" applyBorder="1" applyAlignment="1">
      <alignment vertical="center" shrinkToFit="1"/>
    </xf>
    <xf numFmtId="49" fontId="77" fillId="14" borderId="78" xfId="0" applyNumberFormat="1" applyFont="1" applyFill="1" applyBorder="1" applyAlignment="1">
      <alignment horizontal="center" vertical="center" shrinkToFit="1"/>
    </xf>
    <xf numFmtId="49" fontId="77" fillId="14" borderId="74" xfId="0" applyNumberFormat="1" applyFont="1" applyFill="1" applyBorder="1" applyAlignment="1">
      <alignment horizontal="center" vertical="center" shrinkToFit="1"/>
    </xf>
    <xf numFmtId="49" fontId="77" fillId="14" borderId="73" xfId="0" applyNumberFormat="1" applyFont="1" applyFill="1" applyBorder="1" applyAlignment="1">
      <alignment horizontal="center" vertical="center" shrinkToFit="1"/>
    </xf>
    <xf numFmtId="49" fontId="5" fillId="14" borderId="70" xfId="0" applyNumberFormat="1" applyFont="1" applyFill="1" applyBorder="1" applyAlignment="1">
      <alignment horizontal="center" vertical="center" shrinkToFit="1"/>
    </xf>
    <xf numFmtId="49" fontId="10" fillId="14" borderId="70" xfId="0" applyNumberFormat="1" applyFont="1" applyFill="1" applyBorder="1" applyAlignment="1">
      <alignment horizontal="center" vertical="center" shrinkToFit="1"/>
    </xf>
    <xf numFmtId="49" fontId="20" fillId="14" borderId="57" xfId="0" applyNumberFormat="1" applyFont="1" applyFill="1" applyBorder="1" applyAlignment="1">
      <alignment horizontal="center" vertical="center" shrinkToFit="1"/>
    </xf>
    <xf numFmtId="0" fontId="35" fillId="14" borderId="74" xfId="0" applyFont="1" applyFill="1" applyBorder="1" applyAlignment="1">
      <alignment horizontal="center" vertical="center" shrinkToFit="1"/>
    </xf>
    <xf numFmtId="49" fontId="20" fillId="14" borderId="62" xfId="0" applyNumberFormat="1" applyFont="1" applyFill="1" applyBorder="1" applyAlignment="1">
      <alignment horizontal="center" vertical="center" shrinkToFit="1"/>
    </xf>
    <xf numFmtId="49" fontId="10" fillId="14" borderId="78" xfId="0" applyNumberFormat="1" applyFont="1" applyFill="1" applyBorder="1" applyAlignment="1">
      <alignment horizontal="center" vertical="center" shrinkToFit="1"/>
    </xf>
    <xf numFmtId="49" fontId="5" fillId="16" borderId="70" xfId="0" applyNumberFormat="1" applyFont="1" applyFill="1" applyBorder="1" applyAlignment="1">
      <alignment horizontal="center" vertical="center" shrinkToFit="1"/>
    </xf>
    <xf numFmtId="49" fontId="79" fillId="14" borderId="73" xfId="0" applyNumberFormat="1" applyFont="1" applyFill="1" applyBorder="1" applyAlignment="1">
      <alignment horizontal="center" vertical="center" shrinkToFit="1"/>
    </xf>
    <xf numFmtId="49" fontId="80" fillId="14" borderId="78" xfId="0" applyNumberFormat="1" applyFont="1" applyFill="1" applyBorder="1" applyAlignment="1">
      <alignment horizontal="center" vertical="center" shrinkToFit="1"/>
    </xf>
    <xf numFmtId="0" fontId="20" fillId="5" borderId="78" xfId="0" applyFont="1" applyFill="1" applyBorder="1" applyAlignment="1">
      <alignment horizontal="center" vertical="center" shrinkToFit="1"/>
    </xf>
    <xf numFmtId="0" fontId="20" fillId="5" borderId="7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115</xdr:row>
      <xdr:rowOff>0</xdr:rowOff>
    </xdr:from>
    <xdr:ext cx="1142999" cy="4953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0600" y="28479750"/>
          <a:ext cx="1142999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</xdr:colOff>
      <xdr:row>115</xdr:row>
      <xdr:rowOff>1</xdr:rowOff>
    </xdr:from>
    <xdr:ext cx="1143000" cy="4953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33851" y="28479751"/>
          <a:ext cx="11430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0</xdr:colOff>
      <xdr:row>126</xdr:row>
      <xdr:rowOff>0</xdr:rowOff>
    </xdr:from>
    <xdr:ext cx="1143000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600" y="31203900"/>
          <a:ext cx="11430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0</xdr:colOff>
      <xdr:row>126</xdr:row>
      <xdr:rowOff>0</xdr:rowOff>
    </xdr:from>
    <xdr:ext cx="1142999" cy="4953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33850" y="31203900"/>
          <a:ext cx="1142999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9525</xdr:colOff>
      <xdr:row>102</xdr:row>
      <xdr:rowOff>0</xdr:rowOff>
    </xdr:from>
    <xdr:ext cx="1133475" cy="4953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000125" y="25260300"/>
          <a:ext cx="113347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19050</xdr:colOff>
      <xdr:row>104</xdr:row>
      <xdr:rowOff>0</xdr:rowOff>
    </xdr:from>
    <xdr:ext cx="1123950" cy="4953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009900" y="257556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115</xdr:row>
      <xdr:rowOff>0</xdr:rowOff>
    </xdr:from>
    <xdr:ext cx="1123950" cy="49530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582150" y="2847975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19050</xdr:colOff>
      <xdr:row>115</xdr:row>
      <xdr:rowOff>0</xdr:rowOff>
    </xdr:from>
    <xdr:ext cx="1123950" cy="49530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2725400" y="2847975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126</xdr:row>
      <xdr:rowOff>0</xdr:rowOff>
    </xdr:from>
    <xdr:ext cx="1123950" cy="49530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582150" y="312039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19050</xdr:colOff>
      <xdr:row>126</xdr:row>
      <xdr:rowOff>0</xdr:rowOff>
    </xdr:from>
    <xdr:ext cx="1123950" cy="49530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725400" y="312039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9525</xdr:colOff>
      <xdr:row>102</xdr:row>
      <xdr:rowOff>0</xdr:rowOff>
    </xdr:from>
    <xdr:ext cx="1133475" cy="495300"/>
    <xdr:sp macro="" textlink="">
      <xdr:nvSpPr>
        <xdr:cNvPr id="2" name="Shape 27">
          <a:extLst>
            <a:ext uri="{FF2B5EF4-FFF2-40B4-BE49-F238E27FC236}">
              <a16:creationId xmlns:a16="http://schemas.microsoft.com/office/drawing/2014/main" id="{B5B19D65-0E34-4DC2-9AC8-E6CA3D0E144A}"/>
            </a:ext>
          </a:extLst>
        </xdr:cNvPr>
        <xdr:cNvSpPr txBox="1"/>
      </xdr:nvSpPr>
      <xdr:spPr>
        <a:xfrm>
          <a:off x="9572625" y="25260300"/>
          <a:ext cx="113347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19050</xdr:colOff>
      <xdr:row>104</xdr:row>
      <xdr:rowOff>0</xdr:rowOff>
    </xdr:from>
    <xdr:ext cx="1123950" cy="495300"/>
    <xdr:sp macro="" textlink="">
      <xdr:nvSpPr>
        <xdr:cNvPr id="3" name="Shape 30">
          <a:extLst>
            <a:ext uri="{FF2B5EF4-FFF2-40B4-BE49-F238E27FC236}">
              <a16:creationId xmlns:a16="http://schemas.microsoft.com/office/drawing/2014/main" id="{C0676AC7-2058-4002-A458-CC1DB11C1173}"/>
            </a:ext>
          </a:extLst>
        </xdr:cNvPr>
        <xdr:cNvSpPr txBox="1"/>
      </xdr:nvSpPr>
      <xdr:spPr>
        <a:xfrm>
          <a:off x="11582400" y="257556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285749</xdr:colOff>
      <xdr:row>74</xdr:row>
      <xdr:rowOff>0</xdr:rowOff>
    </xdr:from>
    <xdr:ext cx="1152525" cy="4762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0599" y="18326100"/>
          <a:ext cx="1152525" cy="4762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19050</xdr:colOff>
      <xdr:row>76</xdr:row>
      <xdr:rowOff>0</xdr:rowOff>
    </xdr:from>
    <xdr:ext cx="1123950" cy="49530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3009900" y="188214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74</xdr:row>
      <xdr:rowOff>0</xdr:rowOff>
    </xdr:from>
    <xdr:ext cx="1123950" cy="495300"/>
    <xdr:sp macro="" textlink="">
      <xdr:nvSpPr>
        <xdr:cNvPr id="2" name="Shape 63">
          <a:extLst>
            <a:ext uri="{FF2B5EF4-FFF2-40B4-BE49-F238E27FC236}">
              <a16:creationId xmlns:a16="http://schemas.microsoft.com/office/drawing/2014/main" id="{AF1AF8F7-FD82-4404-A371-E0C3B5ED95EF}"/>
            </a:ext>
          </a:extLst>
        </xdr:cNvPr>
        <xdr:cNvSpPr txBox="1"/>
      </xdr:nvSpPr>
      <xdr:spPr>
        <a:xfrm>
          <a:off x="9582150" y="183261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19049</xdr:colOff>
      <xdr:row>76</xdr:row>
      <xdr:rowOff>0</xdr:rowOff>
    </xdr:from>
    <xdr:ext cx="1123951" cy="495300"/>
    <xdr:sp macro="" textlink="">
      <xdr:nvSpPr>
        <xdr:cNvPr id="3" name="Shape 66">
          <a:extLst>
            <a:ext uri="{FF2B5EF4-FFF2-40B4-BE49-F238E27FC236}">
              <a16:creationId xmlns:a16="http://schemas.microsoft.com/office/drawing/2014/main" id="{B7DCA0CE-640D-42F2-9E5A-22CE619798BF}"/>
            </a:ext>
          </a:extLst>
        </xdr:cNvPr>
        <xdr:cNvSpPr txBox="1"/>
      </xdr:nvSpPr>
      <xdr:spPr>
        <a:xfrm>
          <a:off x="11582399" y="18821400"/>
          <a:ext cx="1123951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AJ5" sqref="AJ5:AJ6"/>
    </sheetView>
  </sheetViews>
  <sheetFormatPr defaultColWidth="12.75" defaultRowHeight="15" customHeight="1"/>
  <cols>
    <col min="1" max="1" width="1.75" customWidth="1"/>
    <col min="2" max="34" width="2.875" customWidth="1"/>
  </cols>
  <sheetData>
    <row r="2" spans="2:34" ht="19.5" customHeight="1">
      <c r="B2" s="198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273" t="s">
        <v>2</v>
      </c>
      <c r="C5" s="274"/>
      <c r="D5" s="274"/>
      <c r="E5" s="274"/>
      <c r="F5" s="274"/>
      <c r="G5" s="275"/>
      <c r="H5" s="1"/>
      <c r="I5" s="276" t="s">
        <v>3</v>
      </c>
      <c r="J5" s="274"/>
      <c r="K5" s="274"/>
      <c r="L5" s="274"/>
      <c r="M5" s="274"/>
      <c r="N5" s="275"/>
      <c r="O5" s="1"/>
      <c r="P5" s="277" t="s">
        <v>4</v>
      </c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5"/>
    </row>
    <row r="6" spans="2:34" ht="19.5" customHeight="1">
      <c r="B6" s="116"/>
      <c r="C6" s="278" t="s">
        <v>5</v>
      </c>
      <c r="D6" s="269"/>
      <c r="E6" s="270"/>
      <c r="F6" s="117" t="s">
        <v>6</v>
      </c>
      <c r="G6" s="118"/>
      <c r="H6" s="119"/>
      <c r="I6" s="120"/>
      <c r="J6" s="279" t="s">
        <v>7</v>
      </c>
      <c r="K6" s="269"/>
      <c r="L6" s="270"/>
      <c r="M6" s="121" t="s">
        <v>8</v>
      </c>
      <c r="N6" s="122"/>
      <c r="O6" s="119"/>
      <c r="P6" s="123"/>
      <c r="Q6" s="272" t="s">
        <v>9</v>
      </c>
      <c r="R6" s="269"/>
      <c r="S6" s="270"/>
      <c r="T6" s="124" t="s">
        <v>10</v>
      </c>
      <c r="U6" s="272" t="s">
        <v>11</v>
      </c>
      <c r="V6" s="269"/>
      <c r="W6" s="270"/>
      <c r="X6" s="124" t="s">
        <v>12</v>
      </c>
      <c r="Y6" s="272" t="s">
        <v>13</v>
      </c>
      <c r="Z6" s="269"/>
      <c r="AA6" s="270"/>
      <c r="AB6" s="124" t="s">
        <v>14</v>
      </c>
      <c r="AC6" s="125"/>
      <c r="AD6" s="272" t="s">
        <v>15</v>
      </c>
      <c r="AE6" s="269"/>
      <c r="AF6" s="270"/>
      <c r="AG6" s="124" t="s">
        <v>16</v>
      </c>
      <c r="AH6" s="126"/>
    </row>
    <row r="7" spans="2:34" ht="19.5" customHeight="1">
      <c r="B7" s="127"/>
      <c r="C7" s="283" t="s">
        <v>17</v>
      </c>
      <c r="D7" s="258"/>
      <c r="E7" s="259"/>
      <c r="F7" s="128" t="s">
        <v>18</v>
      </c>
      <c r="G7" s="129"/>
      <c r="H7" s="119"/>
      <c r="I7" s="130"/>
      <c r="J7" s="289" t="s">
        <v>19</v>
      </c>
      <c r="K7" s="258"/>
      <c r="L7" s="259"/>
      <c r="M7" s="131" t="s">
        <v>20</v>
      </c>
      <c r="N7" s="132"/>
      <c r="O7" s="119"/>
      <c r="P7" s="133"/>
      <c r="Q7" s="257" t="s">
        <v>21</v>
      </c>
      <c r="R7" s="258"/>
      <c r="S7" s="259"/>
      <c r="T7" s="134" t="s">
        <v>22</v>
      </c>
      <c r="U7" s="257" t="s">
        <v>23</v>
      </c>
      <c r="V7" s="258"/>
      <c r="W7" s="259"/>
      <c r="X7" s="134" t="s">
        <v>24</v>
      </c>
      <c r="Y7" s="257" t="s">
        <v>25</v>
      </c>
      <c r="Z7" s="258"/>
      <c r="AA7" s="259"/>
      <c r="AB7" s="134" t="s">
        <v>26</v>
      </c>
      <c r="AC7" s="135"/>
      <c r="AD7" s="257" t="s">
        <v>27</v>
      </c>
      <c r="AE7" s="258"/>
      <c r="AF7" s="259"/>
      <c r="AG7" s="134" t="s">
        <v>28</v>
      </c>
      <c r="AH7" s="136"/>
    </row>
    <row r="8" spans="2:34" ht="19.5" customHeight="1">
      <c r="B8" s="127"/>
      <c r="C8" s="283" t="s">
        <v>29</v>
      </c>
      <c r="D8" s="258"/>
      <c r="E8" s="259"/>
      <c r="F8" s="128" t="s">
        <v>30</v>
      </c>
      <c r="G8" s="129"/>
      <c r="H8" s="119"/>
      <c r="I8" s="130"/>
      <c r="J8" s="289" t="s">
        <v>31</v>
      </c>
      <c r="K8" s="258"/>
      <c r="L8" s="259"/>
      <c r="M8" s="131" t="s">
        <v>32</v>
      </c>
      <c r="N8" s="132"/>
      <c r="O8" s="119"/>
      <c r="P8" s="133"/>
      <c r="Q8" s="257" t="s">
        <v>33</v>
      </c>
      <c r="R8" s="258"/>
      <c r="S8" s="259"/>
      <c r="T8" s="134" t="s">
        <v>34</v>
      </c>
      <c r="U8" s="257" t="s">
        <v>35</v>
      </c>
      <c r="V8" s="258"/>
      <c r="W8" s="259"/>
      <c r="X8" s="134" t="s">
        <v>36</v>
      </c>
      <c r="Y8" s="257" t="s">
        <v>37</v>
      </c>
      <c r="Z8" s="258"/>
      <c r="AA8" s="259"/>
      <c r="AB8" s="134" t="s">
        <v>38</v>
      </c>
      <c r="AC8" s="135"/>
      <c r="AD8" s="257" t="s">
        <v>39</v>
      </c>
      <c r="AE8" s="258"/>
      <c r="AF8" s="259"/>
      <c r="AG8" s="134" t="s">
        <v>40</v>
      </c>
      <c r="AH8" s="136"/>
    </row>
    <row r="9" spans="2:34" ht="19.5" customHeight="1">
      <c r="B9" s="127"/>
      <c r="C9" s="283" t="s">
        <v>41</v>
      </c>
      <c r="D9" s="258"/>
      <c r="E9" s="259"/>
      <c r="F9" s="128" t="s">
        <v>42</v>
      </c>
      <c r="G9" s="129"/>
      <c r="H9" s="119"/>
      <c r="I9" s="130"/>
      <c r="J9" s="289" t="s">
        <v>43</v>
      </c>
      <c r="K9" s="258"/>
      <c r="L9" s="259"/>
      <c r="M9" s="131" t="s">
        <v>44</v>
      </c>
      <c r="N9" s="132"/>
      <c r="O9" s="119"/>
      <c r="P9" s="133"/>
      <c r="Q9" s="257" t="s">
        <v>45</v>
      </c>
      <c r="R9" s="258"/>
      <c r="S9" s="259"/>
      <c r="T9" s="134" t="s">
        <v>46</v>
      </c>
      <c r="U9" s="257" t="s">
        <v>47</v>
      </c>
      <c r="V9" s="258"/>
      <c r="W9" s="259"/>
      <c r="X9" s="134" t="s">
        <v>48</v>
      </c>
      <c r="Y9" s="257" t="s">
        <v>49</v>
      </c>
      <c r="Z9" s="258"/>
      <c r="AA9" s="259"/>
      <c r="AB9" s="134" t="s">
        <v>50</v>
      </c>
      <c r="AC9" s="135"/>
      <c r="AD9" s="257" t="s">
        <v>51</v>
      </c>
      <c r="AE9" s="258"/>
      <c r="AF9" s="259"/>
      <c r="AG9" s="134" t="s">
        <v>52</v>
      </c>
      <c r="AH9" s="136"/>
    </row>
    <row r="10" spans="2:34" ht="19.5" customHeight="1">
      <c r="B10" s="127"/>
      <c r="C10" s="283" t="s">
        <v>53</v>
      </c>
      <c r="D10" s="258"/>
      <c r="E10" s="259"/>
      <c r="F10" s="128" t="s">
        <v>54</v>
      </c>
      <c r="G10" s="129"/>
      <c r="H10" s="119"/>
      <c r="I10" s="130"/>
      <c r="J10" s="289" t="s">
        <v>55</v>
      </c>
      <c r="K10" s="258"/>
      <c r="L10" s="259"/>
      <c r="M10" s="131" t="s">
        <v>56</v>
      </c>
      <c r="N10" s="132"/>
      <c r="O10" s="119"/>
      <c r="P10" s="137"/>
      <c r="Q10" s="257" t="s">
        <v>57</v>
      </c>
      <c r="R10" s="258"/>
      <c r="S10" s="259"/>
      <c r="T10" s="134" t="s">
        <v>58</v>
      </c>
      <c r="U10" s="257" t="s">
        <v>59</v>
      </c>
      <c r="V10" s="258"/>
      <c r="W10" s="259"/>
      <c r="X10" s="134" t="s">
        <v>60</v>
      </c>
      <c r="Y10" s="257" t="s">
        <v>61</v>
      </c>
      <c r="Z10" s="258"/>
      <c r="AA10" s="259"/>
      <c r="AB10" s="134" t="s">
        <v>62</v>
      </c>
      <c r="AC10" s="135"/>
      <c r="AD10" s="257" t="s">
        <v>63</v>
      </c>
      <c r="AE10" s="258"/>
      <c r="AF10" s="259"/>
      <c r="AG10" s="134" t="s">
        <v>64</v>
      </c>
      <c r="AH10" s="136"/>
    </row>
    <row r="11" spans="2:34" ht="19.5" customHeight="1">
      <c r="B11" s="138"/>
      <c r="C11" s="284" t="s">
        <v>65</v>
      </c>
      <c r="D11" s="261"/>
      <c r="E11" s="262"/>
      <c r="F11" s="139" t="s">
        <v>66</v>
      </c>
      <c r="G11" s="140"/>
      <c r="H11" s="119"/>
      <c r="I11" s="141"/>
      <c r="J11" s="290" t="s">
        <v>67</v>
      </c>
      <c r="K11" s="261"/>
      <c r="L11" s="262"/>
      <c r="M11" s="142" t="s">
        <v>68</v>
      </c>
      <c r="N11" s="143"/>
      <c r="O11" s="119"/>
      <c r="P11" s="144"/>
      <c r="Q11" s="260" t="s">
        <v>69</v>
      </c>
      <c r="R11" s="261"/>
      <c r="S11" s="262"/>
      <c r="T11" s="145" t="s">
        <v>70</v>
      </c>
      <c r="U11" s="260"/>
      <c r="V11" s="261"/>
      <c r="W11" s="262"/>
      <c r="X11" s="145"/>
      <c r="Y11" s="260"/>
      <c r="Z11" s="261"/>
      <c r="AA11" s="262"/>
      <c r="AB11" s="145"/>
      <c r="AC11" s="146"/>
      <c r="AD11" s="260"/>
      <c r="AE11" s="261"/>
      <c r="AF11" s="262"/>
      <c r="AG11" s="145"/>
      <c r="AH11" s="147"/>
    </row>
    <row r="12" spans="2:34" ht="19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8"/>
      <c r="Q12" s="149"/>
      <c r="R12" s="150"/>
      <c r="S12" s="150"/>
      <c r="T12" s="151"/>
      <c r="U12" s="149"/>
      <c r="V12" s="150"/>
      <c r="W12" s="150"/>
      <c r="X12" s="151"/>
      <c r="Y12" s="149"/>
      <c r="Z12" s="150"/>
      <c r="AA12" s="150"/>
      <c r="AB12" s="151"/>
      <c r="AC12" s="148"/>
      <c r="AD12" s="149"/>
      <c r="AE12" s="150"/>
      <c r="AF12" s="150"/>
      <c r="AG12" s="151"/>
      <c r="AH12" s="148"/>
    </row>
    <row r="13" spans="2:34" ht="19.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2:34" ht="19.5" customHeight="1">
      <c r="B14" s="2" t="s">
        <v>71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2:34" ht="19.5" customHeight="1">
      <c r="B15" s="285" t="s">
        <v>2</v>
      </c>
      <c r="C15" s="266"/>
      <c r="D15" s="266"/>
      <c r="E15" s="266"/>
      <c r="F15" s="266"/>
      <c r="G15" s="267"/>
      <c r="H15" s="119"/>
      <c r="I15" s="286" t="s">
        <v>3</v>
      </c>
      <c r="J15" s="266"/>
      <c r="K15" s="266"/>
      <c r="L15" s="266"/>
      <c r="M15" s="266"/>
      <c r="N15" s="267"/>
      <c r="O15" s="119"/>
      <c r="P15" s="265" t="s">
        <v>4</v>
      </c>
      <c r="Q15" s="266"/>
      <c r="R15" s="266"/>
      <c r="S15" s="266"/>
      <c r="T15" s="266"/>
      <c r="U15" s="266"/>
      <c r="V15" s="266"/>
      <c r="W15" s="266"/>
      <c r="X15" s="266"/>
      <c r="Y15" s="267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2:34" ht="19.5" customHeight="1">
      <c r="B16" s="116"/>
      <c r="C16" s="287" t="s">
        <v>45</v>
      </c>
      <c r="D16" s="269"/>
      <c r="E16" s="270"/>
      <c r="F16" s="117" t="s">
        <v>6</v>
      </c>
      <c r="G16" s="118"/>
      <c r="H16" s="119"/>
      <c r="I16" s="120"/>
      <c r="J16" s="288" t="s">
        <v>72</v>
      </c>
      <c r="K16" s="269"/>
      <c r="L16" s="270"/>
      <c r="M16" s="121" t="s">
        <v>8</v>
      </c>
      <c r="N16" s="122"/>
      <c r="O16" s="119"/>
      <c r="P16" s="123"/>
      <c r="Q16" s="268" t="s">
        <v>21</v>
      </c>
      <c r="R16" s="269"/>
      <c r="S16" s="270"/>
      <c r="T16" s="124" t="s">
        <v>12</v>
      </c>
      <c r="U16" s="268" t="s">
        <v>27</v>
      </c>
      <c r="V16" s="269"/>
      <c r="W16" s="270"/>
      <c r="X16" s="124" t="s">
        <v>14</v>
      </c>
      <c r="Y16" s="126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5" ht="19.5" customHeight="1">
      <c r="B17" s="127"/>
      <c r="C17" s="263" t="s">
        <v>31</v>
      </c>
      <c r="D17" s="258"/>
      <c r="E17" s="259"/>
      <c r="F17" s="128" t="s">
        <v>18</v>
      </c>
      <c r="G17" s="129"/>
      <c r="H17" s="119"/>
      <c r="I17" s="130"/>
      <c r="J17" s="264" t="s">
        <v>41</v>
      </c>
      <c r="K17" s="258"/>
      <c r="L17" s="259"/>
      <c r="M17" s="131" t="s">
        <v>20</v>
      </c>
      <c r="N17" s="132"/>
      <c r="O17" s="119"/>
      <c r="P17" s="133"/>
      <c r="Q17" s="271" t="s">
        <v>49</v>
      </c>
      <c r="R17" s="258"/>
      <c r="S17" s="259"/>
      <c r="T17" s="134" t="s">
        <v>16</v>
      </c>
      <c r="U17" s="271" t="s">
        <v>35</v>
      </c>
      <c r="V17" s="258"/>
      <c r="W17" s="259"/>
      <c r="X17" s="134" t="s">
        <v>68</v>
      </c>
      <c r="Y17" s="136"/>
    </row>
    <row r="18" spans="2:25" ht="19.5" customHeight="1">
      <c r="B18" s="127"/>
      <c r="C18" s="263" t="s">
        <v>73</v>
      </c>
      <c r="D18" s="258"/>
      <c r="E18" s="259"/>
      <c r="F18" s="128" t="s">
        <v>30</v>
      </c>
      <c r="G18" s="129"/>
      <c r="H18" s="119"/>
      <c r="I18" s="130"/>
      <c r="J18" s="264" t="s">
        <v>65</v>
      </c>
      <c r="K18" s="258"/>
      <c r="L18" s="259"/>
      <c r="M18" s="131" t="s">
        <v>32</v>
      </c>
      <c r="N18" s="132"/>
      <c r="O18" s="119"/>
      <c r="P18" s="133"/>
      <c r="Q18" s="271" t="s">
        <v>51</v>
      </c>
      <c r="R18" s="258"/>
      <c r="S18" s="259"/>
      <c r="T18" s="134" t="s">
        <v>26</v>
      </c>
      <c r="U18" s="271" t="s">
        <v>61</v>
      </c>
      <c r="V18" s="258"/>
      <c r="W18" s="259"/>
      <c r="X18" s="134" t="s">
        <v>24</v>
      </c>
      <c r="Y18" s="136"/>
    </row>
    <row r="19" spans="2:25" ht="19.5" customHeight="1">
      <c r="B19" s="127"/>
      <c r="C19" s="263" t="s">
        <v>74</v>
      </c>
      <c r="D19" s="258"/>
      <c r="E19" s="259"/>
      <c r="F19" s="128" t="s">
        <v>42</v>
      </c>
      <c r="G19" s="129"/>
      <c r="H19" s="119"/>
      <c r="I19" s="130"/>
      <c r="J19" s="264" t="s">
        <v>37</v>
      </c>
      <c r="K19" s="258"/>
      <c r="L19" s="259"/>
      <c r="M19" s="131" t="s">
        <v>10</v>
      </c>
      <c r="N19" s="132"/>
      <c r="O19" s="119"/>
      <c r="P19" s="133"/>
      <c r="Q19" s="271" t="s">
        <v>25</v>
      </c>
      <c r="R19" s="258"/>
      <c r="S19" s="259"/>
      <c r="T19" s="134" t="s">
        <v>75</v>
      </c>
      <c r="U19" s="271" t="s">
        <v>9</v>
      </c>
      <c r="V19" s="258"/>
      <c r="W19" s="259"/>
      <c r="X19" s="134" t="s">
        <v>76</v>
      </c>
      <c r="Y19" s="136"/>
    </row>
    <row r="20" spans="2:25" ht="19.5" customHeight="1">
      <c r="B20" s="127"/>
      <c r="C20" s="263" t="s">
        <v>7</v>
      </c>
      <c r="D20" s="258"/>
      <c r="E20" s="259"/>
      <c r="F20" s="128" t="s">
        <v>54</v>
      </c>
      <c r="G20" s="129"/>
      <c r="H20" s="119"/>
      <c r="I20" s="130"/>
      <c r="J20" s="264" t="s">
        <v>19</v>
      </c>
      <c r="K20" s="258"/>
      <c r="L20" s="259"/>
      <c r="M20" s="131" t="s">
        <v>44</v>
      </c>
      <c r="N20" s="132"/>
      <c r="O20" s="119"/>
      <c r="P20" s="137"/>
      <c r="Q20" s="271" t="s">
        <v>13</v>
      </c>
      <c r="R20" s="258"/>
      <c r="S20" s="259"/>
      <c r="T20" s="134" t="s">
        <v>77</v>
      </c>
      <c r="U20" s="271" t="s">
        <v>78</v>
      </c>
      <c r="V20" s="258"/>
      <c r="W20" s="259"/>
      <c r="X20" s="134" t="s">
        <v>79</v>
      </c>
      <c r="Y20" s="136"/>
    </row>
    <row r="21" spans="2:25" ht="19.5" customHeight="1">
      <c r="B21" s="138"/>
      <c r="C21" s="281" t="s">
        <v>5</v>
      </c>
      <c r="D21" s="261"/>
      <c r="E21" s="262"/>
      <c r="F21" s="139" t="s">
        <v>66</v>
      </c>
      <c r="G21" s="140"/>
      <c r="H21" s="119"/>
      <c r="I21" s="141"/>
      <c r="J21" s="282" t="s">
        <v>11</v>
      </c>
      <c r="K21" s="261"/>
      <c r="L21" s="262"/>
      <c r="M21" s="142" t="s">
        <v>56</v>
      </c>
      <c r="N21" s="143"/>
      <c r="O21" s="119"/>
      <c r="P21" s="144"/>
      <c r="Q21" s="280" t="s">
        <v>80</v>
      </c>
      <c r="R21" s="261"/>
      <c r="S21" s="262"/>
      <c r="T21" s="145" t="s">
        <v>81</v>
      </c>
      <c r="U21" s="280" t="s">
        <v>69</v>
      </c>
      <c r="V21" s="261"/>
      <c r="W21" s="262"/>
      <c r="X21" s="145" t="s">
        <v>82</v>
      </c>
      <c r="Y21" s="147"/>
    </row>
  </sheetData>
  <mergeCells count="66">
    <mergeCell ref="J7:L7"/>
    <mergeCell ref="C8:E8"/>
    <mergeCell ref="J8:L8"/>
    <mergeCell ref="C9:E9"/>
    <mergeCell ref="J9:L9"/>
    <mergeCell ref="C7:E7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Q20:S20"/>
    <mergeCell ref="U20:W20"/>
    <mergeCell ref="Q21:S21"/>
    <mergeCell ref="U21:W21"/>
    <mergeCell ref="Q17:S17"/>
    <mergeCell ref="Q18:S18"/>
    <mergeCell ref="Q19:S19"/>
    <mergeCell ref="U19:W19"/>
    <mergeCell ref="Y6:AA6"/>
    <mergeCell ref="AD6:AF6"/>
    <mergeCell ref="B5:G5"/>
    <mergeCell ref="I5:N5"/>
    <mergeCell ref="P5:AH5"/>
    <mergeCell ref="C6:E6"/>
    <mergeCell ref="Q6:S6"/>
    <mergeCell ref="J6:L6"/>
    <mergeCell ref="Q7:S7"/>
    <mergeCell ref="U6:W6"/>
    <mergeCell ref="U7:W7"/>
    <mergeCell ref="Q8:S8"/>
    <mergeCell ref="U8:W8"/>
    <mergeCell ref="Q9:S9"/>
    <mergeCell ref="U9:W9"/>
    <mergeCell ref="U10:W10"/>
    <mergeCell ref="U11:W11"/>
    <mergeCell ref="Y10:AA10"/>
    <mergeCell ref="Y11:AA11"/>
    <mergeCell ref="Q10:S10"/>
    <mergeCell ref="Q11:S11"/>
    <mergeCell ref="Y7:AA7"/>
    <mergeCell ref="AD7:AF7"/>
    <mergeCell ref="Y8:AA8"/>
    <mergeCell ref="AD8:AF8"/>
    <mergeCell ref="Y9:AA9"/>
    <mergeCell ref="AD9:AF9"/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</mergeCells>
  <phoneticPr fontId="88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171"/>
  <sheetViews>
    <sheetView showGridLines="0" zoomScaleNormal="100" zoomScaleSheetLayoutView="100" workbookViewId="0">
      <selection activeCell="J30" sqref="J30:K31"/>
    </sheetView>
  </sheetViews>
  <sheetFormatPr defaultColWidth="12.75" defaultRowHeight="15" customHeight="1"/>
  <cols>
    <col min="1" max="1" width="1.75" customWidth="1"/>
    <col min="2" max="51" width="3.75" customWidth="1"/>
  </cols>
  <sheetData>
    <row r="1" spans="2:31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1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31" ht="19.5" customHeight="1" thickBot="1">
      <c r="B3" s="450" t="s">
        <v>83</v>
      </c>
      <c r="C3" s="385"/>
      <c r="D3" s="385"/>
      <c r="E3" s="385"/>
      <c r="F3" s="385"/>
      <c r="G3" s="385"/>
      <c r="H3" s="385"/>
      <c r="I3" s="38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3"/>
      <c r="Y3" s="3"/>
    </row>
    <row r="4" spans="2:31" ht="19.5" customHeight="1">
      <c r="B4" s="342"/>
      <c r="C4" s="340"/>
      <c r="D4" s="467" t="s">
        <v>5</v>
      </c>
      <c r="E4" s="340"/>
      <c r="F4" s="467" t="s">
        <v>17</v>
      </c>
      <c r="G4" s="340"/>
      <c r="H4" s="467" t="s">
        <v>29</v>
      </c>
      <c r="I4" s="340"/>
      <c r="J4" s="467" t="s">
        <v>41</v>
      </c>
      <c r="K4" s="340"/>
      <c r="L4" s="468" t="s">
        <v>53</v>
      </c>
      <c r="M4" s="405"/>
      <c r="N4" s="467" t="s">
        <v>65</v>
      </c>
      <c r="O4" s="341"/>
      <c r="P4" s="345" t="s">
        <v>84</v>
      </c>
      <c r="Q4" s="340"/>
      <c r="R4" s="339" t="s">
        <v>85</v>
      </c>
      <c r="S4" s="340"/>
      <c r="T4" s="404" t="s">
        <v>86</v>
      </c>
      <c r="U4" s="405"/>
      <c r="V4" s="339" t="s">
        <v>87</v>
      </c>
      <c r="W4" s="340"/>
      <c r="X4" s="339" t="s">
        <v>88</v>
      </c>
      <c r="Y4" s="422"/>
      <c r="Z4" s="303" t="s">
        <v>419</v>
      </c>
      <c r="AA4" s="304"/>
      <c r="AB4" s="305" t="s">
        <v>420</v>
      </c>
      <c r="AC4" s="304"/>
      <c r="AD4" s="305" t="s">
        <v>421</v>
      </c>
      <c r="AE4" s="306"/>
    </row>
    <row r="5" spans="2:31" ht="19.5" customHeight="1">
      <c r="B5" s="322"/>
      <c r="C5" s="316"/>
      <c r="D5" s="315"/>
      <c r="E5" s="316"/>
      <c r="F5" s="315"/>
      <c r="G5" s="316"/>
      <c r="H5" s="315"/>
      <c r="I5" s="316"/>
      <c r="J5" s="315"/>
      <c r="K5" s="316"/>
      <c r="L5" s="406"/>
      <c r="M5" s="407"/>
      <c r="N5" s="315"/>
      <c r="O5" s="319"/>
      <c r="P5" s="322"/>
      <c r="Q5" s="316"/>
      <c r="R5" s="315"/>
      <c r="S5" s="316"/>
      <c r="T5" s="406"/>
      <c r="U5" s="407"/>
      <c r="V5" s="315"/>
      <c r="W5" s="316"/>
      <c r="X5" s="315"/>
      <c r="Y5" s="369"/>
      <c r="Z5" s="299"/>
      <c r="AA5" s="300"/>
      <c r="AB5" s="301"/>
      <c r="AC5" s="300"/>
      <c r="AD5" s="301"/>
      <c r="AE5" s="302"/>
    </row>
    <row r="6" spans="2:31" ht="19.5" customHeight="1">
      <c r="B6" s="454" t="s">
        <v>5</v>
      </c>
      <c r="C6" s="314"/>
      <c r="D6" s="351"/>
      <c r="E6" s="428"/>
      <c r="F6" s="320" t="s">
        <v>511</v>
      </c>
      <c r="G6" s="334"/>
      <c r="H6" s="320" t="s">
        <v>494</v>
      </c>
      <c r="I6" s="334"/>
      <c r="J6" s="320" t="s">
        <v>89</v>
      </c>
      <c r="K6" s="424"/>
      <c r="L6" s="320" t="s">
        <v>374</v>
      </c>
      <c r="M6" s="334"/>
      <c r="N6" s="320" t="s">
        <v>385</v>
      </c>
      <c r="O6" s="337"/>
      <c r="P6" s="321">
        <v>5</v>
      </c>
      <c r="Q6" s="314"/>
      <c r="R6" s="313">
        <v>0</v>
      </c>
      <c r="S6" s="314"/>
      <c r="T6" s="313">
        <v>0</v>
      </c>
      <c r="U6" s="314"/>
      <c r="V6" s="313">
        <v>15</v>
      </c>
      <c r="W6" s="314"/>
      <c r="X6" s="313">
        <v>1</v>
      </c>
      <c r="Y6" s="358"/>
      <c r="Z6" s="291" t="s">
        <v>422</v>
      </c>
      <c r="AA6" s="292"/>
      <c r="AB6" s="295" t="s">
        <v>422</v>
      </c>
      <c r="AC6" s="292"/>
      <c r="AD6" s="295" t="s">
        <v>422</v>
      </c>
      <c r="AE6" s="297"/>
    </row>
    <row r="7" spans="2:31" ht="19.5" customHeight="1">
      <c r="B7" s="322"/>
      <c r="C7" s="316"/>
      <c r="D7" s="429"/>
      <c r="E7" s="430"/>
      <c r="F7" s="335"/>
      <c r="G7" s="336"/>
      <c r="H7" s="335"/>
      <c r="I7" s="336"/>
      <c r="J7" s="425"/>
      <c r="K7" s="426"/>
      <c r="L7" s="335"/>
      <c r="M7" s="336"/>
      <c r="N7" s="335"/>
      <c r="O7" s="338"/>
      <c r="P7" s="322"/>
      <c r="Q7" s="316"/>
      <c r="R7" s="315"/>
      <c r="S7" s="316"/>
      <c r="T7" s="315"/>
      <c r="U7" s="316"/>
      <c r="V7" s="315"/>
      <c r="W7" s="316"/>
      <c r="X7" s="315"/>
      <c r="Y7" s="369"/>
      <c r="Z7" s="299"/>
      <c r="AA7" s="300"/>
      <c r="AB7" s="301"/>
      <c r="AC7" s="300"/>
      <c r="AD7" s="301"/>
      <c r="AE7" s="302"/>
    </row>
    <row r="8" spans="2:31" ht="19.5" customHeight="1">
      <c r="B8" s="454" t="s">
        <v>17</v>
      </c>
      <c r="C8" s="314"/>
      <c r="D8" s="350" t="s">
        <v>512</v>
      </c>
      <c r="E8" s="334"/>
      <c r="F8" s="351"/>
      <c r="G8" s="428"/>
      <c r="H8" s="320" t="s">
        <v>379</v>
      </c>
      <c r="I8" s="334"/>
      <c r="J8" s="320" t="s">
        <v>90</v>
      </c>
      <c r="K8" s="424"/>
      <c r="L8" s="320" t="s">
        <v>501</v>
      </c>
      <c r="M8" s="334"/>
      <c r="N8" s="320" t="s">
        <v>368</v>
      </c>
      <c r="O8" s="337"/>
      <c r="P8" s="321">
        <v>4</v>
      </c>
      <c r="Q8" s="314"/>
      <c r="R8" s="313">
        <v>1</v>
      </c>
      <c r="S8" s="314"/>
      <c r="T8" s="313">
        <v>0</v>
      </c>
      <c r="U8" s="314"/>
      <c r="V8" s="313">
        <v>13</v>
      </c>
      <c r="W8" s="314"/>
      <c r="X8" s="313">
        <v>2</v>
      </c>
      <c r="Y8" s="358"/>
      <c r="Z8" s="291" t="s">
        <v>422</v>
      </c>
      <c r="AA8" s="292"/>
      <c r="AB8" s="295" t="s">
        <v>422</v>
      </c>
      <c r="AC8" s="292"/>
      <c r="AD8" s="295" t="s">
        <v>422</v>
      </c>
      <c r="AE8" s="297"/>
    </row>
    <row r="9" spans="2:31" ht="19.5" customHeight="1">
      <c r="B9" s="322"/>
      <c r="C9" s="316"/>
      <c r="D9" s="335"/>
      <c r="E9" s="336"/>
      <c r="F9" s="429"/>
      <c r="G9" s="430"/>
      <c r="H9" s="335"/>
      <c r="I9" s="336"/>
      <c r="J9" s="425"/>
      <c r="K9" s="426"/>
      <c r="L9" s="335"/>
      <c r="M9" s="336"/>
      <c r="N9" s="335"/>
      <c r="O9" s="338"/>
      <c r="P9" s="322"/>
      <c r="Q9" s="316"/>
      <c r="R9" s="315"/>
      <c r="S9" s="316"/>
      <c r="T9" s="315"/>
      <c r="U9" s="316"/>
      <c r="V9" s="315"/>
      <c r="W9" s="316"/>
      <c r="X9" s="315"/>
      <c r="Y9" s="369"/>
      <c r="Z9" s="299"/>
      <c r="AA9" s="300"/>
      <c r="AB9" s="301"/>
      <c r="AC9" s="300"/>
      <c r="AD9" s="301"/>
      <c r="AE9" s="302"/>
    </row>
    <row r="10" spans="2:31" ht="19.5" customHeight="1">
      <c r="B10" s="454" t="s">
        <v>29</v>
      </c>
      <c r="C10" s="314"/>
      <c r="D10" s="350" t="s">
        <v>493</v>
      </c>
      <c r="E10" s="334"/>
      <c r="F10" s="350" t="s">
        <v>380</v>
      </c>
      <c r="G10" s="334"/>
      <c r="H10" s="351"/>
      <c r="I10" s="428"/>
      <c r="J10" s="320" t="s">
        <v>504</v>
      </c>
      <c r="K10" s="334"/>
      <c r="L10" s="413" t="s">
        <v>550</v>
      </c>
      <c r="M10" s="457"/>
      <c r="N10" s="413" t="s">
        <v>565</v>
      </c>
      <c r="O10" s="469"/>
      <c r="P10" s="321">
        <v>2</v>
      </c>
      <c r="Q10" s="314"/>
      <c r="R10" s="313">
        <v>3</v>
      </c>
      <c r="S10" s="314"/>
      <c r="T10" s="313">
        <v>0</v>
      </c>
      <c r="U10" s="314"/>
      <c r="V10" s="313">
        <v>9</v>
      </c>
      <c r="W10" s="314"/>
      <c r="X10" s="419">
        <v>5</v>
      </c>
      <c r="Y10" s="420"/>
      <c r="Z10" s="291">
        <f>37+27</f>
        <v>64</v>
      </c>
      <c r="AA10" s="292"/>
      <c r="AB10" s="295">
        <f>34+39</f>
        <v>73</v>
      </c>
      <c r="AC10" s="292"/>
      <c r="AD10" s="295">
        <f>Z10-AB10</f>
        <v>-9</v>
      </c>
      <c r="AE10" s="297"/>
    </row>
    <row r="11" spans="2:31" ht="19.5" customHeight="1">
      <c r="B11" s="322"/>
      <c r="C11" s="316"/>
      <c r="D11" s="335"/>
      <c r="E11" s="336"/>
      <c r="F11" s="335"/>
      <c r="G11" s="336"/>
      <c r="H11" s="429"/>
      <c r="I11" s="430"/>
      <c r="J11" s="335"/>
      <c r="K11" s="336"/>
      <c r="L11" s="465"/>
      <c r="M11" s="466"/>
      <c r="N11" s="465"/>
      <c r="O11" s="470"/>
      <c r="P11" s="322"/>
      <c r="Q11" s="316"/>
      <c r="R11" s="315"/>
      <c r="S11" s="316"/>
      <c r="T11" s="315"/>
      <c r="U11" s="316"/>
      <c r="V11" s="315"/>
      <c r="W11" s="316"/>
      <c r="X11" s="372"/>
      <c r="Y11" s="421"/>
      <c r="Z11" s="299"/>
      <c r="AA11" s="300"/>
      <c r="AB11" s="301"/>
      <c r="AC11" s="300"/>
      <c r="AD11" s="301"/>
      <c r="AE11" s="302"/>
    </row>
    <row r="12" spans="2:31" ht="19.5" customHeight="1">
      <c r="B12" s="454" t="s">
        <v>41</v>
      </c>
      <c r="C12" s="314"/>
      <c r="D12" s="350" t="s">
        <v>91</v>
      </c>
      <c r="E12" s="424"/>
      <c r="F12" s="350" t="s">
        <v>92</v>
      </c>
      <c r="G12" s="424"/>
      <c r="H12" s="350" t="s">
        <v>503</v>
      </c>
      <c r="I12" s="334"/>
      <c r="J12" s="351"/>
      <c r="K12" s="428"/>
      <c r="L12" s="320" t="s">
        <v>496</v>
      </c>
      <c r="M12" s="334"/>
      <c r="N12" s="320" t="s">
        <v>93</v>
      </c>
      <c r="O12" s="431"/>
      <c r="P12" s="321">
        <v>0</v>
      </c>
      <c r="Q12" s="314"/>
      <c r="R12" s="313">
        <v>5</v>
      </c>
      <c r="S12" s="314"/>
      <c r="T12" s="313">
        <v>0</v>
      </c>
      <c r="U12" s="314"/>
      <c r="V12" s="313">
        <v>5</v>
      </c>
      <c r="W12" s="314"/>
      <c r="X12" s="313">
        <v>6</v>
      </c>
      <c r="Y12" s="358"/>
      <c r="Z12" s="291" t="s">
        <v>422</v>
      </c>
      <c r="AA12" s="292"/>
      <c r="AB12" s="295" t="s">
        <v>422</v>
      </c>
      <c r="AC12" s="292"/>
      <c r="AD12" s="295" t="s">
        <v>422</v>
      </c>
      <c r="AE12" s="297"/>
    </row>
    <row r="13" spans="2:31" ht="19.5" customHeight="1">
      <c r="B13" s="322"/>
      <c r="C13" s="316"/>
      <c r="D13" s="425"/>
      <c r="E13" s="426"/>
      <c r="F13" s="425"/>
      <c r="G13" s="426"/>
      <c r="H13" s="335"/>
      <c r="I13" s="336"/>
      <c r="J13" s="429"/>
      <c r="K13" s="430"/>
      <c r="L13" s="335"/>
      <c r="M13" s="336"/>
      <c r="N13" s="425"/>
      <c r="O13" s="432"/>
      <c r="P13" s="322"/>
      <c r="Q13" s="316"/>
      <c r="R13" s="315"/>
      <c r="S13" s="316"/>
      <c r="T13" s="315"/>
      <c r="U13" s="316"/>
      <c r="V13" s="315"/>
      <c r="W13" s="316"/>
      <c r="X13" s="315"/>
      <c r="Y13" s="369"/>
      <c r="Z13" s="299"/>
      <c r="AA13" s="300"/>
      <c r="AB13" s="301"/>
      <c r="AC13" s="300"/>
      <c r="AD13" s="301"/>
      <c r="AE13" s="302"/>
    </row>
    <row r="14" spans="2:31" ht="19.5" customHeight="1">
      <c r="B14" s="462" t="s">
        <v>53</v>
      </c>
      <c r="C14" s="463"/>
      <c r="D14" s="350" t="s">
        <v>373</v>
      </c>
      <c r="E14" s="334"/>
      <c r="F14" s="350" t="s">
        <v>502</v>
      </c>
      <c r="G14" s="334"/>
      <c r="H14" s="370" t="s">
        <v>551</v>
      </c>
      <c r="I14" s="457"/>
      <c r="J14" s="350" t="s">
        <v>495</v>
      </c>
      <c r="K14" s="334"/>
      <c r="L14" s="351"/>
      <c r="M14" s="428"/>
      <c r="N14" s="413" t="s">
        <v>562</v>
      </c>
      <c r="O14" s="469"/>
      <c r="P14" s="321">
        <v>2</v>
      </c>
      <c r="Q14" s="314"/>
      <c r="R14" s="313">
        <v>3</v>
      </c>
      <c r="S14" s="314"/>
      <c r="T14" s="313">
        <v>0</v>
      </c>
      <c r="U14" s="314"/>
      <c r="V14" s="313">
        <v>9</v>
      </c>
      <c r="W14" s="314"/>
      <c r="X14" s="419">
        <v>3</v>
      </c>
      <c r="Y14" s="420"/>
      <c r="Z14" s="291">
        <f>34+43</f>
        <v>77</v>
      </c>
      <c r="AA14" s="292"/>
      <c r="AB14" s="295">
        <f>37+34</f>
        <v>71</v>
      </c>
      <c r="AC14" s="292"/>
      <c r="AD14" s="295">
        <f>Z14-AB14</f>
        <v>6</v>
      </c>
      <c r="AE14" s="297"/>
    </row>
    <row r="15" spans="2:31" ht="19.5" customHeight="1">
      <c r="B15" s="464"/>
      <c r="C15" s="407"/>
      <c r="D15" s="335"/>
      <c r="E15" s="336"/>
      <c r="F15" s="335"/>
      <c r="G15" s="336"/>
      <c r="H15" s="465"/>
      <c r="I15" s="466"/>
      <c r="J15" s="335"/>
      <c r="K15" s="336"/>
      <c r="L15" s="429"/>
      <c r="M15" s="430"/>
      <c r="N15" s="465"/>
      <c r="O15" s="470"/>
      <c r="P15" s="362"/>
      <c r="Q15" s="363"/>
      <c r="R15" s="364"/>
      <c r="S15" s="363"/>
      <c r="T15" s="364"/>
      <c r="U15" s="363"/>
      <c r="V15" s="364"/>
      <c r="W15" s="363"/>
      <c r="X15" s="460"/>
      <c r="Y15" s="461"/>
      <c r="Z15" s="299"/>
      <c r="AA15" s="300"/>
      <c r="AB15" s="301"/>
      <c r="AC15" s="300"/>
      <c r="AD15" s="301"/>
      <c r="AE15" s="302"/>
    </row>
    <row r="16" spans="2:31" ht="19.5" customHeight="1">
      <c r="B16" s="454" t="s">
        <v>65</v>
      </c>
      <c r="C16" s="314"/>
      <c r="D16" s="350" t="s">
        <v>386</v>
      </c>
      <c r="E16" s="334"/>
      <c r="F16" s="350" t="s">
        <v>367</v>
      </c>
      <c r="G16" s="334"/>
      <c r="H16" s="370" t="s">
        <v>566</v>
      </c>
      <c r="I16" s="457"/>
      <c r="J16" s="350" t="s">
        <v>94</v>
      </c>
      <c r="K16" s="334"/>
      <c r="L16" s="370" t="s">
        <v>563</v>
      </c>
      <c r="M16" s="457"/>
      <c r="N16" s="351"/>
      <c r="O16" s="439"/>
      <c r="P16" s="356">
        <v>2</v>
      </c>
      <c r="Q16" s="314"/>
      <c r="R16" s="357">
        <v>3</v>
      </c>
      <c r="S16" s="314"/>
      <c r="T16" s="357">
        <v>0</v>
      </c>
      <c r="U16" s="314"/>
      <c r="V16" s="357">
        <v>9</v>
      </c>
      <c r="W16" s="314"/>
      <c r="X16" s="419">
        <v>4</v>
      </c>
      <c r="Y16" s="420"/>
      <c r="Z16" s="291">
        <f>39+34</f>
        <v>73</v>
      </c>
      <c r="AA16" s="292"/>
      <c r="AB16" s="295">
        <f>27+43</f>
        <v>70</v>
      </c>
      <c r="AC16" s="292"/>
      <c r="AD16" s="295">
        <f>Z16-AB16</f>
        <v>3</v>
      </c>
      <c r="AE16" s="297"/>
    </row>
    <row r="17" spans="2:31" ht="19.5" customHeight="1" thickBot="1">
      <c r="B17" s="349"/>
      <c r="C17" s="347"/>
      <c r="D17" s="360"/>
      <c r="E17" s="361"/>
      <c r="F17" s="360"/>
      <c r="G17" s="361"/>
      <c r="H17" s="458"/>
      <c r="I17" s="459"/>
      <c r="J17" s="360"/>
      <c r="K17" s="361"/>
      <c r="L17" s="458"/>
      <c r="M17" s="459"/>
      <c r="N17" s="440"/>
      <c r="O17" s="441"/>
      <c r="P17" s="349"/>
      <c r="Q17" s="347"/>
      <c r="R17" s="346"/>
      <c r="S17" s="347"/>
      <c r="T17" s="346"/>
      <c r="U17" s="347"/>
      <c r="V17" s="346"/>
      <c r="W17" s="347"/>
      <c r="X17" s="411"/>
      <c r="Y17" s="456"/>
      <c r="Z17" s="293"/>
      <c r="AA17" s="294"/>
      <c r="AB17" s="296"/>
      <c r="AC17" s="294"/>
      <c r="AD17" s="296"/>
      <c r="AE17" s="298"/>
    </row>
    <row r="18" spans="2:31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</row>
    <row r="19" spans="2:31" ht="19.5" customHeight="1">
      <c r="B19" s="450" t="s">
        <v>95</v>
      </c>
      <c r="C19" s="385"/>
      <c r="D19" s="385"/>
      <c r="E19" s="385"/>
      <c r="F19" s="385"/>
      <c r="G19" s="385"/>
      <c r="H19" s="385"/>
      <c r="I19" s="385"/>
      <c r="J19" s="385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2:31" ht="19.5" customHeight="1">
      <c r="B20" s="342"/>
      <c r="C20" s="340"/>
      <c r="D20" s="455" t="s">
        <v>7</v>
      </c>
      <c r="E20" s="340"/>
      <c r="F20" s="455" t="s">
        <v>19</v>
      </c>
      <c r="G20" s="340"/>
      <c r="H20" s="455" t="s">
        <v>31</v>
      </c>
      <c r="I20" s="340"/>
      <c r="J20" s="455" t="s">
        <v>43</v>
      </c>
      <c r="K20" s="340"/>
      <c r="L20" s="455" t="s">
        <v>55</v>
      </c>
      <c r="M20" s="340"/>
      <c r="N20" s="451" t="s">
        <v>96</v>
      </c>
      <c r="O20" s="452"/>
      <c r="P20" s="345" t="s">
        <v>84</v>
      </c>
      <c r="Q20" s="340"/>
      <c r="R20" s="339" t="s">
        <v>85</v>
      </c>
      <c r="S20" s="340"/>
      <c r="T20" s="404" t="s">
        <v>86</v>
      </c>
      <c r="U20" s="405"/>
      <c r="V20" s="339" t="s">
        <v>87</v>
      </c>
      <c r="W20" s="340"/>
      <c r="X20" s="339" t="s">
        <v>88</v>
      </c>
      <c r="Y20" s="341"/>
    </row>
    <row r="21" spans="2:31" ht="19.5" customHeight="1">
      <c r="B21" s="322"/>
      <c r="C21" s="316"/>
      <c r="D21" s="315"/>
      <c r="E21" s="316"/>
      <c r="F21" s="315"/>
      <c r="G21" s="316"/>
      <c r="H21" s="315"/>
      <c r="I21" s="316"/>
      <c r="J21" s="315"/>
      <c r="K21" s="316"/>
      <c r="L21" s="315"/>
      <c r="M21" s="316"/>
      <c r="N21" s="406"/>
      <c r="O21" s="453"/>
      <c r="P21" s="322"/>
      <c r="Q21" s="316"/>
      <c r="R21" s="315"/>
      <c r="S21" s="316"/>
      <c r="T21" s="406"/>
      <c r="U21" s="407"/>
      <c r="V21" s="315"/>
      <c r="W21" s="316"/>
      <c r="X21" s="315"/>
      <c r="Y21" s="319"/>
    </row>
    <row r="22" spans="2:31" ht="19.5" customHeight="1">
      <c r="B22" s="423" t="s">
        <v>7</v>
      </c>
      <c r="C22" s="314"/>
      <c r="D22" s="351"/>
      <c r="E22" s="428"/>
      <c r="F22" s="320" t="s">
        <v>412</v>
      </c>
      <c r="G22" s="334"/>
      <c r="H22" s="320" t="s">
        <v>477</v>
      </c>
      <c r="I22" s="334"/>
      <c r="J22" s="320" t="s">
        <v>417</v>
      </c>
      <c r="K22" s="334"/>
      <c r="L22" s="320" t="s">
        <v>97</v>
      </c>
      <c r="M22" s="424"/>
      <c r="N22" s="446" t="s">
        <v>484</v>
      </c>
      <c r="O22" s="447"/>
      <c r="P22" s="321">
        <v>2</v>
      </c>
      <c r="Q22" s="314"/>
      <c r="R22" s="313">
        <v>3</v>
      </c>
      <c r="S22" s="314"/>
      <c r="T22" s="313">
        <v>0</v>
      </c>
      <c r="U22" s="314"/>
      <c r="V22" s="313">
        <v>9</v>
      </c>
      <c r="W22" s="314"/>
      <c r="X22" s="442">
        <v>4</v>
      </c>
      <c r="Y22" s="443"/>
    </row>
    <row r="23" spans="2:31" ht="19.5" customHeight="1">
      <c r="B23" s="322"/>
      <c r="C23" s="316"/>
      <c r="D23" s="429"/>
      <c r="E23" s="430"/>
      <c r="F23" s="335"/>
      <c r="G23" s="336"/>
      <c r="H23" s="335"/>
      <c r="I23" s="336"/>
      <c r="J23" s="335"/>
      <c r="K23" s="336"/>
      <c r="L23" s="425"/>
      <c r="M23" s="426"/>
      <c r="N23" s="448"/>
      <c r="O23" s="449"/>
      <c r="P23" s="322"/>
      <c r="Q23" s="316"/>
      <c r="R23" s="315"/>
      <c r="S23" s="316"/>
      <c r="T23" s="315"/>
      <c r="U23" s="316"/>
      <c r="V23" s="315"/>
      <c r="W23" s="316"/>
      <c r="X23" s="444"/>
      <c r="Y23" s="445"/>
    </row>
    <row r="24" spans="2:31" ht="19.5" customHeight="1">
      <c r="B24" s="423" t="s">
        <v>19</v>
      </c>
      <c r="C24" s="314"/>
      <c r="D24" s="350" t="s">
        <v>411</v>
      </c>
      <c r="E24" s="334"/>
      <c r="F24" s="351"/>
      <c r="G24" s="428"/>
      <c r="H24" s="320" t="s">
        <v>554</v>
      </c>
      <c r="I24" s="424"/>
      <c r="J24" s="320" t="s">
        <v>467</v>
      </c>
      <c r="K24" s="334"/>
      <c r="L24" s="320" t="s">
        <v>486</v>
      </c>
      <c r="M24" s="334"/>
      <c r="N24" s="320" t="s">
        <v>600</v>
      </c>
      <c r="O24" s="431"/>
      <c r="P24" s="321">
        <v>0</v>
      </c>
      <c r="Q24" s="314"/>
      <c r="R24" s="313">
        <v>5</v>
      </c>
      <c r="S24" s="314"/>
      <c r="T24" s="313">
        <v>0</v>
      </c>
      <c r="U24" s="314"/>
      <c r="V24" s="313">
        <v>3</v>
      </c>
      <c r="W24" s="314"/>
      <c r="X24" s="313">
        <v>6</v>
      </c>
      <c r="Y24" s="318"/>
    </row>
    <row r="25" spans="2:31" ht="19.5" customHeight="1">
      <c r="B25" s="322"/>
      <c r="C25" s="316"/>
      <c r="D25" s="335"/>
      <c r="E25" s="336"/>
      <c r="F25" s="429"/>
      <c r="G25" s="430"/>
      <c r="H25" s="425"/>
      <c r="I25" s="426"/>
      <c r="J25" s="335"/>
      <c r="K25" s="336"/>
      <c r="L25" s="335"/>
      <c r="M25" s="336"/>
      <c r="N25" s="425"/>
      <c r="O25" s="432"/>
      <c r="P25" s="322"/>
      <c r="Q25" s="316"/>
      <c r="R25" s="315"/>
      <c r="S25" s="316"/>
      <c r="T25" s="315"/>
      <c r="U25" s="316"/>
      <c r="V25" s="315"/>
      <c r="W25" s="316"/>
      <c r="X25" s="315"/>
      <c r="Y25" s="319"/>
    </row>
    <row r="26" spans="2:31" ht="19.5" customHeight="1">
      <c r="B26" s="423" t="s">
        <v>31</v>
      </c>
      <c r="C26" s="314"/>
      <c r="D26" s="350" t="s">
        <v>478</v>
      </c>
      <c r="E26" s="334"/>
      <c r="F26" s="350" t="s">
        <v>552</v>
      </c>
      <c r="G26" s="424"/>
      <c r="H26" s="351"/>
      <c r="I26" s="428"/>
      <c r="J26" s="320" t="s">
        <v>599</v>
      </c>
      <c r="K26" s="424"/>
      <c r="L26" s="413" t="s">
        <v>469</v>
      </c>
      <c r="M26" s="408"/>
      <c r="N26" s="320" t="s">
        <v>98</v>
      </c>
      <c r="O26" s="431"/>
      <c r="P26" s="321">
        <v>3</v>
      </c>
      <c r="Q26" s="314"/>
      <c r="R26" s="313">
        <v>2</v>
      </c>
      <c r="S26" s="314"/>
      <c r="T26" s="313">
        <v>0</v>
      </c>
      <c r="U26" s="314"/>
      <c r="V26" s="313">
        <v>11</v>
      </c>
      <c r="W26" s="314"/>
      <c r="X26" s="419">
        <v>3</v>
      </c>
      <c r="Y26" s="414"/>
    </row>
    <row r="27" spans="2:31" ht="19.5" customHeight="1">
      <c r="B27" s="322"/>
      <c r="C27" s="316"/>
      <c r="D27" s="335"/>
      <c r="E27" s="336"/>
      <c r="F27" s="425"/>
      <c r="G27" s="426"/>
      <c r="H27" s="429"/>
      <c r="I27" s="430"/>
      <c r="J27" s="425"/>
      <c r="K27" s="426"/>
      <c r="L27" s="417"/>
      <c r="M27" s="427"/>
      <c r="N27" s="425"/>
      <c r="O27" s="432"/>
      <c r="P27" s="322"/>
      <c r="Q27" s="316"/>
      <c r="R27" s="315"/>
      <c r="S27" s="316"/>
      <c r="T27" s="315"/>
      <c r="U27" s="316"/>
      <c r="V27" s="315"/>
      <c r="W27" s="316"/>
      <c r="X27" s="372"/>
      <c r="Y27" s="415"/>
    </row>
    <row r="28" spans="2:31" ht="19.5" customHeight="1">
      <c r="B28" s="423" t="s">
        <v>43</v>
      </c>
      <c r="C28" s="314"/>
      <c r="D28" s="350" t="s">
        <v>418</v>
      </c>
      <c r="E28" s="334"/>
      <c r="F28" s="350" t="s">
        <v>468</v>
      </c>
      <c r="G28" s="334"/>
      <c r="H28" s="350" t="s">
        <v>598</v>
      </c>
      <c r="I28" s="424"/>
      <c r="J28" s="351"/>
      <c r="K28" s="428"/>
      <c r="L28" s="320" t="s">
        <v>567</v>
      </c>
      <c r="M28" s="424"/>
      <c r="N28" s="320" t="s">
        <v>475</v>
      </c>
      <c r="O28" s="337"/>
      <c r="P28" s="321">
        <v>5</v>
      </c>
      <c r="Q28" s="314"/>
      <c r="R28" s="313">
        <v>0</v>
      </c>
      <c r="S28" s="314"/>
      <c r="T28" s="313">
        <v>0</v>
      </c>
      <c r="U28" s="314"/>
      <c r="V28" s="313">
        <v>15</v>
      </c>
      <c r="W28" s="314"/>
      <c r="X28" s="313">
        <v>1</v>
      </c>
      <c r="Y28" s="318"/>
    </row>
    <row r="29" spans="2:31" ht="19.5" customHeight="1">
      <c r="B29" s="322"/>
      <c r="C29" s="316"/>
      <c r="D29" s="335"/>
      <c r="E29" s="336"/>
      <c r="F29" s="335"/>
      <c r="G29" s="336"/>
      <c r="H29" s="425"/>
      <c r="I29" s="426"/>
      <c r="J29" s="429"/>
      <c r="K29" s="430"/>
      <c r="L29" s="425"/>
      <c r="M29" s="426"/>
      <c r="N29" s="335"/>
      <c r="O29" s="338"/>
      <c r="P29" s="322"/>
      <c r="Q29" s="316"/>
      <c r="R29" s="315"/>
      <c r="S29" s="316"/>
      <c r="T29" s="315"/>
      <c r="U29" s="316"/>
      <c r="V29" s="315"/>
      <c r="W29" s="316"/>
      <c r="X29" s="315"/>
      <c r="Y29" s="319"/>
    </row>
    <row r="30" spans="2:31" ht="19.5" customHeight="1">
      <c r="B30" s="423" t="s">
        <v>55</v>
      </c>
      <c r="C30" s="314"/>
      <c r="D30" s="350" t="s">
        <v>99</v>
      </c>
      <c r="E30" s="424"/>
      <c r="F30" s="350" t="s">
        <v>485</v>
      </c>
      <c r="G30" s="334"/>
      <c r="H30" s="370" t="s">
        <v>470</v>
      </c>
      <c r="I30" s="408"/>
      <c r="J30" s="350" t="s">
        <v>568</v>
      </c>
      <c r="K30" s="424"/>
      <c r="L30" s="351"/>
      <c r="M30" s="428"/>
      <c r="N30" s="320" t="s">
        <v>549</v>
      </c>
      <c r="O30" s="431"/>
      <c r="P30" s="321">
        <v>3</v>
      </c>
      <c r="Q30" s="314"/>
      <c r="R30" s="313">
        <v>2</v>
      </c>
      <c r="S30" s="314"/>
      <c r="T30" s="313">
        <v>0</v>
      </c>
      <c r="U30" s="314"/>
      <c r="V30" s="313">
        <v>11</v>
      </c>
      <c r="W30" s="314"/>
      <c r="X30" s="419">
        <v>2</v>
      </c>
      <c r="Y30" s="414"/>
    </row>
    <row r="31" spans="2:31" ht="19.5" customHeight="1">
      <c r="B31" s="322"/>
      <c r="C31" s="316"/>
      <c r="D31" s="425"/>
      <c r="E31" s="426"/>
      <c r="F31" s="335"/>
      <c r="G31" s="336"/>
      <c r="H31" s="417"/>
      <c r="I31" s="427"/>
      <c r="J31" s="425"/>
      <c r="K31" s="426"/>
      <c r="L31" s="429"/>
      <c r="M31" s="430"/>
      <c r="N31" s="425"/>
      <c r="O31" s="432"/>
      <c r="P31" s="362"/>
      <c r="Q31" s="363"/>
      <c r="R31" s="364"/>
      <c r="S31" s="363"/>
      <c r="T31" s="364"/>
      <c r="U31" s="363"/>
      <c r="V31" s="364"/>
      <c r="W31" s="363"/>
      <c r="X31" s="460"/>
      <c r="Y31" s="476"/>
    </row>
    <row r="32" spans="2:31" ht="19.5" customHeight="1">
      <c r="B32" s="472" t="s">
        <v>96</v>
      </c>
      <c r="C32" s="463"/>
      <c r="D32" s="433" t="s">
        <v>483</v>
      </c>
      <c r="E32" s="434"/>
      <c r="F32" s="350" t="s">
        <v>601</v>
      </c>
      <c r="G32" s="424"/>
      <c r="H32" s="350" t="s">
        <v>100</v>
      </c>
      <c r="I32" s="424"/>
      <c r="J32" s="350" t="s">
        <v>476</v>
      </c>
      <c r="K32" s="334"/>
      <c r="L32" s="350" t="s">
        <v>553</v>
      </c>
      <c r="M32" s="424"/>
      <c r="N32" s="351"/>
      <c r="O32" s="439"/>
      <c r="P32" s="356">
        <v>2</v>
      </c>
      <c r="Q32" s="314"/>
      <c r="R32" s="357">
        <v>3</v>
      </c>
      <c r="S32" s="314"/>
      <c r="T32" s="357">
        <v>0</v>
      </c>
      <c r="U32" s="314"/>
      <c r="V32" s="357">
        <v>6</v>
      </c>
      <c r="W32" s="314"/>
      <c r="X32" s="442">
        <v>5</v>
      </c>
      <c r="Y32" s="443"/>
    </row>
    <row r="33" spans="2:31" ht="19.5" customHeight="1">
      <c r="B33" s="473"/>
      <c r="C33" s="474"/>
      <c r="D33" s="435"/>
      <c r="E33" s="436"/>
      <c r="F33" s="437"/>
      <c r="G33" s="438"/>
      <c r="H33" s="437"/>
      <c r="I33" s="438"/>
      <c r="J33" s="360"/>
      <c r="K33" s="361"/>
      <c r="L33" s="437"/>
      <c r="M33" s="438"/>
      <c r="N33" s="440"/>
      <c r="O33" s="441"/>
      <c r="P33" s="349"/>
      <c r="Q33" s="347"/>
      <c r="R33" s="346"/>
      <c r="S33" s="347"/>
      <c r="T33" s="346"/>
      <c r="U33" s="347"/>
      <c r="V33" s="346"/>
      <c r="W33" s="347"/>
      <c r="X33" s="477"/>
      <c r="Y33" s="478"/>
    </row>
    <row r="34" spans="2:31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1" ht="19.5" customHeight="1">
      <c r="B35" s="6" t="s">
        <v>101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1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1" ht="19.5" customHeight="1">
      <c r="B37" s="6" t="s">
        <v>102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1" ht="19.5" customHeight="1">
      <c r="B38" s="6" t="s">
        <v>103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31" ht="19.5" customHeight="1">
      <c r="B39" s="6" t="s">
        <v>104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31" ht="19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31" ht="19.5" customHeight="1">
      <c r="B41" s="475" t="s">
        <v>105</v>
      </c>
      <c r="C41" s="385"/>
      <c r="D41" s="385"/>
      <c r="E41" s="385"/>
      <c r="F41" s="385"/>
      <c r="G41" s="385"/>
      <c r="H41" s="385"/>
      <c r="I41" s="38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31" ht="19.5" customHeight="1" thickBot="1">
      <c r="B42" s="7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3"/>
      <c r="Y42" s="3"/>
    </row>
    <row r="43" spans="2:31" ht="19.5" customHeight="1">
      <c r="B43" s="342"/>
      <c r="C43" s="340"/>
      <c r="D43" s="344" t="s">
        <v>9</v>
      </c>
      <c r="E43" s="340"/>
      <c r="F43" s="343" t="s">
        <v>21</v>
      </c>
      <c r="G43" s="340"/>
      <c r="H43" s="344" t="s">
        <v>33</v>
      </c>
      <c r="I43" s="340"/>
      <c r="J43" s="344" t="s">
        <v>45</v>
      </c>
      <c r="K43" s="340"/>
      <c r="L43" s="343" t="s">
        <v>57</v>
      </c>
      <c r="M43" s="340"/>
      <c r="N43" s="344" t="s">
        <v>69</v>
      </c>
      <c r="O43" s="341"/>
      <c r="P43" s="345" t="s">
        <v>84</v>
      </c>
      <c r="Q43" s="340"/>
      <c r="R43" s="339" t="s">
        <v>85</v>
      </c>
      <c r="S43" s="340"/>
      <c r="T43" s="404" t="s">
        <v>86</v>
      </c>
      <c r="U43" s="405"/>
      <c r="V43" s="339" t="s">
        <v>87</v>
      </c>
      <c r="W43" s="340"/>
      <c r="X43" s="339" t="s">
        <v>88</v>
      </c>
      <c r="Y43" s="422"/>
      <c r="Z43" s="303" t="s">
        <v>419</v>
      </c>
      <c r="AA43" s="304"/>
      <c r="AB43" s="305" t="s">
        <v>420</v>
      </c>
      <c r="AC43" s="304"/>
      <c r="AD43" s="305" t="s">
        <v>421</v>
      </c>
      <c r="AE43" s="306"/>
    </row>
    <row r="44" spans="2:31" ht="19.5" customHeight="1">
      <c r="B44" s="322"/>
      <c r="C44" s="316"/>
      <c r="D44" s="315"/>
      <c r="E44" s="316"/>
      <c r="F44" s="315"/>
      <c r="G44" s="316"/>
      <c r="H44" s="315"/>
      <c r="I44" s="316"/>
      <c r="J44" s="315"/>
      <c r="K44" s="316"/>
      <c r="L44" s="315"/>
      <c r="M44" s="316"/>
      <c r="N44" s="315"/>
      <c r="O44" s="319"/>
      <c r="P44" s="322"/>
      <c r="Q44" s="316"/>
      <c r="R44" s="315"/>
      <c r="S44" s="316"/>
      <c r="T44" s="406"/>
      <c r="U44" s="407"/>
      <c r="V44" s="315"/>
      <c r="W44" s="316"/>
      <c r="X44" s="315"/>
      <c r="Y44" s="369"/>
      <c r="Z44" s="299"/>
      <c r="AA44" s="300"/>
      <c r="AB44" s="301"/>
      <c r="AC44" s="300"/>
      <c r="AD44" s="301"/>
      <c r="AE44" s="302"/>
    </row>
    <row r="45" spans="2:31" ht="19.5" customHeight="1">
      <c r="B45" s="355" t="s">
        <v>9</v>
      </c>
      <c r="C45" s="314"/>
      <c r="D45" s="330"/>
      <c r="E45" s="331"/>
      <c r="F45" s="320" t="s">
        <v>107</v>
      </c>
      <c r="G45" s="314"/>
      <c r="H45" s="320" t="s">
        <v>108</v>
      </c>
      <c r="I45" s="314"/>
      <c r="J45" s="320" t="s">
        <v>109</v>
      </c>
      <c r="K45" s="314"/>
      <c r="L45" s="320" t="s">
        <v>110</v>
      </c>
      <c r="M45" s="314"/>
      <c r="N45" s="320" t="s">
        <v>407</v>
      </c>
      <c r="O45" s="337"/>
      <c r="P45" s="321">
        <v>5</v>
      </c>
      <c r="Q45" s="314"/>
      <c r="R45" s="313">
        <v>0</v>
      </c>
      <c r="S45" s="314"/>
      <c r="T45" s="313">
        <v>0</v>
      </c>
      <c r="U45" s="314"/>
      <c r="V45" s="313">
        <v>15</v>
      </c>
      <c r="W45" s="314"/>
      <c r="X45" s="317">
        <v>1</v>
      </c>
      <c r="Y45" s="358"/>
      <c r="Z45" s="291" t="s">
        <v>422</v>
      </c>
      <c r="AA45" s="292"/>
      <c r="AB45" s="295" t="s">
        <v>422</v>
      </c>
      <c r="AC45" s="292"/>
      <c r="AD45" s="295" t="s">
        <v>422</v>
      </c>
      <c r="AE45" s="297"/>
    </row>
    <row r="46" spans="2:31" ht="19.5" customHeight="1">
      <c r="B46" s="322"/>
      <c r="C46" s="316"/>
      <c r="D46" s="332"/>
      <c r="E46" s="333"/>
      <c r="F46" s="315"/>
      <c r="G46" s="316"/>
      <c r="H46" s="315"/>
      <c r="I46" s="316"/>
      <c r="J46" s="315"/>
      <c r="K46" s="316"/>
      <c r="L46" s="315"/>
      <c r="M46" s="316"/>
      <c r="N46" s="335"/>
      <c r="O46" s="338"/>
      <c r="P46" s="322"/>
      <c r="Q46" s="316"/>
      <c r="R46" s="315"/>
      <c r="S46" s="316"/>
      <c r="T46" s="315"/>
      <c r="U46" s="316"/>
      <c r="V46" s="315"/>
      <c r="W46" s="316"/>
      <c r="X46" s="315"/>
      <c r="Y46" s="369"/>
      <c r="Z46" s="299"/>
      <c r="AA46" s="300"/>
      <c r="AB46" s="301"/>
      <c r="AC46" s="300"/>
      <c r="AD46" s="301"/>
      <c r="AE46" s="302"/>
    </row>
    <row r="47" spans="2:31" ht="19.5" customHeight="1">
      <c r="B47" s="329" t="s">
        <v>21</v>
      </c>
      <c r="C47" s="314"/>
      <c r="D47" s="350" t="s">
        <v>111</v>
      </c>
      <c r="E47" s="314"/>
      <c r="F47" s="351"/>
      <c r="G47" s="331"/>
      <c r="H47" s="413" t="s">
        <v>94</v>
      </c>
      <c r="I47" s="371"/>
      <c r="J47" s="413" t="s">
        <v>112</v>
      </c>
      <c r="K47" s="371"/>
      <c r="L47" s="320" t="s">
        <v>113</v>
      </c>
      <c r="M47" s="314"/>
      <c r="N47" s="320" t="s">
        <v>114</v>
      </c>
      <c r="O47" s="318"/>
      <c r="P47" s="321">
        <v>3</v>
      </c>
      <c r="Q47" s="314"/>
      <c r="R47" s="313">
        <v>2</v>
      </c>
      <c r="S47" s="314"/>
      <c r="T47" s="313">
        <v>0</v>
      </c>
      <c r="U47" s="314"/>
      <c r="V47" s="313">
        <v>11</v>
      </c>
      <c r="W47" s="314"/>
      <c r="X47" s="313">
        <v>4</v>
      </c>
      <c r="Y47" s="358"/>
      <c r="Z47" s="291">
        <f>34+26</f>
        <v>60</v>
      </c>
      <c r="AA47" s="292"/>
      <c r="AB47" s="295">
        <f>33+31</f>
        <v>64</v>
      </c>
      <c r="AC47" s="292"/>
      <c r="AD47" s="295">
        <f>Z47-AB47</f>
        <v>-4</v>
      </c>
      <c r="AE47" s="297"/>
    </row>
    <row r="48" spans="2:31" ht="19.5" customHeight="1">
      <c r="B48" s="322"/>
      <c r="C48" s="316"/>
      <c r="D48" s="315"/>
      <c r="E48" s="316"/>
      <c r="F48" s="332"/>
      <c r="G48" s="333"/>
      <c r="H48" s="372"/>
      <c r="I48" s="373"/>
      <c r="J48" s="372"/>
      <c r="K48" s="373"/>
      <c r="L48" s="315"/>
      <c r="M48" s="316"/>
      <c r="N48" s="315"/>
      <c r="O48" s="319"/>
      <c r="P48" s="322"/>
      <c r="Q48" s="316"/>
      <c r="R48" s="315"/>
      <c r="S48" s="316"/>
      <c r="T48" s="315"/>
      <c r="U48" s="316"/>
      <c r="V48" s="315"/>
      <c r="W48" s="316"/>
      <c r="X48" s="315"/>
      <c r="Y48" s="369"/>
      <c r="Z48" s="299"/>
      <c r="AA48" s="300"/>
      <c r="AB48" s="301"/>
      <c r="AC48" s="300"/>
      <c r="AD48" s="301"/>
      <c r="AE48" s="302"/>
    </row>
    <row r="49" spans="2:31" ht="19.5" customHeight="1">
      <c r="B49" s="329" t="s">
        <v>33</v>
      </c>
      <c r="C49" s="314"/>
      <c r="D49" s="350" t="s">
        <v>115</v>
      </c>
      <c r="E49" s="314"/>
      <c r="F49" s="370" t="s">
        <v>93</v>
      </c>
      <c r="G49" s="371"/>
      <c r="H49" s="351"/>
      <c r="I49" s="331"/>
      <c r="J49" s="471" t="s">
        <v>116</v>
      </c>
      <c r="K49" s="375"/>
      <c r="L49" s="320" t="s">
        <v>117</v>
      </c>
      <c r="M49" s="314"/>
      <c r="N49" s="320" t="s">
        <v>118</v>
      </c>
      <c r="O49" s="318"/>
      <c r="P49" s="321">
        <v>3</v>
      </c>
      <c r="Q49" s="314"/>
      <c r="R49" s="313">
        <v>2</v>
      </c>
      <c r="S49" s="314"/>
      <c r="T49" s="313">
        <v>0</v>
      </c>
      <c r="U49" s="314"/>
      <c r="V49" s="313">
        <v>11</v>
      </c>
      <c r="W49" s="314"/>
      <c r="X49" s="313">
        <v>2</v>
      </c>
      <c r="Y49" s="358"/>
      <c r="Z49" s="291">
        <f>33+33</f>
        <v>66</v>
      </c>
      <c r="AA49" s="292"/>
      <c r="AB49" s="295">
        <f>34+30</f>
        <v>64</v>
      </c>
      <c r="AC49" s="292"/>
      <c r="AD49" s="295">
        <f t="shared" ref="AD49" si="0">Z49-AB49</f>
        <v>2</v>
      </c>
      <c r="AE49" s="297"/>
    </row>
    <row r="50" spans="2:31" ht="19.5" customHeight="1">
      <c r="B50" s="322"/>
      <c r="C50" s="316"/>
      <c r="D50" s="315"/>
      <c r="E50" s="316"/>
      <c r="F50" s="372"/>
      <c r="G50" s="373"/>
      <c r="H50" s="332"/>
      <c r="I50" s="333"/>
      <c r="J50" s="376"/>
      <c r="K50" s="377"/>
      <c r="L50" s="315"/>
      <c r="M50" s="316"/>
      <c r="N50" s="315"/>
      <c r="O50" s="319"/>
      <c r="P50" s="322"/>
      <c r="Q50" s="316"/>
      <c r="R50" s="315"/>
      <c r="S50" s="316"/>
      <c r="T50" s="315"/>
      <c r="U50" s="316"/>
      <c r="V50" s="315"/>
      <c r="W50" s="316"/>
      <c r="X50" s="315"/>
      <c r="Y50" s="369"/>
      <c r="Z50" s="299"/>
      <c r="AA50" s="300"/>
      <c r="AB50" s="301"/>
      <c r="AC50" s="300"/>
      <c r="AD50" s="301"/>
      <c r="AE50" s="302"/>
    </row>
    <row r="51" spans="2:31" ht="19.5" customHeight="1">
      <c r="B51" s="329" t="s">
        <v>45</v>
      </c>
      <c r="C51" s="314"/>
      <c r="D51" s="350" t="s">
        <v>119</v>
      </c>
      <c r="E51" s="314"/>
      <c r="F51" s="370" t="s">
        <v>120</v>
      </c>
      <c r="G51" s="371"/>
      <c r="H51" s="374" t="s">
        <v>121</v>
      </c>
      <c r="I51" s="375"/>
      <c r="J51" s="330"/>
      <c r="K51" s="331"/>
      <c r="L51" s="320" t="s">
        <v>415</v>
      </c>
      <c r="M51" s="334"/>
      <c r="N51" s="320" t="s">
        <v>122</v>
      </c>
      <c r="O51" s="318"/>
      <c r="P51" s="321">
        <v>3</v>
      </c>
      <c r="Q51" s="314"/>
      <c r="R51" s="313">
        <v>2</v>
      </c>
      <c r="S51" s="314"/>
      <c r="T51" s="313">
        <v>0</v>
      </c>
      <c r="U51" s="314"/>
      <c r="V51" s="313">
        <v>11</v>
      </c>
      <c r="W51" s="314"/>
      <c r="X51" s="313">
        <v>3</v>
      </c>
      <c r="Y51" s="358"/>
      <c r="Z51" s="291">
        <f>31+30</f>
        <v>61</v>
      </c>
      <c r="AA51" s="292"/>
      <c r="AB51" s="295">
        <f>26+33</f>
        <v>59</v>
      </c>
      <c r="AC51" s="292"/>
      <c r="AD51" s="295">
        <f t="shared" ref="AD51" si="1">Z51-AB51</f>
        <v>2</v>
      </c>
      <c r="AE51" s="297"/>
    </row>
    <row r="52" spans="2:31" ht="19.5" customHeight="1">
      <c r="B52" s="322"/>
      <c r="C52" s="316"/>
      <c r="D52" s="315"/>
      <c r="E52" s="316"/>
      <c r="F52" s="372"/>
      <c r="G52" s="373"/>
      <c r="H52" s="376"/>
      <c r="I52" s="377"/>
      <c r="J52" s="332"/>
      <c r="K52" s="333"/>
      <c r="L52" s="335"/>
      <c r="M52" s="336"/>
      <c r="N52" s="315"/>
      <c r="O52" s="319"/>
      <c r="P52" s="322"/>
      <c r="Q52" s="316"/>
      <c r="R52" s="315"/>
      <c r="S52" s="316"/>
      <c r="T52" s="315"/>
      <c r="U52" s="316"/>
      <c r="V52" s="315"/>
      <c r="W52" s="316"/>
      <c r="X52" s="315"/>
      <c r="Y52" s="369"/>
      <c r="Z52" s="299"/>
      <c r="AA52" s="300"/>
      <c r="AB52" s="301"/>
      <c r="AC52" s="300"/>
      <c r="AD52" s="301"/>
      <c r="AE52" s="302"/>
    </row>
    <row r="53" spans="2:31" ht="19.5" customHeight="1">
      <c r="B53" s="355" t="s">
        <v>57</v>
      </c>
      <c r="C53" s="314"/>
      <c r="D53" s="366" t="s">
        <v>123</v>
      </c>
      <c r="E53" s="314"/>
      <c r="F53" s="366" t="s">
        <v>124</v>
      </c>
      <c r="G53" s="314"/>
      <c r="H53" s="366" t="s">
        <v>125</v>
      </c>
      <c r="I53" s="314"/>
      <c r="J53" s="350" t="s">
        <v>416</v>
      </c>
      <c r="K53" s="334"/>
      <c r="L53" s="367"/>
      <c r="M53" s="331"/>
      <c r="N53" s="368" t="s">
        <v>126</v>
      </c>
      <c r="O53" s="318"/>
      <c r="P53" s="321">
        <v>1</v>
      </c>
      <c r="Q53" s="314"/>
      <c r="R53" s="313">
        <v>4</v>
      </c>
      <c r="S53" s="314"/>
      <c r="T53" s="313">
        <v>0</v>
      </c>
      <c r="U53" s="314"/>
      <c r="V53" s="313">
        <v>7</v>
      </c>
      <c r="W53" s="314"/>
      <c r="X53" s="313">
        <v>5</v>
      </c>
      <c r="Y53" s="358"/>
      <c r="Z53" s="291" t="s">
        <v>422</v>
      </c>
      <c r="AA53" s="292"/>
      <c r="AB53" s="295" t="s">
        <v>422</v>
      </c>
      <c r="AC53" s="292"/>
      <c r="AD53" s="295" t="s">
        <v>422</v>
      </c>
      <c r="AE53" s="297"/>
    </row>
    <row r="54" spans="2:31" ht="19.5" customHeight="1">
      <c r="B54" s="322"/>
      <c r="C54" s="316"/>
      <c r="D54" s="315"/>
      <c r="E54" s="316"/>
      <c r="F54" s="315"/>
      <c r="G54" s="316"/>
      <c r="H54" s="315"/>
      <c r="I54" s="316"/>
      <c r="J54" s="335"/>
      <c r="K54" s="336"/>
      <c r="L54" s="332"/>
      <c r="M54" s="333"/>
      <c r="N54" s="315"/>
      <c r="O54" s="319"/>
      <c r="P54" s="362"/>
      <c r="Q54" s="363"/>
      <c r="R54" s="364"/>
      <c r="S54" s="363"/>
      <c r="T54" s="364"/>
      <c r="U54" s="363"/>
      <c r="V54" s="364"/>
      <c r="W54" s="363"/>
      <c r="X54" s="364"/>
      <c r="Y54" s="365"/>
      <c r="Z54" s="299"/>
      <c r="AA54" s="300"/>
      <c r="AB54" s="301"/>
      <c r="AC54" s="300"/>
      <c r="AD54" s="301"/>
      <c r="AE54" s="302"/>
    </row>
    <row r="55" spans="2:31" ht="19.5" customHeight="1">
      <c r="B55" s="329" t="s">
        <v>69</v>
      </c>
      <c r="C55" s="314"/>
      <c r="D55" s="350" t="s">
        <v>408</v>
      </c>
      <c r="E55" s="334"/>
      <c r="F55" s="350" t="s">
        <v>127</v>
      </c>
      <c r="G55" s="314"/>
      <c r="H55" s="350" t="s">
        <v>128</v>
      </c>
      <c r="I55" s="314"/>
      <c r="J55" s="350" t="s">
        <v>129</v>
      </c>
      <c r="K55" s="314"/>
      <c r="L55" s="350" t="s">
        <v>130</v>
      </c>
      <c r="M55" s="314"/>
      <c r="N55" s="351"/>
      <c r="O55" s="352"/>
      <c r="P55" s="356">
        <v>0</v>
      </c>
      <c r="Q55" s="314"/>
      <c r="R55" s="357">
        <v>5</v>
      </c>
      <c r="S55" s="314"/>
      <c r="T55" s="357">
        <v>0</v>
      </c>
      <c r="U55" s="314"/>
      <c r="V55" s="357">
        <v>5</v>
      </c>
      <c r="W55" s="314"/>
      <c r="X55" s="313">
        <v>6</v>
      </c>
      <c r="Y55" s="358"/>
      <c r="Z55" s="291" t="s">
        <v>422</v>
      </c>
      <c r="AA55" s="292"/>
      <c r="AB55" s="295" t="s">
        <v>422</v>
      </c>
      <c r="AC55" s="292"/>
      <c r="AD55" s="295" t="s">
        <v>422</v>
      </c>
      <c r="AE55" s="297"/>
    </row>
    <row r="56" spans="2:31" ht="19.5" customHeight="1" thickBot="1">
      <c r="B56" s="349"/>
      <c r="C56" s="347"/>
      <c r="D56" s="360"/>
      <c r="E56" s="361"/>
      <c r="F56" s="346"/>
      <c r="G56" s="347"/>
      <c r="H56" s="346"/>
      <c r="I56" s="347"/>
      <c r="J56" s="346"/>
      <c r="K56" s="347"/>
      <c r="L56" s="346"/>
      <c r="M56" s="347"/>
      <c r="N56" s="353"/>
      <c r="O56" s="354"/>
      <c r="P56" s="349"/>
      <c r="Q56" s="347"/>
      <c r="R56" s="346"/>
      <c r="S56" s="347"/>
      <c r="T56" s="346"/>
      <c r="U56" s="347"/>
      <c r="V56" s="346"/>
      <c r="W56" s="347"/>
      <c r="X56" s="346"/>
      <c r="Y56" s="359"/>
      <c r="Z56" s="293"/>
      <c r="AA56" s="294"/>
      <c r="AB56" s="296"/>
      <c r="AC56" s="294"/>
      <c r="AD56" s="296"/>
      <c r="AE56" s="298"/>
    </row>
    <row r="57" spans="2:31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5"/>
      <c r="S57" s="5"/>
      <c r="T57" s="5"/>
      <c r="U57" s="5"/>
      <c r="V57" s="5"/>
      <c r="W57" s="5"/>
      <c r="X57" s="3"/>
      <c r="Y57" s="3"/>
      <c r="Z57" s="163"/>
      <c r="AA57" s="164"/>
      <c r="AB57" s="163"/>
      <c r="AC57" s="164"/>
      <c r="AD57" s="163"/>
      <c r="AE57" s="164"/>
    </row>
    <row r="58" spans="2:31" ht="19.5" customHeight="1" thickBot="1">
      <c r="B58" s="7" t="s">
        <v>131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3"/>
      <c r="Y58" s="3"/>
      <c r="Z58" s="164"/>
      <c r="AA58" s="164"/>
      <c r="AB58" s="164"/>
      <c r="AC58" s="164"/>
      <c r="AD58" s="164"/>
      <c r="AE58" s="164"/>
    </row>
    <row r="59" spans="2:31" ht="19.5" customHeight="1">
      <c r="B59" s="342"/>
      <c r="C59" s="340"/>
      <c r="D59" s="344" t="s">
        <v>11</v>
      </c>
      <c r="E59" s="340"/>
      <c r="F59" s="343" t="s">
        <v>23</v>
      </c>
      <c r="G59" s="340"/>
      <c r="H59" s="344" t="s">
        <v>35</v>
      </c>
      <c r="I59" s="340"/>
      <c r="J59" s="344" t="s">
        <v>47</v>
      </c>
      <c r="K59" s="340"/>
      <c r="L59" s="344" t="s">
        <v>59</v>
      </c>
      <c r="M59" s="341"/>
      <c r="N59" s="345" t="s">
        <v>84</v>
      </c>
      <c r="O59" s="340"/>
      <c r="P59" s="339" t="s">
        <v>85</v>
      </c>
      <c r="Q59" s="340"/>
      <c r="R59" s="404" t="s">
        <v>86</v>
      </c>
      <c r="S59" s="405"/>
      <c r="T59" s="339" t="s">
        <v>87</v>
      </c>
      <c r="U59" s="340"/>
      <c r="V59" s="339" t="s">
        <v>88</v>
      </c>
      <c r="W59" s="422"/>
      <c r="X59" s="303" t="s">
        <v>419</v>
      </c>
      <c r="Y59" s="304"/>
      <c r="Z59" s="305" t="s">
        <v>420</v>
      </c>
      <c r="AA59" s="304"/>
      <c r="AB59" s="305" t="s">
        <v>421</v>
      </c>
      <c r="AC59" s="306"/>
    </row>
    <row r="60" spans="2:31" ht="19.5" customHeight="1">
      <c r="B60" s="322"/>
      <c r="C60" s="316"/>
      <c r="D60" s="315"/>
      <c r="E60" s="316"/>
      <c r="F60" s="315"/>
      <c r="G60" s="316"/>
      <c r="H60" s="315"/>
      <c r="I60" s="316"/>
      <c r="J60" s="315"/>
      <c r="K60" s="316"/>
      <c r="L60" s="315"/>
      <c r="M60" s="319"/>
      <c r="N60" s="322"/>
      <c r="O60" s="316"/>
      <c r="P60" s="315"/>
      <c r="Q60" s="316"/>
      <c r="R60" s="406"/>
      <c r="S60" s="407"/>
      <c r="T60" s="315"/>
      <c r="U60" s="316"/>
      <c r="V60" s="315"/>
      <c r="W60" s="369"/>
      <c r="X60" s="299"/>
      <c r="Y60" s="300"/>
      <c r="Z60" s="301"/>
      <c r="AA60" s="300"/>
      <c r="AB60" s="301"/>
      <c r="AC60" s="302"/>
    </row>
    <row r="61" spans="2:31" ht="19.5" customHeight="1">
      <c r="B61" s="329" t="s">
        <v>11</v>
      </c>
      <c r="C61" s="314"/>
      <c r="D61" s="330"/>
      <c r="E61" s="331"/>
      <c r="F61" s="320" t="s">
        <v>132</v>
      </c>
      <c r="G61" s="314"/>
      <c r="H61" s="320" t="s">
        <v>409</v>
      </c>
      <c r="I61" s="334"/>
      <c r="J61" s="320" t="s">
        <v>133</v>
      </c>
      <c r="K61" s="314"/>
      <c r="L61" s="320" t="s">
        <v>405</v>
      </c>
      <c r="M61" s="337"/>
      <c r="N61" s="321">
        <v>4</v>
      </c>
      <c r="O61" s="314"/>
      <c r="P61" s="313">
        <v>0</v>
      </c>
      <c r="Q61" s="314"/>
      <c r="R61" s="313">
        <v>0</v>
      </c>
      <c r="S61" s="314"/>
      <c r="T61" s="313">
        <v>12</v>
      </c>
      <c r="U61" s="314"/>
      <c r="V61" s="419">
        <v>1</v>
      </c>
      <c r="W61" s="420"/>
      <c r="X61" s="291" t="s">
        <v>422</v>
      </c>
      <c r="Y61" s="292"/>
      <c r="Z61" s="295" t="s">
        <v>422</v>
      </c>
      <c r="AA61" s="292"/>
      <c r="AB61" s="295" t="s">
        <v>422</v>
      </c>
      <c r="AC61" s="297"/>
    </row>
    <row r="62" spans="2:31" ht="19.5" customHeight="1">
      <c r="B62" s="322"/>
      <c r="C62" s="316"/>
      <c r="D62" s="332"/>
      <c r="E62" s="333"/>
      <c r="F62" s="315"/>
      <c r="G62" s="316"/>
      <c r="H62" s="335"/>
      <c r="I62" s="336"/>
      <c r="J62" s="315"/>
      <c r="K62" s="316"/>
      <c r="L62" s="335"/>
      <c r="M62" s="338"/>
      <c r="N62" s="322"/>
      <c r="O62" s="316"/>
      <c r="P62" s="315"/>
      <c r="Q62" s="316"/>
      <c r="R62" s="315"/>
      <c r="S62" s="316"/>
      <c r="T62" s="315"/>
      <c r="U62" s="316"/>
      <c r="V62" s="372"/>
      <c r="W62" s="421"/>
      <c r="X62" s="299"/>
      <c r="Y62" s="300"/>
      <c r="Z62" s="301"/>
      <c r="AA62" s="300"/>
      <c r="AB62" s="301"/>
      <c r="AC62" s="302"/>
    </row>
    <row r="63" spans="2:31" ht="19.5" customHeight="1">
      <c r="B63" s="355" t="s">
        <v>23</v>
      </c>
      <c r="C63" s="314"/>
      <c r="D63" s="350" t="s">
        <v>134</v>
      </c>
      <c r="E63" s="314"/>
      <c r="F63" s="351"/>
      <c r="G63" s="331"/>
      <c r="H63" s="320" t="s">
        <v>135</v>
      </c>
      <c r="I63" s="314"/>
      <c r="J63" s="320" t="s">
        <v>136</v>
      </c>
      <c r="K63" s="314"/>
      <c r="L63" s="320" t="s">
        <v>137</v>
      </c>
      <c r="M63" s="318"/>
      <c r="N63" s="321">
        <v>3</v>
      </c>
      <c r="O63" s="314"/>
      <c r="P63" s="313">
        <v>1</v>
      </c>
      <c r="Q63" s="314"/>
      <c r="R63" s="313">
        <v>0</v>
      </c>
      <c r="S63" s="314"/>
      <c r="T63" s="313">
        <v>10</v>
      </c>
      <c r="U63" s="314"/>
      <c r="V63" s="313">
        <v>2</v>
      </c>
      <c r="W63" s="358"/>
      <c r="X63" s="291" t="s">
        <v>422</v>
      </c>
      <c r="Y63" s="292"/>
      <c r="Z63" s="295" t="s">
        <v>422</v>
      </c>
      <c r="AA63" s="292"/>
      <c r="AB63" s="295" t="s">
        <v>422</v>
      </c>
      <c r="AC63" s="297"/>
    </row>
    <row r="64" spans="2:31" ht="19.5" customHeight="1">
      <c r="B64" s="322"/>
      <c r="C64" s="316"/>
      <c r="D64" s="315"/>
      <c r="E64" s="316"/>
      <c r="F64" s="332"/>
      <c r="G64" s="333"/>
      <c r="H64" s="315"/>
      <c r="I64" s="316"/>
      <c r="J64" s="315"/>
      <c r="K64" s="316"/>
      <c r="L64" s="315"/>
      <c r="M64" s="319"/>
      <c r="N64" s="322"/>
      <c r="O64" s="316"/>
      <c r="P64" s="315"/>
      <c r="Q64" s="316"/>
      <c r="R64" s="315"/>
      <c r="S64" s="316"/>
      <c r="T64" s="315"/>
      <c r="U64" s="316"/>
      <c r="V64" s="315"/>
      <c r="W64" s="369"/>
      <c r="X64" s="299"/>
      <c r="Y64" s="300"/>
      <c r="Z64" s="301"/>
      <c r="AA64" s="300"/>
      <c r="AB64" s="301"/>
      <c r="AC64" s="302"/>
    </row>
    <row r="65" spans="2:29" ht="19.5" customHeight="1">
      <c r="B65" s="329" t="s">
        <v>35</v>
      </c>
      <c r="C65" s="314"/>
      <c r="D65" s="350" t="s">
        <v>410</v>
      </c>
      <c r="E65" s="334"/>
      <c r="F65" s="350" t="s">
        <v>138</v>
      </c>
      <c r="G65" s="314"/>
      <c r="H65" s="351"/>
      <c r="I65" s="331"/>
      <c r="J65" s="413" t="s">
        <v>139</v>
      </c>
      <c r="K65" s="371"/>
      <c r="L65" s="413" t="s">
        <v>414</v>
      </c>
      <c r="M65" s="416"/>
      <c r="N65" s="321">
        <v>1</v>
      </c>
      <c r="O65" s="314"/>
      <c r="P65" s="313">
        <v>3</v>
      </c>
      <c r="Q65" s="314"/>
      <c r="R65" s="313">
        <v>0</v>
      </c>
      <c r="S65" s="314"/>
      <c r="T65" s="313">
        <v>6</v>
      </c>
      <c r="U65" s="314"/>
      <c r="V65" s="313">
        <v>3</v>
      </c>
      <c r="W65" s="358"/>
      <c r="X65" s="479">
        <f>38+20</f>
        <v>58</v>
      </c>
      <c r="Y65" s="292"/>
      <c r="Z65" s="295">
        <f>15+32</f>
        <v>47</v>
      </c>
      <c r="AA65" s="292"/>
      <c r="AB65" s="295">
        <f t="shared" ref="AB65" si="2">X65-Z65</f>
        <v>11</v>
      </c>
      <c r="AC65" s="297"/>
    </row>
    <row r="66" spans="2:29" ht="19.5" customHeight="1">
      <c r="B66" s="322"/>
      <c r="C66" s="316"/>
      <c r="D66" s="335"/>
      <c r="E66" s="336"/>
      <c r="F66" s="315"/>
      <c r="G66" s="316"/>
      <c r="H66" s="332"/>
      <c r="I66" s="333"/>
      <c r="J66" s="372"/>
      <c r="K66" s="373"/>
      <c r="L66" s="417"/>
      <c r="M66" s="418"/>
      <c r="N66" s="322"/>
      <c r="O66" s="316"/>
      <c r="P66" s="315"/>
      <c r="Q66" s="316"/>
      <c r="R66" s="315"/>
      <c r="S66" s="316"/>
      <c r="T66" s="315"/>
      <c r="U66" s="316"/>
      <c r="V66" s="315"/>
      <c r="W66" s="369"/>
      <c r="X66" s="299"/>
      <c r="Y66" s="300"/>
      <c r="Z66" s="301"/>
      <c r="AA66" s="300"/>
      <c r="AB66" s="301"/>
      <c r="AC66" s="302"/>
    </row>
    <row r="67" spans="2:29" ht="19.5" customHeight="1">
      <c r="B67" s="329" t="s">
        <v>47</v>
      </c>
      <c r="C67" s="314"/>
      <c r="D67" s="350" t="s">
        <v>140</v>
      </c>
      <c r="E67" s="314"/>
      <c r="F67" s="350" t="s">
        <v>141</v>
      </c>
      <c r="G67" s="314"/>
      <c r="H67" s="370" t="s">
        <v>142</v>
      </c>
      <c r="I67" s="371"/>
      <c r="J67" s="351"/>
      <c r="K67" s="331"/>
      <c r="L67" s="413" t="s">
        <v>143</v>
      </c>
      <c r="M67" s="414"/>
      <c r="N67" s="321">
        <v>1</v>
      </c>
      <c r="O67" s="314"/>
      <c r="P67" s="313">
        <v>3</v>
      </c>
      <c r="Q67" s="314"/>
      <c r="R67" s="313">
        <v>0</v>
      </c>
      <c r="S67" s="314"/>
      <c r="T67" s="313">
        <v>6</v>
      </c>
      <c r="U67" s="314"/>
      <c r="V67" s="313">
        <v>5</v>
      </c>
      <c r="W67" s="358"/>
      <c r="X67" s="291">
        <f>15+35</f>
        <v>50</v>
      </c>
      <c r="Y67" s="292"/>
      <c r="Z67" s="295">
        <f>38+20</f>
        <v>58</v>
      </c>
      <c r="AA67" s="292"/>
      <c r="AB67" s="295">
        <f t="shared" ref="AB67" si="3">X67-Z67</f>
        <v>-8</v>
      </c>
      <c r="AC67" s="297"/>
    </row>
    <row r="68" spans="2:29" ht="19.5" customHeight="1">
      <c r="B68" s="322"/>
      <c r="C68" s="316"/>
      <c r="D68" s="315"/>
      <c r="E68" s="316"/>
      <c r="F68" s="315"/>
      <c r="G68" s="316"/>
      <c r="H68" s="372"/>
      <c r="I68" s="373"/>
      <c r="J68" s="332"/>
      <c r="K68" s="333"/>
      <c r="L68" s="372"/>
      <c r="M68" s="415"/>
      <c r="N68" s="322"/>
      <c r="O68" s="316"/>
      <c r="P68" s="315"/>
      <c r="Q68" s="316"/>
      <c r="R68" s="315"/>
      <c r="S68" s="316"/>
      <c r="T68" s="315"/>
      <c r="U68" s="316"/>
      <c r="V68" s="315"/>
      <c r="W68" s="369"/>
      <c r="X68" s="299"/>
      <c r="Y68" s="300"/>
      <c r="Z68" s="301"/>
      <c r="AA68" s="300"/>
      <c r="AB68" s="301"/>
      <c r="AC68" s="302"/>
    </row>
    <row r="69" spans="2:29" ht="19.5" customHeight="1">
      <c r="B69" s="329" t="s">
        <v>59</v>
      </c>
      <c r="C69" s="314"/>
      <c r="D69" s="350" t="s">
        <v>406</v>
      </c>
      <c r="E69" s="334"/>
      <c r="F69" s="350" t="s">
        <v>144</v>
      </c>
      <c r="G69" s="314"/>
      <c r="H69" s="370" t="s">
        <v>413</v>
      </c>
      <c r="I69" s="408"/>
      <c r="J69" s="370" t="s">
        <v>145</v>
      </c>
      <c r="K69" s="371"/>
      <c r="L69" s="351"/>
      <c r="M69" s="352"/>
      <c r="N69" s="321">
        <v>1</v>
      </c>
      <c r="O69" s="314"/>
      <c r="P69" s="313">
        <v>3</v>
      </c>
      <c r="Q69" s="314"/>
      <c r="R69" s="313">
        <v>0</v>
      </c>
      <c r="S69" s="314"/>
      <c r="T69" s="313">
        <v>6</v>
      </c>
      <c r="U69" s="314"/>
      <c r="V69" s="313">
        <v>4</v>
      </c>
      <c r="W69" s="358"/>
      <c r="X69" s="291">
        <f>32+20</f>
        <v>52</v>
      </c>
      <c r="Y69" s="292"/>
      <c r="Z69" s="295">
        <f>20+35</f>
        <v>55</v>
      </c>
      <c r="AA69" s="292"/>
      <c r="AB69" s="295">
        <f t="shared" ref="AB69" si="4">X69-Z69</f>
        <v>-3</v>
      </c>
      <c r="AC69" s="297"/>
    </row>
    <row r="70" spans="2:29" ht="19.5" customHeight="1" thickBot="1">
      <c r="B70" s="349"/>
      <c r="C70" s="347"/>
      <c r="D70" s="360"/>
      <c r="E70" s="361"/>
      <c r="F70" s="346"/>
      <c r="G70" s="347"/>
      <c r="H70" s="409"/>
      <c r="I70" s="410"/>
      <c r="J70" s="411"/>
      <c r="K70" s="412"/>
      <c r="L70" s="353"/>
      <c r="M70" s="354"/>
      <c r="N70" s="349"/>
      <c r="O70" s="347"/>
      <c r="P70" s="346"/>
      <c r="Q70" s="347"/>
      <c r="R70" s="346"/>
      <c r="S70" s="347"/>
      <c r="T70" s="346"/>
      <c r="U70" s="347"/>
      <c r="V70" s="346"/>
      <c r="W70" s="359"/>
      <c r="X70" s="293"/>
      <c r="Y70" s="294"/>
      <c r="Z70" s="296"/>
      <c r="AA70" s="294"/>
      <c r="AB70" s="296"/>
      <c r="AC70" s="298"/>
    </row>
    <row r="71" spans="2:29" ht="19.5" customHeight="1"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2:29" ht="19.5" customHeight="1">
      <c r="B72" s="7" t="s">
        <v>146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</row>
    <row r="73" spans="2:29" ht="19.5" customHeight="1">
      <c r="B73" s="342"/>
      <c r="C73" s="340"/>
      <c r="D73" s="344" t="s">
        <v>13</v>
      </c>
      <c r="E73" s="340"/>
      <c r="F73" s="343" t="s">
        <v>25</v>
      </c>
      <c r="G73" s="340"/>
      <c r="H73" s="344" t="s">
        <v>147</v>
      </c>
      <c r="I73" s="340"/>
      <c r="J73" s="344" t="s">
        <v>49</v>
      </c>
      <c r="K73" s="340"/>
      <c r="L73" s="344" t="s">
        <v>61</v>
      </c>
      <c r="M73" s="341"/>
      <c r="N73" s="345" t="s">
        <v>84</v>
      </c>
      <c r="O73" s="340"/>
      <c r="P73" s="339" t="s">
        <v>85</v>
      </c>
      <c r="Q73" s="340"/>
      <c r="R73" s="404" t="s">
        <v>86</v>
      </c>
      <c r="S73" s="405"/>
      <c r="T73" s="339" t="s">
        <v>87</v>
      </c>
      <c r="U73" s="340"/>
      <c r="V73" s="339" t="s">
        <v>88</v>
      </c>
      <c r="W73" s="341"/>
    </row>
    <row r="74" spans="2:29" ht="19.5" customHeight="1">
      <c r="B74" s="322"/>
      <c r="C74" s="316"/>
      <c r="D74" s="315"/>
      <c r="E74" s="316"/>
      <c r="F74" s="315"/>
      <c r="G74" s="316"/>
      <c r="H74" s="315"/>
      <c r="I74" s="316"/>
      <c r="J74" s="315"/>
      <c r="K74" s="316"/>
      <c r="L74" s="315"/>
      <c r="M74" s="319"/>
      <c r="N74" s="322"/>
      <c r="O74" s="316"/>
      <c r="P74" s="315"/>
      <c r="Q74" s="316"/>
      <c r="R74" s="406"/>
      <c r="S74" s="407"/>
      <c r="T74" s="315"/>
      <c r="U74" s="316"/>
      <c r="V74" s="315"/>
      <c r="W74" s="319"/>
    </row>
    <row r="75" spans="2:29" ht="19.5" customHeight="1">
      <c r="B75" s="329" t="s">
        <v>13</v>
      </c>
      <c r="C75" s="314"/>
      <c r="D75" s="351"/>
      <c r="E75" s="331"/>
      <c r="F75" s="320" t="s">
        <v>148</v>
      </c>
      <c r="G75" s="314"/>
      <c r="H75" s="320" t="s">
        <v>149</v>
      </c>
      <c r="I75" s="314"/>
      <c r="J75" s="320" t="s">
        <v>150</v>
      </c>
      <c r="K75" s="314"/>
      <c r="L75" s="320" t="s">
        <v>151</v>
      </c>
      <c r="M75" s="318"/>
      <c r="N75" s="321">
        <v>0</v>
      </c>
      <c r="O75" s="314"/>
      <c r="P75" s="313">
        <v>4</v>
      </c>
      <c r="Q75" s="314"/>
      <c r="R75" s="313">
        <v>0</v>
      </c>
      <c r="S75" s="314"/>
      <c r="T75" s="313">
        <v>4</v>
      </c>
      <c r="U75" s="314"/>
      <c r="V75" s="313">
        <v>5</v>
      </c>
      <c r="W75" s="318"/>
    </row>
    <row r="76" spans="2:29" ht="19.5" customHeight="1">
      <c r="B76" s="322"/>
      <c r="C76" s="316"/>
      <c r="D76" s="332"/>
      <c r="E76" s="333"/>
      <c r="F76" s="315"/>
      <c r="G76" s="316"/>
      <c r="H76" s="315"/>
      <c r="I76" s="316"/>
      <c r="J76" s="315"/>
      <c r="K76" s="316"/>
      <c r="L76" s="315"/>
      <c r="M76" s="319"/>
      <c r="N76" s="322"/>
      <c r="O76" s="316"/>
      <c r="P76" s="315"/>
      <c r="Q76" s="316"/>
      <c r="R76" s="315"/>
      <c r="S76" s="316"/>
      <c r="T76" s="315"/>
      <c r="U76" s="316"/>
      <c r="V76" s="315"/>
      <c r="W76" s="319"/>
    </row>
    <row r="77" spans="2:29" ht="19.5" customHeight="1">
      <c r="B77" s="355" t="s">
        <v>25</v>
      </c>
      <c r="C77" s="314"/>
      <c r="D77" s="350" t="s">
        <v>152</v>
      </c>
      <c r="E77" s="314"/>
      <c r="F77" s="351"/>
      <c r="G77" s="331"/>
      <c r="H77" s="320" t="s">
        <v>153</v>
      </c>
      <c r="I77" s="314"/>
      <c r="J77" s="320" t="s">
        <v>154</v>
      </c>
      <c r="K77" s="314"/>
      <c r="L77" s="320" t="s">
        <v>155</v>
      </c>
      <c r="M77" s="318"/>
      <c r="N77" s="321">
        <v>3</v>
      </c>
      <c r="O77" s="314"/>
      <c r="P77" s="313">
        <v>1</v>
      </c>
      <c r="Q77" s="314"/>
      <c r="R77" s="313">
        <v>0</v>
      </c>
      <c r="S77" s="314"/>
      <c r="T77" s="313">
        <v>10</v>
      </c>
      <c r="U77" s="314"/>
      <c r="V77" s="313">
        <v>2</v>
      </c>
      <c r="W77" s="318"/>
    </row>
    <row r="78" spans="2:29" ht="19.5" customHeight="1">
      <c r="B78" s="322"/>
      <c r="C78" s="316"/>
      <c r="D78" s="315"/>
      <c r="E78" s="316"/>
      <c r="F78" s="332"/>
      <c r="G78" s="333"/>
      <c r="H78" s="315"/>
      <c r="I78" s="316"/>
      <c r="J78" s="315"/>
      <c r="K78" s="316"/>
      <c r="L78" s="315"/>
      <c r="M78" s="319"/>
      <c r="N78" s="322"/>
      <c r="O78" s="316"/>
      <c r="P78" s="315"/>
      <c r="Q78" s="316"/>
      <c r="R78" s="315"/>
      <c r="S78" s="316"/>
      <c r="T78" s="315"/>
      <c r="U78" s="316"/>
      <c r="V78" s="315"/>
      <c r="W78" s="319"/>
    </row>
    <row r="79" spans="2:29" ht="19.5" customHeight="1">
      <c r="B79" s="329" t="s">
        <v>37</v>
      </c>
      <c r="C79" s="314"/>
      <c r="D79" s="350" t="s">
        <v>156</v>
      </c>
      <c r="E79" s="314"/>
      <c r="F79" s="350" t="s">
        <v>157</v>
      </c>
      <c r="G79" s="314"/>
      <c r="H79" s="351"/>
      <c r="I79" s="331"/>
      <c r="J79" s="320" t="s">
        <v>158</v>
      </c>
      <c r="K79" s="314"/>
      <c r="L79" s="320" t="s">
        <v>159</v>
      </c>
      <c r="M79" s="318"/>
      <c r="N79" s="321">
        <v>4</v>
      </c>
      <c r="O79" s="314"/>
      <c r="P79" s="313">
        <v>0</v>
      </c>
      <c r="Q79" s="314"/>
      <c r="R79" s="313">
        <v>0</v>
      </c>
      <c r="S79" s="314"/>
      <c r="T79" s="313">
        <v>12</v>
      </c>
      <c r="U79" s="314"/>
      <c r="V79" s="317">
        <v>1</v>
      </c>
      <c r="W79" s="318"/>
    </row>
    <row r="80" spans="2:29" ht="19.5" customHeight="1">
      <c r="B80" s="322"/>
      <c r="C80" s="316"/>
      <c r="D80" s="315"/>
      <c r="E80" s="316"/>
      <c r="F80" s="315"/>
      <c r="G80" s="316"/>
      <c r="H80" s="332"/>
      <c r="I80" s="333"/>
      <c r="J80" s="315"/>
      <c r="K80" s="316"/>
      <c r="L80" s="315"/>
      <c r="M80" s="319"/>
      <c r="N80" s="322"/>
      <c r="O80" s="316"/>
      <c r="P80" s="315"/>
      <c r="Q80" s="316"/>
      <c r="R80" s="315"/>
      <c r="S80" s="316"/>
      <c r="T80" s="315"/>
      <c r="U80" s="316"/>
      <c r="V80" s="315"/>
      <c r="W80" s="319"/>
    </row>
    <row r="81" spans="2:23" ht="19.5" customHeight="1">
      <c r="B81" s="329" t="s">
        <v>360</v>
      </c>
      <c r="C81" s="314"/>
      <c r="D81" s="350" t="s">
        <v>160</v>
      </c>
      <c r="E81" s="314"/>
      <c r="F81" s="350" t="s">
        <v>161</v>
      </c>
      <c r="G81" s="314"/>
      <c r="H81" s="350" t="s">
        <v>162</v>
      </c>
      <c r="I81" s="314"/>
      <c r="J81" s="351"/>
      <c r="K81" s="331"/>
      <c r="L81" s="320" t="s">
        <v>163</v>
      </c>
      <c r="M81" s="318"/>
      <c r="N81" s="321">
        <v>1</v>
      </c>
      <c r="O81" s="314"/>
      <c r="P81" s="313">
        <v>3</v>
      </c>
      <c r="Q81" s="314"/>
      <c r="R81" s="313">
        <v>0</v>
      </c>
      <c r="S81" s="314"/>
      <c r="T81" s="313">
        <v>6</v>
      </c>
      <c r="U81" s="314"/>
      <c r="V81" s="313">
        <v>4</v>
      </c>
      <c r="W81" s="318"/>
    </row>
    <row r="82" spans="2:23" ht="19.5" customHeight="1">
      <c r="B82" s="322"/>
      <c r="C82" s="316"/>
      <c r="D82" s="315"/>
      <c r="E82" s="316"/>
      <c r="F82" s="315"/>
      <c r="G82" s="316"/>
      <c r="H82" s="315"/>
      <c r="I82" s="316"/>
      <c r="J82" s="332"/>
      <c r="K82" s="333"/>
      <c r="L82" s="315"/>
      <c r="M82" s="319"/>
      <c r="N82" s="322"/>
      <c r="O82" s="316"/>
      <c r="P82" s="315"/>
      <c r="Q82" s="316"/>
      <c r="R82" s="315"/>
      <c r="S82" s="316"/>
      <c r="T82" s="315"/>
      <c r="U82" s="316"/>
      <c r="V82" s="315"/>
      <c r="W82" s="319"/>
    </row>
    <row r="83" spans="2:23" ht="19.5" customHeight="1">
      <c r="B83" s="329" t="s">
        <v>61</v>
      </c>
      <c r="C83" s="314"/>
      <c r="D83" s="350" t="s">
        <v>164</v>
      </c>
      <c r="E83" s="314"/>
      <c r="F83" s="350" t="s">
        <v>165</v>
      </c>
      <c r="G83" s="314"/>
      <c r="H83" s="350" t="s">
        <v>166</v>
      </c>
      <c r="I83" s="314"/>
      <c r="J83" s="350" t="s">
        <v>167</v>
      </c>
      <c r="K83" s="314"/>
      <c r="L83" s="351"/>
      <c r="M83" s="352"/>
      <c r="N83" s="321">
        <v>2</v>
      </c>
      <c r="O83" s="314"/>
      <c r="P83" s="313">
        <v>2</v>
      </c>
      <c r="Q83" s="314"/>
      <c r="R83" s="313">
        <v>0</v>
      </c>
      <c r="S83" s="314"/>
      <c r="T83" s="313">
        <v>8</v>
      </c>
      <c r="U83" s="314"/>
      <c r="V83" s="313">
        <v>3</v>
      </c>
      <c r="W83" s="318"/>
    </row>
    <row r="84" spans="2:23" ht="19.5" customHeight="1">
      <c r="B84" s="349"/>
      <c r="C84" s="347"/>
      <c r="D84" s="346"/>
      <c r="E84" s="347"/>
      <c r="F84" s="346"/>
      <c r="G84" s="347"/>
      <c r="H84" s="346"/>
      <c r="I84" s="347"/>
      <c r="J84" s="346"/>
      <c r="K84" s="347"/>
      <c r="L84" s="353"/>
      <c r="M84" s="354"/>
      <c r="N84" s="349"/>
      <c r="O84" s="347"/>
      <c r="P84" s="346"/>
      <c r="Q84" s="347"/>
      <c r="R84" s="346"/>
      <c r="S84" s="347"/>
      <c r="T84" s="346"/>
      <c r="U84" s="347"/>
      <c r="V84" s="346"/>
      <c r="W84" s="348"/>
    </row>
    <row r="85" spans="2:23" ht="19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9.5" customHeight="1">
      <c r="B86" s="7" t="s">
        <v>168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</row>
    <row r="87" spans="2:23" ht="19.5" customHeight="1">
      <c r="B87" s="342"/>
      <c r="C87" s="340"/>
      <c r="D87" s="343" t="s">
        <v>15</v>
      </c>
      <c r="E87" s="340"/>
      <c r="F87" s="343" t="s">
        <v>27</v>
      </c>
      <c r="G87" s="340"/>
      <c r="H87" s="344" t="s">
        <v>39</v>
      </c>
      <c r="I87" s="340"/>
      <c r="J87" s="344" t="s">
        <v>51</v>
      </c>
      <c r="K87" s="340"/>
      <c r="L87" s="344" t="s">
        <v>63</v>
      </c>
      <c r="M87" s="341"/>
      <c r="N87" s="345" t="s">
        <v>84</v>
      </c>
      <c r="O87" s="340"/>
      <c r="P87" s="339" t="s">
        <v>85</v>
      </c>
      <c r="Q87" s="340"/>
      <c r="R87" s="404" t="s">
        <v>86</v>
      </c>
      <c r="S87" s="405"/>
      <c r="T87" s="339" t="s">
        <v>87</v>
      </c>
      <c r="U87" s="340"/>
      <c r="V87" s="339" t="s">
        <v>88</v>
      </c>
      <c r="W87" s="341"/>
    </row>
    <row r="88" spans="2:23" ht="19.5" customHeight="1">
      <c r="B88" s="322"/>
      <c r="C88" s="316"/>
      <c r="D88" s="315"/>
      <c r="E88" s="316"/>
      <c r="F88" s="315"/>
      <c r="G88" s="316"/>
      <c r="H88" s="315"/>
      <c r="I88" s="316"/>
      <c r="J88" s="315"/>
      <c r="K88" s="316"/>
      <c r="L88" s="315"/>
      <c r="M88" s="319"/>
      <c r="N88" s="322"/>
      <c r="O88" s="316"/>
      <c r="P88" s="315"/>
      <c r="Q88" s="316"/>
      <c r="R88" s="406"/>
      <c r="S88" s="407"/>
      <c r="T88" s="315"/>
      <c r="U88" s="316"/>
      <c r="V88" s="315"/>
      <c r="W88" s="319"/>
    </row>
    <row r="89" spans="2:23" ht="19.5" customHeight="1">
      <c r="B89" s="329" t="s">
        <v>15</v>
      </c>
      <c r="C89" s="314"/>
      <c r="D89" s="330"/>
      <c r="E89" s="331"/>
      <c r="F89" s="320" t="s">
        <v>169</v>
      </c>
      <c r="G89" s="314"/>
      <c r="H89" s="320" t="s">
        <v>170</v>
      </c>
      <c r="I89" s="314"/>
      <c r="J89" s="320" t="s">
        <v>370</v>
      </c>
      <c r="K89" s="334"/>
      <c r="L89" s="320" t="s">
        <v>383</v>
      </c>
      <c r="M89" s="337"/>
      <c r="N89" s="321">
        <v>3</v>
      </c>
      <c r="O89" s="314"/>
      <c r="P89" s="313">
        <v>1</v>
      </c>
      <c r="Q89" s="314"/>
      <c r="R89" s="313">
        <v>0</v>
      </c>
      <c r="S89" s="314"/>
      <c r="T89" s="313">
        <v>10</v>
      </c>
      <c r="U89" s="314"/>
      <c r="V89" s="313">
        <v>2</v>
      </c>
      <c r="W89" s="318"/>
    </row>
    <row r="90" spans="2:23" ht="19.5" customHeight="1">
      <c r="B90" s="322"/>
      <c r="C90" s="316"/>
      <c r="D90" s="332"/>
      <c r="E90" s="333"/>
      <c r="F90" s="315"/>
      <c r="G90" s="316"/>
      <c r="H90" s="315"/>
      <c r="I90" s="316"/>
      <c r="J90" s="335"/>
      <c r="K90" s="336"/>
      <c r="L90" s="335"/>
      <c r="M90" s="338"/>
      <c r="N90" s="322"/>
      <c r="O90" s="316"/>
      <c r="P90" s="315"/>
      <c r="Q90" s="316"/>
      <c r="R90" s="315"/>
      <c r="S90" s="316"/>
      <c r="T90" s="315"/>
      <c r="U90" s="316"/>
      <c r="V90" s="315"/>
      <c r="W90" s="319"/>
    </row>
    <row r="91" spans="2:23" ht="19.5" customHeight="1">
      <c r="B91" s="355" t="s">
        <v>27</v>
      </c>
      <c r="C91" s="314"/>
      <c r="D91" s="350" t="s">
        <v>171</v>
      </c>
      <c r="E91" s="314"/>
      <c r="F91" s="330"/>
      <c r="G91" s="331"/>
      <c r="H91" s="320" t="s">
        <v>172</v>
      </c>
      <c r="I91" s="314"/>
      <c r="J91" s="320" t="s">
        <v>173</v>
      </c>
      <c r="K91" s="314"/>
      <c r="L91" s="320" t="s">
        <v>174</v>
      </c>
      <c r="M91" s="318"/>
      <c r="N91" s="321">
        <v>4</v>
      </c>
      <c r="O91" s="314"/>
      <c r="P91" s="313">
        <v>0</v>
      </c>
      <c r="Q91" s="314"/>
      <c r="R91" s="313">
        <v>0</v>
      </c>
      <c r="S91" s="314"/>
      <c r="T91" s="313">
        <v>12</v>
      </c>
      <c r="U91" s="314"/>
      <c r="V91" s="317">
        <v>1</v>
      </c>
      <c r="W91" s="318"/>
    </row>
    <row r="92" spans="2:23" ht="19.5" customHeight="1">
      <c r="B92" s="322"/>
      <c r="C92" s="316"/>
      <c r="D92" s="315"/>
      <c r="E92" s="316"/>
      <c r="F92" s="332"/>
      <c r="G92" s="333"/>
      <c r="H92" s="315"/>
      <c r="I92" s="316"/>
      <c r="J92" s="315"/>
      <c r="K92" s="316"/>
      <c r="L92" s="315"/>
      <c r="M92" s="319"/>
      <c r="N92" s="322"/>
      <c r="O92" s="316"/>
      <c r="P92" s="315"/>
      <c r="Q92" s="316"/>
      <c r="R92" s="315"/>
      <c r="S92" s="316"/>
      <c r="T92" s="315"/>
      <c r="U92" s="316"/>
      <c r="V92" s="315"/>
      <c r="W92" s="319"/>
    </row>
    <row r="93" spans="2:23" ht="19.5" customHeight="1">
      <c r="B93" s="329" t="s">
        <v>450</v>
      </c>
      <c r="C93" s="314"/>
      <c r="D93" s="350" t="s">
        <v>175</v>
      </c>
      <c r="E93" s="314"/>
      <c r="F93" s="350" t="s">
        <v>176</v>
      </c>
      <c r="G93" s="314"/>
      <c r="H93" s="330"/>
      <c r="I93" s="331"/>
      <c r="J93" s="320" t="s">
        <v>381</v>
      </c>
      <c r="K93" s="334"/>
      <c r="L93" s="320" t="s">
        <v>372</v>
      </c>
      <c r="M93" s="337"/>
      <c r="N93" s="321">
        <v>2</v>
      </c>
      <c r="O93" s="314"/>
      <c r="P93" s="313">
        <v>2</v>
      </c>
      <c r="Q93" s="314"/>
      <c r="R93" s="313">
        <v>0</v>
      </c>
      <c r="S93" s="314"/>
      <c r="T93" s="313">
        <v>8</v>
      </c>
      <c r="U93" s="314"/>
      <c r="V93" s="313">
        <v>3</v>
      </c>
      <c r="W93" s="318"/>
    </row>
    <row r="94" spans="2:23" ht="19.5" customHeight="1">
      <c r="B94" s="322"/>
      <c r="C94" s="316"/>
      <c r="D94" s="315"/>
      <c r="E94" s="316"/>
      <c r="F94" s="315"/>
      <c r="G94" s="316"/>
      <c r="H94" s="332"/>
      <c r="I94" s="333"/>
      <c r="J94" s="335"/>
      <c r="K94" s="336"/>
      <c r="L94" s="335"/>
      <c r="M94" s="338"/>
      <c r="N94" s="322"/>
      <c r="O94" s="316"/>
      <c r="P94" s="315"/>
      <c r="Q94" s="316"/>
      <c r="R94" s="315"/>
      <c r="S94" s="316"/>
      <c r="T94" s="315"/>
      <c r="U94" s="316"/>
      <c r="V94" s="315"/>
      <c r="W94" s="319"/>
    </row>
    <row r="95" spans="2:23" ht="19.5" customHeight="1">
      <c r="B95" s="329" t="s">
        <v>51</v>
      </c>
      <c r="C95" s="314"/>
      <c r="D95" s="350" t="s">
        <v>369</v>
      </c>
      <c r="E95" s="334"/>
      <c r="F95" s="350" t="s">
        <v>177</v>
      </c>
      <c r="G95" s="314"/>
      <c r="H95" s="350" t="s">
        <v>382</v>
      </c>
      <c r="I95" s="334"/>
      <c r="J95" s="330"/>
      <c r="K95" s="331"/>
      <c r="L95" s="320" t="s">
        <v>178</v>
      </c>
      <c r="M95" s="318"/>
      <c r="N95" s="321">
        <v>1</v>
      </c>
      <c r="O95" s="314"/>
      <c r="P95" s="313">
        <v>3</v>
      </c>
      <c r="Q95" s="314"/>
      <c r="R95" s="313">
        <v>0</v>
      </c>
      <c r="S95" s="314"/>
      <c r="T95" s="313">
        <v>6</v>
      </c>
      <c r="U95" s="314"/>
      <c r="V95" s="313">
        <v>4</v>
      </c>
      <c r="W95" s="318"/>
    </row>
    <row r="96" spans="2:23" ht="19.5" customHeight="1">
      <c r="B96" s="322"/>
      <c r="C96" s="316"/>
      <c r="D96" s="335"/>
      <c r="E96" s="336"/>
      <c r="F96" s="315"/>
      <c r="G96" s="316"/>
      <c r="H96" s="335"/>
      <c r="I96" s="336"/>
      <c r="J96" s="332"/>
      <c r="K96" s="333"/>
      <c r="L96" s="315"/>
      <c r="M96" s="319"/>
      <c r="N96" s="322"/>
      <c r="O96" s="316"/>
      <c r="P96" s="315"/>
      <c r="Q96" s="316"/>
      <c r="R96" s="315"/>
      <c r="S96" s="316"/>
      <c r="T96" s="315"/>
      <c r="U96" s="316"/>
      <c r="V96" s="315"/>
      <c r="W96" s="319"/>
    </row>
    <row r="97" spans="2:45" ht="19.5" customHeight="1">
      <c r="B97" s="329" t="s">
        <v>63</v>
      </c>
      <c r="C97" s="314"/>
      <c r="D97" s="350" t="s">
        <v>384</v>
      </c>
      <c r="E97" s="334"/>
      <c r="F97" s="350" t="s">
        <v>179</v>
      </c>
      <c r="G97" s="314"/>
      <c r="H97" s="350" t="s">
        <v>371</v>
      </c>
      <c r="I97" s="334"/>
      <c r="J97" s="350" t="s">
        <v>180</v>
      </c>
      <c r="K97" s="314"/>
      <c r="L97" s="330"/>
      <c r="M97" s="352"/>
      <c r="N97" s="321">
        <v>0</v>
      </c>
      <c r="O97" s="314"/>
      <c r="P97" s="313">
        <v>4</v>
      </c>
      <c r="Q97" s="314"/>
      <c r="R97" s="313">
        <v>0</v>
      </c>
      <c r="S97" s="314"/>
      <c r="T97" s="313">
        <v>4</v>
      </c>
      <c r="U97" s="314"/>
      <c r="V97" s="313">
        <v>5</v>
      </c>
      <c r="W97" s="318"/>
    </row>
    <row r="98" spans="2:45" ht="19.5" customHeight="1">
      <c r="B98" s="349"/>
      <c r="C98" s="347"/>
      <c r="D98" s="360"/>
      <c r="E98" s="361"/>
      <c r="F98" s="346"/>
      <c r="G98" s="347"/>
      <c r="H98" s="360"/>
      <c r="I98" s="361"/>
      <c r="J98" s="346"/>
      <c r="K98" s="347"/>
      <c r="L98" s="353"/>
      <c r="M98" s="354"/>
      <c r="N98" s="349"/>
      <c r="O98" s="347"/>
      <c r="P98" s="346"/>
      <c r="Q98" s="347"/>
      <c r="R98" s="346"/>
      <c r="S98" s="347"/>
      <c r="T98" s="346"/>
      <c r="U98" s="347"/>
      <c r="V98" s="346"/>
      <c r="W98" s="348"/>
    </row>
    <row r="99" spans="2:45" ht="19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45" ht="19.5" customHeight="1">
      <c r="B100" s="11" t="s">
        <v>181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45" ht="19.5" customHeight="1">
      <c r="B101" s="12" t="s">
        <v>182</v>
      </c>
      <c r="C101" s="7" t="s">
        <v>183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45" ht="19.5" customHeight="1">
      <c r="B102" s="10"/>
      <c r="C102" s="8"/>
      <c r="D102" s="3"/>
      <c r="E102" s="3"/>
      <c r="F102" s="3"/>
      <c r="G102" s="3"/>
      <c r="H102" s="3"/>
      <c r="I102" s="3"/>
      <c r="J102" s="3"/>
      <c r="K102" s="10"/>
      <c r="L102" s="10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45" ht="19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8"/>
      <c r="AS103" s="8"/>
    </row>
    <row r="104" spans="2:45" ht="19.5" customHeight="1">
      <c r="B104" s="10"/>
      <c r="C104" s="10"/>
      <c r="D104" s="10"/>
      <c r="E104" s="10"/>
      <c r="F104" s="13"/>
      <c r="G104" s="10"/>
      <c r="H104" s="10"/>
      <c r="I104" s="10"/>
      <c r="J104" s="10"/>
      <c r="K104" s="10"/>
      <c r="L104" s="10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AB104" s="10"/>
      <c r="AC104" s="166"/>
      <c r="AD104" s="166"/>
      <c r="AE104" s="166"/>
      <c r="AF104" s="166"/>
      <c r="AG104" s="10"/>
      <c r="AH104" s="10"/>
      <c r="AI104" s="10"/>
      <c r="AJ104" s="13"/>
      <c r="AK104" s="10"/>
      <c r="AL104" s="10"/>
      <c r="AM104" s="10"/>
      <c r="AN104" s="10"/>
      <c r="AO104" s="10"/>
      <c r="AP104" s="10"/>
      <c r="AQ104" s="10"/>
      <c r="AR104" s="8"/>
      <c r="AS104" s="8"/>
    </row>
    <row r="105" spans="2:45" ht="19.5" customHeight="1" thickBot="1">
      <c r="B105" s="10"/>
      <c r="C105" s="10"/>
      <c r="D105" s="236">
        <v>56</v>
      </c>
      <c r="E105" s="234"/>
      <c r="F105" s="234"/>
      <c r="G105" s="235"/>
      <c r="H105" s="10"/>
      <c r="I105" s="236">
        <v>27</v>
      </c>
      <c r="J105" s="10"/>
      <c r="K105" s="10"/>
      <c r="L105" s="10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AB105" s="10"/>
      <c r="AC105" s="166"/>
      <c r="AD105" s="166"/>
      <c r="AE105" s="166"/>
      <c r="AF105" s="166"/>
      <c r="AG105" s="10"/>
      <c r="AH105" s="10"/>
      <c r="AI105" s="10"/>
      <c r="AJ105" s="10"/>
      <c r="AK105" s="14"/>
      <c r="AL105" s="10"/>
      <c r="AM105" s="10"/>
      <c r="AN105" s="10"/>
      <c r="AO105" s="10"/>
      <c r="AP105" s="10"/>
      <c r="AQ105" s="10"/>
      <c r="AR105" s="8"/>
      <c r="AS105" s="8"/>
    </row>
    <row r="106" spans="2:45" ht="19.5" customHeight="1" thickTop="1">
      <c r="B106" s="10"/>
      <c r="C106" s="10"/>
      <c r="D106" s="166"/>
      <c r="E106" s="232"/>
      <c r="F106" s="395">
        <v>3</v>
      </c>
      <c r="G106" s="394"/>
      <c r="H106" s="231"/>
      <c r="I106" s="232"/>
      <c r="J106" s="10"/>
      <c r="K106" s="10"/>
      <c r="L106" s="10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AB106" s="10"/>
      <c r="AC106" s="166"/>
      <c r="AD106" s="166"/>
      <c r="AE106" s="166"/>
      <c r="AF106" s="166"/>
      <c r="AG106" s="10"/>
      <c r="AH106" s="10"/>
      <c r="AI106" s="15"/>
      <c r="AJ106" s="403">
        <v>3</v>
      </c>
      <c r="AK106" s="394"/>
      <c r="AL106" s="16"/>
      <c r="AM106" s="10"/>
      <c r="AN106" s="10"/>
      <c r="AO106" s="10"/>
      <c r="AP106" s="10"/>
      <c r="AQ106" s="10"/>
      <c r="AR106" s="8"/>
      <c r="AS106" s="8"/>
    </row>
    <row r="107" spans="2:45" ht="19.5" customHeight="1" thickBot="1">
      <c r="B107" s="10"/>
      <c r="C107" s="195">
        <v>44</v>
      </c>
      <c r="D107" s="233"/>
      <c r="E107" s="230"/>
      <c r="F107" s="195">
        <v>13</v>
      </c>
      <c r="G107" s="195">
        <v>23</v>
      </c>
      <c r="H107" s="168"/>
      <c r="I107" s="197"/>
      <c r="J107" s="195">
        <v>41</v>
      </c>
      <c r="K107" s="10"/>
      <c r="L107" s="195">
        <v>29</v>
      </c>
      <c r="M107" s="233"/>
      <c r="N107" s="230"/>
      <c r="O107" s="195">
        <v>20</v>
      </c>
      <c r="P107" s="8"/>
      <c r="Q107" s="8"/>
      <c r="R107" s="8"/>
      <c r="S107" s="8"/>
      <c r="T107" s="8"/>
      <c r="U107" s="8"/>
      <c r="V107" s="8"/>
      <c r="W107" s="8"/>
      <c r="AB107" s="10"/>
      <c r="AC107" s="167"/>
      <c r="AD107" s="167"/>
      <c r="AE107" s="169"/>
      <c r="AF107" s="169"/>
      <c r="AG107" s="8"/>
      <c r="AH107" s="17"/>
      <c r="AI107" s="18"/>
      <c r="AJ107" s="19"/>
      <c r="AK107" s="8"/>
      <c r="AL107" s="20"/>
      <c r="AM107" s="21"/>
      <c r="AN107" s="10"/>
      <c r="AO107" s="10"/>
      <c r="AP107" s="8"/>
      <c r="AQ107" s="20"/>
      <c r="AR107" s="21"/>
      <c r="AS107" s="10"/>
    </row>
    <row r="108" spans="2:45" ht="19.5" customHeight="1" thickTop="1" thickBot="1">
      <c r="B108" s="10"/>
      <c r="C108" s="170"/>
      <c r="D108" s="396">
        <v>1</v>
      </c>
      <c r="E108" s="363"/>
      <c r="F108" s="23"/>
      <c r="G108" s="22"/>
      <c r="H108" s="397">
        <v>2</v>
      </c>
      <c r="I108" s="365"/>
      <c r="J108" s="232"/>
      <c r="K108" s="10"/>
      <c r="L108" s="170"/>
      <c r="M108" s="398">
        <v>4</v>
      </c>
      <c r="N108" s="363"/>
      <c r="O108" s="10"/>
      <c r="P108" s="8"/>
      <c r="Q108" s="8"/>
      <c r="R108" s="8"/>
      <c r="S108" s="8"/>
      <c r="T108" s="8"/>
      <c r="U108" s="8"/>
      <c r="V108" s="8"/>
      <c r="W108" s="8"/>
      <c r="AB108" s="10"/>
      <c r="AC108" s="170"/>
      <c r="AD108" s="170"/>
      <c r="AE108" s="165"/>
      <c r="AF108" s="171"/>
      <c r="AG108" s="22"/>
      <c r="AH108" s="313">
        <v>1</v>
      </c>
      <c r="AI108" s="314"/>
      <c r="AJ108" s="23"/>
      <c r="AK108" s="22"/>
      <c r="AL108" s="397">
        <v>2</v>
      </c>
      <c r="AM108" s="314"/>
      <c r="AN108" s="10"/>
      <c r="AO108" s="10"/>
      <c r="AP108" s="22"/>
      <c r="AQ108" s="397">
        <v>4</v>
      </c>
      <c r="AR108" s="314"/>
      <c r="AS108" s="10"/>
    </row>
    <row r="109" spans="2:45" ht="19.5" customHeight="1">
      <c r="C109" s="402" t="s">
        <v>513</v>
      </c>
      <c r="D109" s="379"/>
      <c r="E109" s="402" t="s">
        <v>515</v>
      </c>
      <c r="F109" s="379"/>
      <c r="G109" s="401" t="s">
        <v>522</v>
      </c>
      <c r="H109" s="388"/>
      <c r="I109" s="401" t="s">
        <v>523</v>
      </c>
      <c r="J109" s="388"/>
      <c r="L109" s="402" t="s">
        <v>515</v>
      </c>
      <c r="M109" s="379"/>
      <c r="N109" s="387" t="s">
        <v>522</v>
      </c>
      <c r="O109" s="388"/>
      <c r="Z109" s="168"/>
      <c r="AA109" s="168"/>
      <c r="AC109" s="172"/>
      <c r="AD109" s="173"/>
      <c r="AE109" s="172"/>
      <c r="AF109" s="173"/>
      <c r="AG109" s="323" t="s">
        <v>423</v>
      </c>
      <c r="AH109" s="308"/>
      <c r="AI109" s="323" t="s">
        <v>423</v>
      </c>
      <c r="AJ109" s="308"/>
      <c r="AK109" s="323" t="s">
        <v>423</v>
      </c>
      <c r="AL109" s="308"/>
      <c r="AM109" s="323" t="s">
        <v>423</v>
      </c>
      <c r="AN109" s="324"/>
      <c r="AP109" s="323" t="s">
        <v>424</v>
      </c>
      <c r="AQ109" s="308"/>
      <c r="AR109" s="307" t="s">
        <v>425</v>
      </c>
      <c r="AS109" s="308"/>
    </row>
    <row r="110" spans="2:45" ht="19.5" customHeight="1">
      <c r="C110" s="380"/>
      <c r="D110" s="381"/>
      <c r="E110" s="380"/>
      <c r="F110" s="381"/>
      <c r="G110" s="389"/>
      <c r="H110" s="390"/>
      <c r="I110" s="389"/>
      <c r="J110" s="390"/>
      <c r="L110" s="380"/>
      <c r="M110" s="381"/>
      <c r="N110" s="389"/>
      <c r="O110" s="390"/>
      <c r="AC110" s="173"/>
      <c r="AD110" s="173"/>
      <c r="AE110" s="173"/>
      <c r="AF110" s="173"/>
      <c r="AG110" s="309"/>
      <c r="AH110" s="310"/>
      <c r="AI110" s="309"/>
      <c r="AJ110" s="310"/>
      <c r="AK110" s="309"/>
      <c r="AL110" s="310"/>
      <c r="AM110" s="325"/>
      <c r="AN110" s="326"/>
      <c r="AP110" s="309"/>
      <c r="AQ110" s="310"/>
      <c r="AR110" s="309"/>
      <c r="AS110" s="310"/>
    </row>
    <row r="111" spans="2:45" ht="19.5" customHeight="1">
      <c r="C111" s="380"/>
      <c r="D111" s="381"/>
      <c r="E111" s="380"/>
      <c r="F111" s="381"/>
      <c r="G111" s="389"/>
      <c r="H111" s="390"/>
      <c r="I111" s="389"/>
      <c r="J111" s="390"/>
      <c r="L111" s="380"/>
      <c r="M111" s="381"/>
      <c r="N111" s="389"/>
      <c r="O111" s="390"/>
      <c r="AC111" s="173"/>
      <c r="AD111" s="173"/>
      <c r="AE111" s="173"/>
      <c r="AF111" s="173"/>
      <c r="AG111" s="309"/>
      <c r="AH111" s="310"/>
      <c r="AI111" s="309"/>
      <c r="AJ111" s="310"/>
      <c r="AK111" s="309"/>
      <c r="AL111" s="310"/>
      <c r="AM111" s="325"/>
      <c r="AN111" s="326"/>
      <c r="AP111" s="309"/>
      <c r="AQ111" s="310"/>
      <c r="AR111" s="309"/>
      <c r="AS111" s="310"/>
    </row>
    <row r="112" spans="2:45" ht="19.5" customHeight="1">
      <c r="C112" s="380"/>
      <c r="D112" s="381"/>
      <c r="E112" s="380"/>
      <c r="F112" s="381"/>
      <c r="G112" s="389"/>
      <c r="H112" s="390"/>
      <c r="I112" s="389"/>
      <c r="J112" s="390"/>
      <c r="L112" s="380"/>
      <c r="M112" s="381"/>
      <c r="N112" s="389"/>
      <c r="O112" s="390"/>
      <c r="AC112" s="173"/>
      <c r="AD112" s="173"/>
      <c r="AE112" s="173"/>
      <c r="AF112" s="173"/>
      <c r="AG112" s="309"/>
      <c r="AH112" s="310"/>
      <c r="AI112" s="309"/>
      <c r="AJ112" s="310"/>
      <c r="AK112" s="309"/>
      <c r="AL112" s="310"/>
      <c r="AM112" s="325"/>
      <c r="AN112" s="326"/>
      <c r="AP112" s="309"/>
      <c r="AQ112" s="310"/>
      <c r="AR112" s="309"/>
      <c r="AS112" s="310"/>
    </row>
    <row r="113" spans="3:51" ht="19.5" customHeight="1">
      <c r="C113" s="380"/>
      <c r="D113" s="381"/>
      <c r="E113" s="380"/>
      <c r="F113" s="381"/>
      <c r="G113" s="389"/>
      <c r="H113" s="390"/>
      <c r="I113" s="389"/>
      <c r="J113" s="390"/>
      <c r="L113" s="380"/>
      <c r="M113" s="381"/>
      <c r="N113" s="389"/>
      <c r="O113" s="390"/>
      <c r="AC113" s="173"/>
      <c r="AD113" s="173"/>
      <c r="AE113" s="173"/>
      <c r="AF113" s="173"/>
      <c r="AG113" s="309"/>
      <c r="AH113" s="310"/>
      <c r="AI113" s="309"/>
      <c r="AJ113" s="310"/>
      <c r="AK113" s="309"/>
      <c r="AL113" s="310"/>
      <c r="AM113" s="325"/>
      <c r="AN113" s="326"/>
      <c r="AP113" s="309"/>
      <c r="AQ113" s="310"/>
      <c r="AR113" s="309"/>
      <c r="AS113" s="310"/>
    </row>
    <row r="114" spans="3:51" ht="19.5" customHeight="1" thickBot="1">
      <c r="C114" s="382"/>
      <c r="D114" s="383"/>
      <c r="E114" s="382"/>
      <c r="F114" s="383"/>
      <c r="G114" s="391"/>
      <c r="H114" s="392"/>
      <c r="I114" s="391"/>
      <c r="J114" s="392"/>
      <c r="L114" s="382"/>
      <c r="M114" s="383"/>
      <c r="N114" s="391"/>
      <c r="O114" s="392"/>
      <c r="AC114" s="173"/>
      <c r="AD114" s="173"/>
      <c r="AE114" s="173"/>
      <c r="AF114" s="173"/>
      <c r="AG114" s="311"/>
      <c r="AH114" s="312"/>
      <c r="AI114" s="311"/>
      <c r="AJ114" s="312"/>
      <c r="AK114" s="311"/>
      <c r="AL114" s="312"/>
      <c r="AM114" s="327"/>
      <c r="AN114" s="328"/>
      <c r="AP114" s="311"/>
      <c r="AQ114" s="312"/>
      <c r="AR114" s="311"/>
      <c r="AS114" s="312"/>
    </row>
    <row r="115" spans="3:51" ht="19.5" customHeight="1"/>
    <row r="116" spans="3:51" ht="19.5" customHeight="1"/>
    <row r="117" spans="3:51" ht="19.5" customHeight="1"/>
    <row r="118" spans="3:51" ht="19.5" customHeight="1" thickBot="1">
      <c r="C118" s="195">
        <v>35</v>
      </c>
      <c r="D118" s="237"/>
      <c r="E118" s="230"/>
      <c r="F118" s="195">
        <v>33</v>
      </c>
      <c r="G118" s="195">
        <v>40</v>
      </c>
      <c r="I118" s="197"/>
      <c r="J118" s="195">
        <v>49</v>
      </c>
      <c r="N118" s="195">
        <v>35</v>
      </c>
      <c r="O118" s="238"/>
      <c r="P118" s="197"/>
      <c r="Q118" s="195">
        <v>43</v>
      </c>
      <c r="R118" s="195">
        <v>35</v>
      </c>
      <c r="S118" s="237"/>
      <c r="T118" s="230"/>
      <c r="U118" s="195">
        <v>32</v>
      </c>
    </row>
    <row r="119" spans="3:51" ht="19.5" customHeight="1" thickTop="1" thickBot="1">
      <c r="D119" s="396">
        <v>5</v>
      </c>
      <c r="E119" s="363"/>
      <c r="F119" s="23"/>
      <c r="G119" s="22"/>
      <c r="H119" s="397">
        <v>6</v>
      </c>
      <c r="I119" s="314"/>
      <c r="J119" s="232"/>
      <c r="K119" s="3"/>
      <c r="L119" s="3"/>
      <c r="M119" s="3"/>
      <c r="N119" s="170"/>
      <c r="O119" s="399">
        <v>7</v>
      </c>
      <c r="P119" s="359"/>
      <c r="Q119" s="239"/>
      <c r="R119" s="22"/>
      <c r="S119" s="400">
        <v>8</v>
      </c>
      <c r="T119" s="363"/>
      <c r="Z119" s="168"/>
      <c r="AH119" s="313">
        <v>5</v>
      </c>
      <c r="AI119" s="314"/>
      <c r="AJ119" s="23"/>
      <c r="AK119" s="22"/>
      <c r="AL119" s="397">
        <v>6</v>
      </c>
      <c r="AM119" s="314"/>
      <c r="AN119" s="10"/>
      <c r="AO119" s="3"/>
      <c r="AP119" s="3"/>
      <c r="AQ119" s="3"/>
      <c r="AR119" s="22"/>
      <c r="AS119" s="393">
        <v>7</v>
      </c>
      <c r="AT119" s="394"/>
      <c r="AU119" s="24"/>
      <c r="AV119" s="22"/>
      <c r="AW119" s="393">
        <v>8</v>
      </c>
      <c r="AX119" s="314"/>
    </row>
    <row r="120" spans="3:51" ht="19.5" customHeight="1">
      <c r="C120" s="402" t="s">
        <v>445</v>
      </c>
      <c r="D120" s="379"/>
      <c r="E120" s="402" t="s">
        <v>446</v>
      </c>
      <c r="F120" s="379"/>
      <c r="G120" s="401" t="s">
        <v>461</v>
      </c>
      <c r="H120" s="388"/>
      <c r="I120" s="401" t="s">
        <v>447</v>
      </c>
      <c r="J120" s="388"/>
      <c r="N120" s="402" t="s">
        <v>448</v>
      </c>
      <c r="O120" s="379"/>
      <c r="P120" s="401" t="s">
        <v>449</v>
      </c>
      <c r="Q120" s="388"/>
      <c r="R120" s="401" t="s">
        <v>435</v>
      </c>
      <c r="S120" s="388"/>
      <c r="T120" s="401" t="s">
        <v>451</v>
      </c>
      <c r="U120" s="388"/>
      <c r="Z120" s="168"/>
      <c r="AG120" s="323" t="s">
        <v>426</v>
      </c>
      <c r="AH120" s="308"/>
      <c r="AI120" s="323" t="s">
        <v>427</v>
      </c>
      <c r="AJ120" s="308"/>
      <c r="AK120" s="323" t="s">
        <v>428</v>
      </c>
      <c r="AL120" s="308"/>
      <c r="AM120" s="323" t="s">
        <v>429</v>
      </c>
      <c r="AN120" s="308"/>
      <c r="AR120" s="323" t="s">
        <v>430</v>
      </c>
      <c r="AS120" s="308"/>
      <c r="AT120" s="323" t="s">
        <v>431</v>
      </c>
      <c r="AU120" s="308"/>
      <c r="AV120" s="323" t="s">
        <v>432</v>
      </c>
      <c r="AW120" s="308"/>
      <c r="AX120" s="323" t="s">
        <v>433</v>
      </c>
      <c r="AY120" s="308"/>
    </row>
    <row r="121" spans="3:51" ht="19.5" customHeight="1">
      <c r="C121" s="380"/>
      <c r="D121" s="381"/>
      <c r="E121" s="380"/>
      <c r="F121" s="381"/>
      <c r="G121" s="389"/>
      <c r="H121" s="390"/>
      <c r="I121" s="389"/>
      <c r="J121" s="390"/>
      <c r="N121" s="380"/>
      <c r="O121" s="381"/>
      <c r="P121" s="389"/>
      <c r="Q121" s="390"/>
      <c r="R121" s="389"/>
      <c r="S121" s="390"/>
      <c r="T121" s="389"/>
      <c r="U121" s="390"/>
      <c r="AG121" s="309"/>
      <c r="AH121" s="310"/>
      <c r="AI121" s="309"/>
      <c r="AJ121" s="310"/>
      <c r="AK121" s="309"/>
      <c r="AL121" s="310"/>
      <c r="AM121" s="309"/>
      <c r="AN121" s="310"/>
      <c r="AR121" s="309"/>
      <c r="AS121" s="310"/>
      <c r="AT121" s="309"/>
      <c r="AU121" s="310"/>
      <c r="AV121" s="309"/>
      <c r="AW121" s="310"/>
      <c r="AX121" s="309"/>
      <c r="AY121" s="310"/>
    </row>
    <row r="122" spans="3:51" ht="19.5" customHeight="1">
      <c r="C122" s="380"/>
      <c r="D122" s="381"/>
      <c r="E122" s="380"/>
      <c r="F122" s="381"/>
      <c r="G122" s="389"/>
      <c r="H122" s="390"/>
      <c r="I122" s="389"/>
      <c r="J122" s="390"/>
      <c r="N122" s="380"/>
      <c r="O122" s="381"/>
      <c r="P122" s="389"/>
      <c r="Q122" s="390"/>
      <c r="R122" s="389"/>
      <c r="S122" s="390"/>
      <c r="T122" s="389"/>
      <c r="U122" s="390"/>
      <c r="AG122" s="309"/>
      <c r="AH122" s="310"/>
      <c r="AI122" s="309"/>
      <c r="AJ122" s="310"/>
      <c r="AK122" s="309"/>
      <c r="AL122" s="310"/>
      <c r="AM122" s="309"/>
      <c r="AN122" s="310"/>
      <c r="AR122" s="309"/>
      <c r="AS122" s="310"/>
      <c r="AT122" s="309"/>
      <c r="AU122" s="310"/>
      <c r="AV122" s="309"/>
      <c r="AW122" s="310"/>
      <c r="AX122" s="309"/>
      <c r="AY122" s="310"/>
    </row>
    <row r="123" spans="3:51" ht="19.5" customHeight="1">
      <c r="C123" s="380"/>
      <c r="D123" s="381"/>
      <c r="E123" s="380"/>
      <c r="F123" s="381"/>
      <c r="G123" s="389"/>
      <c r="H123" s="390"/>
      <c r="I123" s="389"/>
      <c r="J123" s="390"/>
      <c r="N123" s="380"/>
      <c r="O123" s="381"/>
      <c r="P123" s="389"/>
      <c r="Q123" s="390"/>
      <c r="R123" s="389"/>
      <c r="S123" s="390"/>
      <c r="T123" s="389"/>
      <c r="U123" s="390"/>
      <c r="AG123" s="309"/>
      <c r="AH123" s="310"/>
      <c r="AI123" s="309"/>
      <c r="AJ123" s="310"/>
      <c r="AK123" s="309"/>
      <c r="AL123" s="310"/>
      <c r="AM123" s="309"/>
      <c r="AN123" s="310"/>
      <c r="AR123" s="309"/>
      <c r="AS123" s="310"/>
      <c r="AT123" s="309"/>
      <c r="AU123" s="310"/>
      <c r="AV123" s="309"/>
      <c r="AW123" s="310"/>
      <c r="AX123" s="309"/>
      <c r="AY123" s="310"/>
    </row>
    <row r="124" spans="3:51" ht="19.5" customHeight="1">
      <c r="C124" s="380"/>
      <c r="D124" s="381"/>
      <c r="E124" s="380"/>
      <c r="F124" s="381"/>
      <c r="G124" s="389"/>
      <c r="H124" s="390"/>
      <c r="I124" s="389"/>
      <c r="J124" s="390"/>
      <c r="N124" s="380"/>
      <c r="O124" s="381"/>
      <c r="P124" s="389"/>
      <c r="Q124" s="390"/>
      <c r="R124" s="389"/>
      <c r="S124" s="390"/>
      <c r="T124" s="389"/>
      <c r="U124" s="390"/>
      <c r="AG124" s="309"/>
      <c r="AH124" s="310"/>
      <c r="AI124" s="309"/>
      <c r="AJ124" s="310"/>
      <c r="AK124" s="309"/>
      <c r="AL124" s="310"/>
      <c r="AM124" s="309"/>
      <c r="AN124" s="310"/>
      <c r="AR124" s="309"/>
      <c r="AS124" s="310"/>
      <c r="AT124" s="309"/>
      <c r="AU124" s="310"/>
      <c r="AV124" s="309"/>
      <c r="AW124" s="310"/>
      <c r="AX124" s="309"/>
      <c r="AY124" s="310"/>
    </row>
    <row r="125" spans="3:51" ht="19.5" customHeight="1" thickBot="1">
      <c r="C125" s="382"/>
      <c r="D125" s="383"/>
      <c r="E125" s="382"/>
      <c r="F125" s="383"/>
      <c r="G125" s="391"/>
      <c r="H125" s="392"/>
      <c r="I125" s="391"/>
      <c r="J125" s="392"/>
      <c r="N125" s="382"/>
      <c r="O125" s="383"/>
      <c r="P125" s="391"/>
      <c r="Q125" s="392"/>
      <c r="R125" s="391"/>
      <c r="S125" s="392"/>
      <c r="T125" s="391"/>
      <c r="U125" s="392"/>
      <c r="AG125" s="311"/>
      <c r="AH125" s="312"/>
      <c r="AI125" s="311"/>
      <c r="AJ125" s="312"/>
      <c r="AK125" s="311"/>
      <c r="AL125" s="312"/>
      <c r="AM125" s="311"/>
      <c r="AN125" s="312"/>
      <c r="AR125" s="311"/>
      <c r="AS125" s="312"/>
      <c r="AT125" s="311"/>
      <c r="AU125" s="312"/>
      <c r="AV125" s="311"/>
      <c r="AW125" s="312"/>
      <c r="AX125" s="311"/>
      <c r="AY125" s="312"/>
    </row>
    <row r="126" spans="3:51" ht="19.5" customHeight="1"/>
    <row r="127" spans="3:51" ht="19.5" customHeight="1"/>
    <row r="128" spans="3:51" ht="19.5" customHeight="1"/>
    <row r="129" spans="2:51" ht="19.5" customHeight="1" thickBot="1">
      <c r="C129" s="195">
        <v>25</v>
      </c>
      <c r="D129" s="237"/>
      <c r="E129" s="230"/>
      <c r="F129" s="195">
        <v>21</v>
      </c>
      <c r="G129" s="195">
        <v>28</v>
      </c>
      <c r="I129" s="197"/>
      <c r="J129" s="195">
        <v>48</v>
      </c>
      <c r="N129" s="195">
        <v>35</v>
      </c>
      <c r="P129" s="197"/>
      <c r="Q129" s="195">
        <v>47</v>
      </c>
      <c r="R129" s="195">
        <v>37</v>
      </c>
      <c r="S129" s="237"/>
      <c r="T129" s="230"/>
      <c r="U129" s="195">
        <v>30</v>
      </c>
    </row>
    <row r="130" spans="2:51" ht="19.5" customHeight="1" thickTop="1" thickBot="1">
      <c r="B130" s="10"/>
      <c r="C130" s="22"/>
      <c r="D130" s="400">
        <v>9</v>
      </c>
      <c r="E130" s="365"/>
      <c r="F130" s="24"/>
      <c r="G130" s="22"/>
      <c r="H130" s="393">
        <v>10</v>
      </c>
      <c r="I130" s="365"/>
      <c r="J130" s="196"/>
      <c r="K130" s="10"/>
      <c r="L130" s="10"/>
      <c r="M130" s="10"/>
      <c r="N130" s="22"/>
      <c r="O130" s="393">
        <v>11</v>
      </c>
      <c r="P130" s="394"/>
      <c r="Q130" s="196"/>
      <c r="R130" s="22"/>
      <c r="S130" s="400">
        <v>12</v>
      </c>
      <c r="T130" s="363"/>
      <c r="AB130" s="10"/>
      <c r="AC130" s="10"/>
      <c r="AD130" s="10"/>
      <c r="AE130" s="10"/>
      <c r="AF130" s="10"/>
      <c r="AG130" s="22"/>
      <c r="AH130" s="393">
        <v>9</v>
      </c>
      <c r="AI130" s="394"/>
      <c r="AJ130" s="24"/>
      <c r="AK130" s="22"/>
      <c r="AL130" s="393">
        <v>10</v>
      </c>
      <c r="AM130" s="394"/>
      <c r="AN130" s="24"/>
      <c r="AO130" s="10"/>
      <c r="AP130" s="10"/>
      <c r="AQ130" s="10"/>
      <c r="AR130" s="22"/>
      <c r="AS130" s="393">
        <v>11</v>
      </c>
      <c r="AT130" s="394"/>
      <c r="AU130" s="24"/>
      <c r="AV130" s="22"/>
      <c r="AW130" s="393">
        <v>12</v>
      </c>
      <c r="AX130" s="314"/>
    </row>
    <row r="131" spans="2:51" ht="19.5" customHeight="1">
      <c r="B131" s="10"/>
      <c r="C131" s="402" t="s">
        <v>452</v>
      </c>
      <c r="D131" s="379"/>
      <c r="E131" s="402" t="s">
        <v>453</v>
      </c>
      <c r="F131" s="379"/>
      <c r="G131" s="401" t="s">
        <v>454</v>
      </c>
      <c r="H131" s="388"/>
      <c r="I131" s="402" t="s">
        <v>455</v>
      </c>
      <c r="J131" s="379"/>
      <c r="K131" s="10"/>
      <c r="L131" s="10"/>
      <c r="M131" s="10"/>
      <c r="N131" s="402" t="s">
        <v>456</v>
      </c>
      <c r="O131" s="379"/>
      <c r="P131" s="402" t="s">
        <v>457</v>
      </c>
      <c r="Q131" s="379"/>
      <c r="R131" s="402" t="s">
        <v>444</v>
      </c>
      <c r="S131" s="379"/>
      <c r="T131" s="402" t="s">
        <v>458</v>
      </c>
      <c r="U131" s="379"/>
      <c r="V131" s="25"/>
      <c r="W131" s="25"/>
      <c r="X131" s="25"/>
      <c r="Y131" s="25"/>
      <c r="Z131" s="25"/>
      <c r="AA131" s="25"/>
      <c r="AB131" s="10"/>
      <c r="AC131" s="10"/>
      <c r="AD131" s="10"/>
      <c r="AE131" s="10"/>
      <c r="AF131" s="10"/>
      <c r="AG131" s="323" t="s">
        <v>436</v>
      </c>
      <c r="AH131" s="308"/>
      <c r="AI131" s="323" t="s">
        <v>437</v>
      </c>
      <c r="AJ131" s="308"/>
      <c r="AK131" s="323" t="s">
        <v>438</v>
      </c>
      <c r="AL131" s="308"/>
      <c r="AM131" s="323" t="s">
        <v>439</v>
      </c>
      <c r="AN131" s="308"/>
      <c r="AO131" s="10"/>
      <c r="AP131" s="10"/>
      <c r="AQ131" s="10"/>
      <c r="AR131" s="323" t="s">
        <v>440</v>
      </c>
      <c r="AS131" s="308"/>
      <c r="AT131" s="323" t="s">
        <v>441</v>
      </c>
      <c r="AU131" s="308"/>
      <c r="AV131" s="323" t="s">
        <v>442</v>
      </c>
      <c r="AW131" s="308"/>
      <c r="AX131" s="323" t="s">
        <v>443</v>
      </c>
      <c r="AY131" s="308"/>
    </row>
    <row r="132" spans="2:51" ht="19.5" customHeight="1">
      <c r="B132" s="10"/>
      <c r="C132" s="380"/>
      <c r="D132" s="381"/>
      <c r="E132" s="380"/>
      <c r="F132" s="381"/>
      <c r="G132" s="389"/>
      <c r="H132" s="390"/>
      <c r="I132" s="380"/>
      <c r="J132" s="381"/>
      <c r="K132" s="10"/>
      <c r="L132" s="10"/>
      <c r="M132" s="10"/>
      <c r="N132" s="380"/>
      <c r="O132" s="381"/>
      <c r="P132" s="380"/>
      <c r="Q132" s="381"/>
      <c r="R132" s="380"/>
      <c r="S132" s="381"/>
      <c r="T132" s="380"/>
      <c r="U132" s="381"/>
      <c r="AB132" s="10"/>
      <c r="AC132" s="10"/>
      <c r="AD132" s="10"/>
      <c r="AE132" s="10"/>
      <c r="AF132" s="10"/>
      <c r="AG132" s="309"/>
      <c r="AH132" s="310"/>
      <c r="AI132" s="309"/>
      <c r="AJ132" s="310"/>
      <c r="AK132" s="309"/>
      <c r="AL132" s="310"/>
      <c r="AM132" s="309"/>
      <c r="AN132" s="310"/>
      <c r="AO132" s="10"/>
      <c r="AP132" s="10"/>
      <c r="AQ132" s="10"/>
      <c r="AR132" s="309"/>
      <c r="AS132" s="310"/>
      <c r="AT132" s="309"/>
      <c r="AU132" s="310"/>
      <c r="AV132" s="309"/>
      <c r="AW132" s="310"/>
      <c r="AX132" s="309"/>
      <c r="AY132" s="310"/>
    </row>
    <row r="133" spans="2:51" ht="19.5" customHeight="1">
      <c r="B133" s="10"/>
      <c r="C133" s="380"/>
      <c r="D133" s="381"/>
      <c r="E133" s="380"/>
      <c r="F133" s="381"/>
      <c r="G133" s="389"/>
      <c r="H133" s="390"/>
      <c r="I133" s="380"/>
      <c r="J133" s="381"/>
      <c r="K133" s="10"/>
      <c r="L133" s="10"/>
      <c r="M133" s="10"/>
      <c r="N133" s="380"/>
      <c r="O133" s="381"/>
      <c r="P133" s="380"/>
      <c r="Q133" s="381"/>
      <c r="R133" s="380"/>
      <c r="S133" s="381"/>
      <c r="T133" s="380"/>
      <c r="U133" s="381"/>
      <c r="AB133" s="10"/>
      <c r="AC133" s="10"/>
      <c r="AD133" s="10"/>
      <c r="AE133" s="10"/>
      <c r="AF133" s="10"/>
      <c r="AG133" s="309"/>
      <c r="AH133" s="310"/>
      <c r="AI133" s="309"/>
      <c r="AJ133" s="310"/>
      <c r="AK133" s="309"/>
      <c r="AL133" s="310"/>
      <c r="AM133" s="309"/>
      <c r="AN133" s="310"/>
      <c r="AO133" s="10"/>
      <c r="AP133" s="10"/>
      <c r="AQ133" s="10"/>
      <c r="AR133" s="309"/>
      <c r="AS133" s="310"/>
      <c r="AT133" s="309"/>
      <c r="AU133" s="310"/>
      <c r="AV133" s="309"/>
      <c r="AW133" s="310"/>
      <c r="AX133" s="309"/>
      <c r="AY133" s="310"/>
    </row>
    <row r="134" spans="2:51" ht="19.5" customHeight="1">
      <c r="B134" s="10"/>
      <c r="C134" s="380"/>
      <c r="D134" s="381"/>
      <c r="E134" s="380"/>
      <c r="F134" s="381"/>
      <c r="G134" s="389"/>
      <c r="H134" s="390"/>
      <c r="I134" s="380"/>
      <c r="J134" s="381"/>
      <c r="K134" s="10"/>
      <c r="L134" s="10"/>
      <c r="M134" s="10"/>
      <c r="N134" s="380"/>
      <c r="O134" s="381"/>
      <c r="P134" s="380"/>
      <c r="Q134" s="381"/>
      <c r="R134" s="380"/>
      <c r="S134" s="381"/>
      <c r="T134" s="380"/>
      <c r="U134" s="381"/>
      <c r="AB134" s="10"/>
      <c r="AC134" s="10"/>
      <c r="AD134" s="10"/>
      <c r="AE134" s="10"/>
      <c r="AF134" s="10"/>
      <c r="AG134" s="309"/>
      <c r="AH134" s="310"/>
      <c r="AI134" s="309"/>
      <c r="AJ134" s="310"/>
      <c r="AK134" s="309"/>
      <c r="AL134" s="310"/>
      <c r="AM134" s="309"/>
      <c r="AN134" s="310"/>
      <c r="AO134" s="10"/>
      <c r="AP134" s="10"/>
      <c r="AQ134" s="10"/>
      <c r="AR134" s="309"/>
      <c r="AS134" s="310"/>
      <c r="AT134" s="309"/>
      <c r="AU134" s="310"/>
      <c r="AV134" s="309"/>
      <c r="AW134" s="310"/>
      <c r="AX134" s="309"/>
      <c r="AY134" s="310"/>
    </row>
    <row r="135" spans="2:51" ht="19.5" customHeight="1">
      <c r="B135" s="10"/>
      <c r="C135" s="380"/>
      <c r="D135" s="381"/>
      <c r="E135" s="380"/>
      <c r="F135" s="381"/>
      <c r="G135" s="389"/>
      <c r="H135" s="390"/>
      <c r="I135" s="380"/>
      <c r="J135" s="381"/>
      <c r="K135" s="10"/>
      <c r="L135" s="10"/>
      <c r="M135" s="10"/>
      <c r="N135" s="380"/>
      <c r="O135" s="381"/>
      <c r="P135" s="380"/>
      <c r="Q135" s="381"/>
      <c r="R135" s="380"/>
      <c r="S135" s="381"/>
      <c r="T135" s="380"/>
      <c r="U135" s="381"/>
      <c r="AB135" s="10"/>
      <c r="AC135" s="10"/>
      <c r="AD135" s="10"/>
      <c r="AE135" s="10"/>
      <c r="AF135" s="10"/>
      <c r="AG135" s="309"/>
      <c r="AH135" s="310"/>
      <c r="AI135" s="309"/>
      <c r="AJ135" s="310"/>
      <c r="AK135" s="309"/>
      <c r="AL135" s="310"/>
      <c r="AM135" s="309"/>
      <c r="AN135" s="310"/>
      <c r="AO135" s="10"/>
      <c r="AP135" s="10"/>
      <c r="AQ135" s="10"/>
      <c r="AR135" s="309"/>
      <c r="AS135" s="310"/>
      <c r="AT135" s="309"/>
      <c r="AU135" s="310"/>
      <c r="AV135" s="309"/>
      <c r="AW135" s="310"/>
      <c r="AX135" s="309"/>
      <c r="AY135" s="310"/>
    </row>
    <row r="136" spans="2:51" ht="19.5" customHeight="1" thickBot="1">
      <c r="B136" s="10"/>
      <c r="C136" s="382"/>
      <c r="D136" s="383"/>
      <c r="E136" s="382"/>
      <c r="F136" s="383"/>
      <c r="G136" s="391"/>
      <c r="H136" s="392"/>
      <c r="I136" s="382"/>
      <c r="J136" s="383"/>
      <c r="K136" s="10"/>
      <c r="L136" s="10"/>
      <c r="M136" s="10"/>
      <c r="N136" s="382"/>
      <c r="O136" s="383"/>
      <c r="P136" s="382"/>
      <c r="Q136" s="383"/>
      <c r="R136" s="382"/>
      <c r="S136" s="383"/>
      <c r="T136" s="382"/>
      <c r="U136" s="383"/>
      <c r="AB136" s="10"/>
      <c r="AC136" s="10"/>
      <c r="AD136" s="10"/>
      <c r="AE136" s="10"/>
      <c r="AF136" s="10"/>
      <c r="AG136" s="311"/>
      <c r="AH136" s="312"/>
      <c r="AI136" s="311"/>
      <c r="AJ136" s="312"/>
      <c r="AK136" s="311"/>
      <c r="AL136" s="312"/>
      <c r="AM136" s="311"/>
      <c r="AN136" s="312"/>
      <c r="AO136" s="10"/>
      <c r="AP136" s="10"/>
      <c r="AQ136" s="10"/>
      <c r="AR136" s="311"/>
      <c r="AS136" s="312"/>
      <c r="AT136" s="311"/>
      <c r="AU136" s="312"/>
      <c r="AV136" s="311"/>
      <c r="AW136" s="312"/>
      <c r="AX136" s="311"/>
      <c r="AY136" s="312"/>
    </row>
    <row r="137" spans="2:51" ht="19.5" customHeight="1">
      <c r="B137" s="10"/>
      <c r="C137" s="3"/>
      <c r="D137" s="3"/>
      <c r="E137" s="3"/>
      <c r="F137" s="3"/>
      <c r="G137" s="3"/>
      <c r="H137" s="3"/>
      <c r="I137" s="3"/>
      <c r="J137" s="3"/>
      <c r="K137" s="10"/>
      <c r="L137" s="10"/>
      <c r="M137" s="10"/>
      <c r="N137" s="3"/>
      <c r="O137" s="3"/>
      <c r="P137" s="3"/>
      <c r="Q137" s="3"/>
      <c r="R137" s="3"/>
      <c r="S137" s="3"/>
      <c r="T137" s="3"/>
      <c r="AB137" s="10"/>
      <c r="AC137" s="3"/>
      <c r="AD137" s="3"/>
      <c r="AE137" s="3"/>
      <c r="AF137" s="3"/>
      <c r="AG137" s="3"/>
      <c r="AH137" s="3"/>
      <c r="AI137" s="3"/>
      <c r="AJ137" s="3"/>
      <c r="AK137" s="10"/>
      <c r="AL137" s="10"/>
      <c r="AM137" s="10"/>
      <c r="AN137" s="3"/>
      <c r="AO137" s="3"/>
      <c r="AP137" s="3"/>
      <c r="AQ137" s="3"/>
      <c r="AR137" s="3"/>
      <c r="AS137" s="3"/>
      <c r="AT137" s="3"/>
    </row>
    <row r="138" spans="2:51" ht="19.5" customHeight="1">
      <c r="B138" s="26" t="s">
        <v>184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51" ht="19.5" customHeight="1">
      <c r="B139" s="12" t="s">
        <v>185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51" ht="19.5" customHeight="1">
      <c r="B140" s="29" t="s">
        <v>186</v>
      </c>
      <c r="C140" s="26" t="s">
        <v>187</v>
      </c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51" ht="19.5" customHeight="1">
      <c r="B141" s="29" t="s">
        <v>188</v>
      </c>
      <c r="C141" s="26" t="s">
        <v>189</v>
      </c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51" ht="19.5" customHeight="1">
      <c r="B142" s="29" t="s">
        <v>190</v>
      </c>
      <c r="C142" s="26" t="s">
        <v>191</v>
      </c>
      <c r="D142" s="26"/>
      <c r="E142" s="27"/>
      <c r="F142" s="27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51" ht="19.5" customHeight="1">
      <c r="B143" s="29"/>
      <c r="C143" s="26" t="s">
        <v>192</v>
      </c>
      <c r="D143" s="26"/>
      <c r="E143" s="27"/>
      <c r="F143" s="27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51" ht="19.5" customHeight="1">
      <c r="B144" s="30" t="s">
        <v>193</v>
      </c>
      <c r="C144" s="26"/>
      <c r="D144" s="27"/>
      <c r="E144" s="27"/>
      <c r="F144" s="27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46" ht="19.5" customHeight="1">
      <c r="B145" s="29" t="s">
        <v>194</v>
      </c>
      <c r="C145" s="26" t="s">
        <v>195</v>
      </c>
      <c r="D145" s="26"/>
      <c r="E145" s="26"/>
      <c r="F145" s="26"/>
      <c r="G145" s="27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2:46" ht="19.5" customHeight="1">
      <c r="B146" s="29" t="s">
        <v>196</v>
      </c>
      <c r="C146" s="26" t="s">
        <v>197</v>
      </c>
      <c r="D146" s="26"/>
      <c r="E146" s="26"/>
      <c r="F146" s="26"/>
      <c r="G146" s="27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2:46" ht="19.5" customHeight="1">
      <c r="B147" s="29"/>
      <c r="C147" s="26" t="s">
        <v>198</v>
      </c>
      <c r="D147" s="26"/>
      <c r="E147" s="26"/>
      <c r="F147" s="26"/>
      <c r="G147" s="27"/>
      <c r="H147" s="26"/>
      <c r="I147" s="26"/>
      <c r="J147" s="26"/>
      <c r="K147" s="27"/>
      <c r="L147" s="27"/>
      <c r="M147" s="26"/>
      <c r="N147" s="26"/>
      <c r="O147" s="27"/>
      <c r="P147" s="27"/>
    </row>
    <row r="148" spans="2:46" ht="19.5" customHeight="1">
      <c r="B148" s="31" t="s">
        <v>199</v>
      </c>
      <c r="C148" s="26"/>
      <c r="D148" s="26"/>
      <c r="E148" s="26"/>
      <c r="F148" s="26"/>
      <c r="G148" s="27"/>
      <c r="H148" s="26"/>
      <c r="I148" s="26"/>
      <c r="J148" s="26"/>
      <c r="K148" s="27"/>
      <c r="L148" s="27"/>
      <c r="M148" s="26"/>
      <c r="N148" s="26"/>
      <c r="O148" s="27"/>
      <c r="P148" s="27"/>
    </row>
    <row r="149" spans="2:46" ht="19.5" customHeight="1">
      <c r="B149" s="31" t="s">
        <v>200</v>
      </c>
      <c r="C149" s="27"/>
      <c r="D149" s="27"/>
      <c r="E149" s="27"/>
      <c r="F149" s="27"/>
      <c r="G149" s="26"/>
      <c r="H149" s="26"/>
      <c r="I149" s="26"/>
      <c r="J149" s="26"/>
      <c r="K149" s="27"/>
      <c r="L149" s="26"/>
      <c r="M149" s="26"/>
      <c r="N149" s="26"/>
      <c r="O149" s="27"/>
      <c r="P149" s="27"/>
    </row>
    <row r="150" spans="2:46" ht="19.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6"/>
      <c r="M150" s="26"/>
      <c r="N150" s="26"/>
      <c r="O150" s="27"/>
      <c r="P150" s="27"/>
    </row>
    <row r="151" spans="2:46" ht="19.5" customHeight="1">
      <c r="B151" s="32"/>
      <c r="C151" s="32"/>
      <c r="D151" s="386" t="s">
        <v>186</v>
      </c>
      <c r="E151" s="385"/>
      <c r="F151" s="32"/>
      <c r="G151" s="32"/>
      <c r="H151" s="32"/>
      <c r="I151" s="386" t="s">
        <v>188</v>
      </c>
      <c r="J151" s="385"/>
      <c r="K151" s="32"/>
      <c r="L151" s="32"/>
      <c r="M151" s="32"/>
      <c r="N151" s="386" t="s">
        <v>190</v>
      </c>
      <c r="O151" s="385"/>
      <c r="P151" s="32"/>
      <c r="AG151" s="32"/>
      <c r="AH151" s="386" t="s">
        <v>186</v>
      </c>
      <c r="AI151" s="385"/>
      <c r="AJ151" s="32"/>
      <c r="AK151" s="32"/>
      <c r="AL151" s="32"/>
      <c r="AM151" s="386" t="s">
        <v>188</v>
      </c>
      <c r="AN151" s="385"/>
      <c r="AO151" s="32"/>
      <c r="AP151" s="32"/>
      <c r="AQ151" s="32"/>
      <c r="AR151" s="386" t="s">
        <v>190</v>
      </c>
      <c r="AS151" s="385"/>
      <c r="AT151" s="32"/>
    </row>
    <row r="152" spans="2:46" ht="19.5" customHeight="1" thickBot="1">
      <c r="B152" s="27"/>
      <c r="C152" s="27"/>
      <c r="D152" s="27"/>
      <c r="E152" s="33"/>
      <c r="F152" s="27"/>
      <c r="G152" s="27"/>
      <c r="H152" s="27"/>
      <c r="I152" s="27"/>
      <c r="J152" s="33"/>
      <c r="K152" s="27"/>
      <c r="L152" s="27"/>
      <c r="M152" s="27"/>
      <c r="N152" s="27"/>
      <c r="O152" s="33"/>
      <c r="P152" s="27"/>
      <c r="AG152" s="27"/>
      <c r="AH152" s="27"/>
      <c r="AI152" s="33"/>
      <c r="AJ152" s="27"/>
      <c r="AK152" s="27"/>
      <c r="AL152" s="27"/>
      <c r="AM152" s="27"/>
      <c r="AN152" s="33"/>
      <c r="AO152" s="27"/>
      <c r="AP152" s="27"/>
      <c r="AQ152" s="27"/>
      <c r="AR152" s="27"/>
      <c r="AS152" s="33"/>
      <c r="AT152" s="27"/>
    </row>
    <row r="153" spans="2:46" ht="19.5" customHeight="1">
      <c r="B153" s="27"/>
      <c r="C153" s="27"/>
      <c r="D153" s="34"/>
      <c r="E153" s="35"/>
      <c r="F153" s="27"/>
      <c r="G153" s="27"/>
      <c r="H153" s="27"/>
      <c r="I153" s="34"/>
      <c r="J153" s="35"/>
      <c r="K153" s="36"/>
      <c r="L153" s="27"/>
      <c r="M153" s="27"/>
      <c r="N153" s="34"/>
      <c r="O153" s="35"/>
      <c r="P153" s="36"/>
      <c r="AG153" s="27"/>
      <c r="AH153" s="34"/>
      <c r="AI153" s="35"/>
      <c r="AJ153" s="27"/>
      <c r="AK153" s="27"/>
      <c r="AL153" s="27"/>
      <c r="AM153" s="34"/>
      <c r="AN153" s="35"/>
      <c r="AO153" s="36"/>
      <c r="AP153" s="27"/>
      <c r="AQ153" s="27"/>
      <c r="AR153" s="34"/>
      <c r="AS153" s="35"/>
      <c r="AT153" s="36"/>
    </row>
    <row r="154" spans="2:46" ht="19.5" customHeight="1" thickBot="1">
      <c r="B154" s="27"/>
      <c r="C154" s="27"/>
      <c r="D154" s="37"/>
      <c r="E154" s="38"/>
      <c r="F154" s="27"/>
      <c r="G154" s="27"/>
      <c r="H154" s="39"/>
      <c r="I154" s="37"/>
      <c r="J154" s="38"/>
      <c r="K154" s="36"/>
      <c r="L154" s="27"/>
      <c r="M154" s="39"/>
      <c r="N154" s="37"/>
      <c r="O154" s="38"/>
      <c r="P154" s="36"/>
      <c r="AG154" s="27"/>
      <c r="AH154" s="37"/>
      <c r="AI154" s="38"/>
      <c r="AJ154" s="27"/>
      <c r="AK154" s="27"/>
      <c r="AL154" s="39"/>
      <c r="AM154" s="37"/>
      <c r="AN154" s="38"/>
      <c r="AO154" s="36"/>
      <c r="AP154" s="27"/>
      <c r="AQ154" s="39"/>
      <c r="AR154" s="37"/>
      <c r="AS154" s="38"/>
      <c r="AT154" s="36"/>
    </row>
    <row r="155" spans="2:46" ht="19.5" customHeight="1">
      <c r="B155" s="27"/>
      <c r="C155" s="378" t="s">
        <v>572</v>
      </c>
      <c r="D155" s="379"/>
      <c r="E155" s="378" t="s">
        <v>513</v>
      </c>
      <c r="F155" s="379"/>
      <c r="G155" s="40"/>
      <c r="H155" s="387" t="s">
        <v>573</v>
      </c>
      <c r="I155" s="388"/>
      <c r="J155" s="387" t="s">
        <v>523</v>
      </c>
      <c r="K155" s="388"/>
      <c r="L155" s="40"/>
      <c r="M155" s="378" t="s">
        <v>574</v>
      </c>
      <c r="N155" s="379"/>
      <c r="O155" s="378" t="s">
        <v>515</v>
      </c>
      <c r="P155" s="379"/>
      <c r="AG155" s="378" t="s">
        <v>201</v>
      </c>
      <c r="AH155" s="379"/>
      <c r="AI155" s="378" t="s">
        <v>202</v>
      </c>
      <c r="AJ155" s="379"/>
      <c r="AK155" s="40"/>
      <c r="AL155" s="378" t="s">
        <v>203</v>
      </c>
      <c r="AM155" s="379"/>
      <c r="AN155" s="378" t="s">
        <v>204</v>
      </c>
      <c r="AO155" s="379"/>
      <c r="AP155" s="40"/>
      <c r="AQ155" s="378" t="s">
        <v>205</v>
      </c>
      <c r="AR155" s="379"/>
      <c r="AS155" s="378" t="s">
        <v>206</v>
      </c>
      <c r="AT155" s="379"/>
    </row>
    <row r="156" spans="2:46" ht="19.5" customHeight="1">
      <c r="B156" s="27"/>
      <c r="C156" s="380"/>
      <c r="D156" s="381"/>
      <c r="E156" s="380"/>
      <c r="F156" s="381"/>
      <c r="G156" s="40"/>
      <c r="H156" s="389"/>
      <c r="I156" s="390"/>
      <c r="J156" s="389"/>
      <c r="K156" s="390"/>
      <c r="L156" s="40"/>
      <c r="M156" s="380"/>
      <c r="N156" s="381"/>
      <c r="O156" s="380"/>
      <c r="P156" s="381"/>
      <c r="AG156" s="380"/>
      <c r="AH156" s="381"/>
      <c r="AI156" s="380"/>
      <c r="AJ156" s="381"/>
      <c r="AK156" s="40"/>
      <c r="AL156" s="380"/>
      <c r="AM156" s="381"/>
      <c r="AN156" s="380"/>
      <c r="AO156" s="381"/>
      <c r="AP156" s="40"/>
      <c r="AQ156" s="380"/>
      <c r="AR156" s="381"/>
      <c r="AS156" s="380"/>
      <c r="AT156" s="381"/>
    </row>
    <row r="157" spans="2:46" ht="19.5" customHeight="1">
      <c r="B157" s="27"/>
      <c r="C157" s="380"/>
      <c r="D157" s="381"/>
      <c r="E157" s="380"/>
      <c r="F157" s="381"/>
      <c r="G157" s="40"/>
      <c r="H157" s="389"/>
      <c r="I157" s="390"/>
      <c r="J157" s="389"/>
      <c r="K157" s="390"/>
      <c r="L157" s="40"/>
      <c r="M157" s="380"/>
      <c r="N157" s="381"/>
      <c r="O157" s="380"/>
      <c r="P157" s="381"/>
      <c r="AG157" s="380"/>
      <c r="AH157" s="381"/>
      <c r="AI157" s="380"/>
      <c r="AJ157" s="381"/>
      <c r="AK157" s="40"/>
      <c r="AL157" s="380"/>
      <c r="AM157" s="381"/>
      <c r="AN157" s="380"/>
      <c r="AO157" s="381"/>
      <c r="AP157" s="40"/>
      <c r="AQ157" s="380"/>
      <c r="AR157" s="381"/>
      <c r="AS157" s="380"/>
      <c r="AT157" s="381"/>
    </row>
    <row r="158" spans="2:46" ht="19.5" customHeight="1">
      <c r="C158" s="380"/>
      <c r="D158" s="381"/>
      <c r="E158" s="380"/>
      <c r="F158" s="381"/>
      <c r="G158" s="40"/>
      <c r="H158" s="389"/>
      <c r="I158" s="390"/>
      <c r="J158" s="389"/>
      <c r="K158" s="390"/>
      <c r="L158" s="40"/>
      <c r="M158" s="380"/>
      <c r="N158" s="381"/>
      <c r="O158" s="380"/>
      <c r="P158" s="381"/>
      <c r="AG158" s="380"/>
      <c r="AH158" s="381"/>
      <c r="AI158" s="380"/>
      <c r="AJ158" s="381"/>
      <c r="AK158" s="40"/>
      <c r="AL158" s="380"/>
      <c r="AM158" s="381"/>
      <c r="AN158" s="380"/>
      <c r="AO158" s="381"/>
      <c r="AP158" s="40"/>
      <c r="AQ158" s="380"/>
      <c r="AR158" s="381"/>
      <c r="AS158" s="380"/>
      <c r="AT158" s="381"/>
    </row>
    <row r="159" spans="2:46" ht="19.5" customHeight="1">
      <c r="C159" s="380"/>
      <c r="D159" s="381"/>
      <c r="E159" s="380"/>
      <c r="F159" s="381"/>
      <c r="G159" s="40"/>
      <c r="H159" s="389"/>
      <c r="I159" s="390"/>
      <c r="J159" s="389"/>
      <c r="K159" s="390"/>
      <c r="L159" s="40"/>
      <c r="M159" s="380"/>
      <c r="N159" s="381"/>
      <c r="O159" s="380"/>
      <c r="P159" s="381"/>
      <c r="AG159" s="380"/>
      <c r="AH159" s="381"/>
      <c r="AI159" s="380"/>
      <c r="AJ159" s="381"/>
      <c r="AK159" s="40"/>
      <c r="AL159" s="380"/>
      <c r="AM159" s="381"/>
      <c r="AN159" s="380"/>
      <c r="AO159" s="381"/>
      <c r="AP159" s="40"/>
      <c r="AQ159" s="380"/>
      <c r="AR159" s="381"/>
      <c r="AS159" s="380"/>
      <c r="AT159" s="381"/>
    </row>
    <row r="160" spans="2:46" ht="19.5" customHeight="1" thickBot="1">
      <c r="C160" s="382"/>
      <c r="D160" s="383"/>
      <c r="E160" s="382"/>
      <c r="F160" s="383"/>
      <c r="G160" s="40"/>
      <c r="H160" s="391"/>
      <c r="I160" s="392"/>
      <c r="J160" s="391"/>
      <c r="K160" s="392"/>
      <c r="L160" s="40"/>
      <c r="M160" s="382"/>
      <c r="N160" s="383"/>
      <c r="O160" s="382"/>
      <c r="P160" s="383"/>
      <c r="AG160" s="382"/>
      <c r="AH160" s="383"/>
      <c r="AI160" s="382"/>
      <c r="AJ160" s="383"/>
      <c r="AK160" s="40"/>
      <c r="AL160" s="382"/>
      <c r="AM160" s="383"/>
      <c r="AN160" s="382"/>
      <c r="AO160" s="383"/>
      <c r="AP160" s="40"/>
      <c r="AQ160" s="382"/>
      <c r="AR160" s="383"/>
      <c r="AS160" s="382"/>
      <c r="AT160" s="383"/>
    </row>
    <row r="161" spans="3:41" ht="19.5" customHeight="1"/>
    <row r="162" spans="3:41" ht="19.5" customHeight="1">
      <c r="C162" s="41"/>
      <c r="D162" s="384" t="s">
        <v>194</v>
      </c>
      <c r="E162" s="385"/>
      <c r="F162" s="41"/>
      <c r="G162" s="41"/>
      <c r="H162" s="41"/>
      <c r="I162" s="384" t="s">
        <v>196</v>
      </c>
      <c r="J162" s="385"/>
      <c r="K162" s="41"/>
      <c r="AG162" s="41"/>
      <c r="AH162" s="384" t="s">
        <v>194</v>
      </c>
      <c r="AI162" s="385"/>
      <c r="AJ162" s="41"/>
      <c r="AK162" s="41"/>
      <c r="AL162" s="41"/>
      <c r="AM162" s="384" t="s">
        <v>196</v>
      </c>
      <c r="AN162" s="385"/>
      <c r="AO162" s="41"/>
    </row>
    <row r="163" spans="3:41" ht="19.5" customHeight="1" thickBot="1">
      <c r="C163" s="27"/>
      <c r="D163" s="27"/>
      <c r="E163" s="33"/>
      <c r="F163" s="27"/>
      <c r="G163" s="27"/>
      <c r="H163" s="27"/>
      <c r="I163" s="27"/>
      <c r="J163" s="33"/>
      <c r="K163" s="27"/>
      <c r="AG163" s="27"/>
      <c r="AH163" s="27"/>
      <c r="AI163" s="33"/>
      <c r="AJ163" s="27"/>
      <c r="AK163" s="27"/>
      <c r="AL163" s="27"/>
      <c r="AM163" s="27"/>
      <c r="AN163" s="33"/>
      <c r="AO163" s="27"/>
    </row>
    <row r="164" spans="3:41" ht="19.5" customHeight="1">
      <c r="C164" s="27"/>
      <c r="D164" s="34"/>
      <c r="E164" s="35"/>
      <c r="F164" s="36"/>
      <c r="G164" s="27"/>
      <c r="H164" s="27"/>
      <c r="I164" s="34"/>
      <c r="J164" s="35"/>
      <c r="K164" s="36"/>
      <c r="AG164" s="27"/>
      <c r="AH164" s="34"/>
      <c r="AI164" s="35"/>
      <c r="AJ164" s="36"/>
      <c r="AK164" s="27"/>
      <c r="AL164" s="27"/>
      <c r="AM164" s="34"/>
      <c r="AN164" s="35"/>
      <c r="AO164" s="36"/>
    </row>
    <row r="165" spans="3:41" ht="19.5" customHeight="1" thickBot="1">
      <c r="C165" s="39"/>
      <c r="D165" s="37"/>
      <c r="E165" s="38"/>
      <c r="F165" s="36"/>
      <c r="G165" s="27"/>
      <c r="H165" s="39"/>
      <c r="I165" s="37"/>
      <c r="J165" s="38"/>
      <c r="K165" s="36"/>
      <c r="AG165" s="39"/>
      <c r="AH165" s="37"/>
      <c r="AI165" s="38"/>
      <c r="AJ165" s="36"/>
      <c r="AK165" s="27"/>
      <c r="AL165" s="39"/>
      <c r="AM165" s="37"/>
      <c r="AN165" s="38"/>
      <c r="AO165" s="36"/>
    </row>
    <row r="166" spans="3:41" ht="19.5" customHeight="1">
      <c r="C166" s="378" t="s">
        <v>575</v>
      </c>
      <c r="D166" s="379"/>
      <c r="E166" s="378" t="s">
        <v>576</v>
      </c>
      <c r="F166" s="379"/>
      <c r="G166" s="27"/>
      <c r="H166" s="378" t="s">
        <v>524</v>
      </c>
      <c r="I166" s="379"/>
      <c r="J166" s="378" t="s">
        <v>577</v>
      </c>
      <c r="K166" s="379"/>
      <c r="AG166" s="378" t="s">
        <v>207</v>
      </c>
      <c r="AH166" s="379"/>
      <c r="AI166" s="378" t="s">
        <v>208</v>
      </c>
      <c r="AJ166" s="379"/>
      <c r="AK166" s="27"/>
      <c r="AL166" s="378" t="s">
        <v>209</v>
      </c>
      <c r="AM166" s="379"/>
      <c r="AN166" s="378" t="s">
        <v>210</v>
      </c>
      <c r="AO166" s="379"/>
    </row>
    <row r="167" spans="3:41" ht="19.5" customHeight="1">
      <c r="C167" s="380"/>
      <c r="D167" s="381"/>
      <c r="E167" s="380"/>
      <c r="F167" s="381"/>
      <c r="G167" s="27"/>
      <c r="H167" s="380"/>
      <c r="I167" s="381"/>
      <c r="J167" s="380"/>
      <c r="K167" s="381"/>
      <c r="AG167" s="380"/>
      <c r="AH167" s="381"/>
      <c r="AI167" s="380"/>
      <c r="AJ167" s="381"/>
      <c r="AK167" s="27"/>
      <c r="AL167" s="380"/>
      <c r="AM167" s="381"/>
      <c r="AN167" s="380"/>
      <c r="AO167" s="381"/>
    </row>
    <row r="168" spans="3:41" ht="19.5" customHeight="1">
      <c r="C168" s="380"/>
      <c r="D168" s="381"/>
      <c r="E168" s="380"/>
      <c r="F168" s="381"/>
      <c r="G168" s="27"/>
      <c r="H168" s="380"/>
      <c r="I168" s="381"/>
      <c r="J168" s="380"/>
      <c r="K168" s="381"/>
      <c r="AG168" s="380"/>
      <c r="AH168" s="381"/>
      <c r="AI168" s="380"/>
      <c r="AJ168" s="381"/>
      <c r="AK168" s="27"/>
      <c r="AL168" s="380"/>
      <c r="AM168" s="381"/>
      <c r="AN168" s="380"/>
      <c r="AO168" s="381"/>
    </row>
    <row r="169" spans="3:41" ht="19.5" customHeight="1">
      <c r="C169" s="380"/>
      <c r="D169" s="381"/>
      <c r="E169" s="380"/>
      <c r="F169" s="381"/>
      <c r="G169" s="27"/>
      <c r="H169" s="380"/>
      <c r="I169" s="381"/>
      <c r="J169" s="380"/>
      <c r="K169" s="381"/>
      <c r="AG169" s="380"/>
      <c r="AH169" s="381"/>
      <c r="AI169" s="380"/>
      <c r="AJ169" s="381"/>
      <c r="AK169" s="27"/>
      <c r="AL169" s="380"/>
      <c r="AM169" s="381"/>
      <c r="AN169" s="380"/>
      <c r="AO169" s="381"/>
    </row>
    <row r="170" spans="3:41" ht="19.5" customHeight="1">
      <c r="C170" s="380"/>
      <c r="D170" s="381"/>
      <c r="E170" s="380"/>
      <c r="F170" s="381"/>
      <c r="G170" s="27"/>
      <c r="H170" s="380"/>
      <c r="I170" s="381"/>
      <c r="J170" s="380"/>
      <c r="K170" s="381"/>
      <c r="AG170" s="380"/>
      <c r="AH170" s="381"/>
      <c r="AI170" s="380"/>
      <c r="AJ170" s="381"/>
      <c r="AK170" s="27"/>
      <c r="AL170" s="380"/>
      <c r="AM170" s="381"/>
      <c r="AN170" s="380"/>
      <c r="AO170" s="381"/>
    </row>
    <row r="171" spans="3:41" ht="19.5" customHeight="1" thickBot="1">
      <c r="C171" s="382"/>
      <c r="D171" s="383"/>
      <c r="E171" s="382"/>
      <c r="F171" s="383"/>
      <c r="G171" s="27"/>
      <c r="H171" s="382"/>
      <c r="I171" s="383"/>
      <c r="J171" s="382"/>
      <c r="K171" s="383"/>
      <c r="AG171" s="382"/>
      <c r="AH171" s="383"/>
      <c r="AI171" s="382"/>
      <c r="AJ171" s="383"/>
      <c r="AK171" s="27"/>
      <c r="AL171" s="382"/>
      <c r="AM171" s="383"/>
      <c r="AN171" s="382"/>
      <c r="AO171" s="383"/>
    </row>
  </sheetData>
  <mergeCells count="611">
    <mergeCell ref="AH162:AI162"/>
    <mergeCell ref="AM162:AN162"/>
    <mergeCell ref="AG166:AH171"/>
    <mergeCell ref="AI166:AJ171"/>
    <mergeCell ref="AL166:AM171"/>
    <mergeCell ref="AN166:AO171"/>
    <mergeCell ref="AH151:AI151"/>
    <mergeCell ref="AM151:AN151"/>
    <mergeCell ref="AR151:AS151"/>
    <mergeCell ref="AG155:AH160"/>
    <mergeCell ref="AI155:AJ160"/>
    <mergeCell ref="AL155:AM160"/>
    <mergeCell ref="AN155:AO160"/>
    <mergeCell ref="AQ155:AR160"/>
    <mergeCell ref="AS155:AT160"/>
    <mergeCell ref="AV120:AW125"/>
    <mergeCell ref="AX120:AY125"/>
    <mergeCell ref="C131:D136"/>
    <mergeCell ref="E131:F136"/>
    <mergeCell ref="G131:H136"/>
    <mergeCell ref="I131:J136"/>
    <mergeCell ref="AG131:AH136"/>
    <mergeCell ref="AI131:AJ136"/>
    <mergeCell ref="AK131:AL136"/>
    <mergeCell ref="AM131:AN136"/>
    <mergeCell ref="N131:O136"/>
    <mergeCell ref="P131:Q136"/>
    <mergeCell ref="R131:S136"/>
    <mergeCell ref="T131:U136"/>
    <mergeCell ref="AR131:AS136"/>
    <mergeCell ref="AT131:AU136"/>
    <mergeCell ref="AV131:AW136"/>
    <mergeCell ref="AX131:AY136"/>
    <mergeCell ref="D130:E130"/>
    <mergeCell ref="H130:I130"/>
    <mergeCell ref="O130:P130"/>
    <mergeCell ref="S130:T130"/>
    <mergeCell ref="AH130:AI130"/>
    <mergeCell ref="AL130:AM130"/>
    <mergeCell ref="X65:Y66"/>
    <mergeCell ref="Z65:AA66"/>
    <mergeCell ref="AB65:AC66"/>
    <mergeCell ref="X67:Y68"/>
    <mergeCell ref="Z67:AA68"/>
    <mergeCell ref="AB67:AC68"/>
    <mergeCell ref="X69:Y70"/>
    <mergeCell ref="Z69:AA70"/>
    <mergeCell ref="AB69:AC70"/>
    <mergeCell ref="X59:Y60"/>
    <mergeCell ref="Z59:AA60"/>
    <mergeCell ref="AB59:AC60"/>
    <mergeCell ref="X61:Y62"/>
    <mergeCell ref="Z61:AA62"/>
    <mergeCell ref="AB61:AC62"/>
    <mergeCell ref="X63:Y64"/>
    <mergeCell ref="Z63:AA64"/>
    <mergeCell ref="AB63:AC64"/>
    <mergeCell ref="Z47:AA48"/>
    <mergeCell ref="AB47:AC48"/>
    <mergeCell ref="AD47:AE48"/>
    <mergeCell ref="Z45:AA46"/>
    <mergeCell ref="AB45:AC46"/>
    <mergeCell ref="AD45:AE46"/>
    <mergeCell ref="Z43:AA44"/>
    <mergeCell ref="AB43:AC44"/>
    <mergeCell ref="AD43:AE44"/>
    <mergeCell ref="Z55:AA56"/>
    <mergeCell ref="AB55:AC56"/>
    <mergeCell ref="AD55:AE56"/>
    <mergeCell ref="Z49:AA50"/>
    <mergeCell ref="AB49:AC50"/>
    <mergeCell ref="AD49:AE50"/>
    <mergeCell ref="Z51:AA52"/>
    <mergeCell ref="AB51:AC52"/>
    <mergeCell ref="AD51:AE52"/>
    <mergeCell ref="Z53:AA54"/>
    <mergeCell ref="AB53:AC54"/>
    <mergeCell ref="AD53:AE54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B93:C94"/>
    <mergeCell ref="D93:E94"/>
    <mergeCell ref="F93:G94"/>
    <mergeCell ref="H93:I94"/>
    <mergeCell ref="J93:K94"/>
    <mergeCell ref="L93:M94"/>
    <mergeCell ref="N93:O94"/>
    <mergeCell ref="P75:Q76"/>
    <mergeCell ref="R75:S76"/>
    <mergeCell ref="P77:Q78"/>
    <mergeCell ref="R77:S78"/>
    <mergeCell ref="P79:Q80"/>
    <mergeCell ref="R79:S80"/>
    <mergeCell ref="P81:Q82"/>
    <mergeCell ref="R81:S82"/>
    <mergeCell ref="P83:Q84"/>
    <mergeCell ref="R83:S84"/>
    <mergeCell ref="P87:Q88"/>
    <mergeCell ref="R87:S88"/>
    <mergeCell ref="B91:C92"/>
    <mergeCell ref="D91:E92"/>
    <mergeCell ref="F91:G92"/>
    <mergeCell ref="H91:I92"/>
    <mergeCell ref="J91:K92"/>
    <mergeCell ref="AS119:AT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P97:Q98"/>
    <mergeCell ref="R97:S98"/>
    <mergeCell ref="T97:U98"/>
    <mergeCell ref="V97:W98"/>
    <mergeCell ref="C109:D114"/>
    <mergeCell ref="I109:J114"/>
    <mergeCell ref="L109:M114"/>
    <mergeCell ref="N109:O114"/>
    <mergeCell ref="AJ106:AK106"/>
    <mergeCell ref="AH108:AI108"/>
    <mergeCell ref="AL108:AM108"/>
    <mergeCell ref="AQ108:AR108"/>
    <mergeCell ref="C120:D125"/>
    <mergeCell ref="E120:F125"/>
    <mergeCell ref="G120:H125"/>
    <mergeCell ref="I120:J125"/>
    <mergeCell ref="N120:O125"/>
    <mergeCell ref="B95:C96"/>
    <mergeCell ref="D95:E96"/>
    <mergeCell ref="F95:G96"/>
    <mergeCell ref="H95:I96"/>
    <mergeCell ref="J95:K96"/>
    <mergeCell ref="L95:M96"/>
    <mergeCell ref="N95:O96"/>
    <mergeCell ref="AS130:AT130"/>
    <mergeCell ref="AW130:AX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H119:AI119"/>
    <mergeCell ref="AL119:AM119"/>
    <mergeCell ref="AW119:AX119"/>
    <mergeCell ref="P120:Q125"/>
    <mergeCell ref="R120:S125"/>
    <mergeCell ref="T120:U125"/>
    <mergeCell ref="AG120:AH125"/>
    <mergeCell ref="AI120:AJ125"/>
    <mergeCell ref="AK120:AL125"/>
    <mergeCell ref="AM120:AN125"/>
    <mergeCell ref="AR120:AS125"/>
    <mergeCell ref="AT120:AU125"/>
    <mergeCell ref="E109:F114"/>
    <mergeCell ref="G109:H114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B89:C90"/>
    <mergeCell ref="D89:E90"/>
    <mergeCell ref="F89:G90"/>
    <mergeCell ref="H89:I90"/>
    <mergeCell ref="J89:K90"/>
    <mergeCell ref="L89:M90"/>
    <mergeCell ref="N89:O90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L91:M92"/>
    <mergeCell ref="N91:O92"/>
    <mergeCell ref="P89:Q90"/>
    <mergeCell ref="R89:S90"/>
    <mergeCell ref="AG109:AH114"/>
    <mergeCell ref="AI109:AJ114"/>
    <mergeCell ref="AK109:AL114"/>
    <mergeCell ref="AM109:AN114"/>
    <mergeCell ref="AP109:AQ114"/>
    <mergeCell ref="T89:U90"/>
    <mergeCell ref="V89:W90"/>
    <mergeCell ref="AR109:AS114"/>
    <mergeCell ref="P91:Q92"/>
    <mergeCell ref="R91:S92"/>
    <mergeCell ref="T91:U92"/>
    <mergeCell ref="V91:W92"/>
    <mergeCell ref="P93:Q94"/>
    <mergeCell ref="R93:S94"/>
    <mergeCell ref="T93:U94"/>
    <mergeCell ref="V93:W94"/>
    <mergeCell ref="Z4:AA5"/>
    <mergeCell ref="AB4:AC5"/>
    <mergeCell ref="AD4:AE5"/>
    <mergeCell ref="Z6:AA7"/>
    <mergeCell ref="AB6:AC7"/>
    <mergeCell ref="AD6:AE7"/>
    <mergeCell ref="Z8:AA9"/>
    <mergeCell ref="AB8:AC9"/>
    <mergeCell ref="AD8:AE9"/>
    <mergeCell ref="Z16:AA17"/>
    <mergeCell ref="AB16:AC17"/>
    <mergeCell ref="AD16:AE17"/>
    <mergeCell ref="Z10:AA11"/>
    <mergeCell ref="AB10:AC11"/>
    <mergeCell ref="AD10:AE11"/>
    <mergeCell ref="Z12:AA13"/>
    <mergeCell ref="AB12:AC13"/>
    <mergeCell ref="AD12:AE13"/>
    <mergeCell ref="Z14:AA15"/>
    <mergeCell ref="AB14:AC15"/>
    <mergeCell ref="AD14:AE15"/>
  </mergeCells>
  <phoneticPr fontId="88"/>
  <pageMargins left="0.19685039370078741" right="0.19685039370078741" top="0.39370078740157483" bottom="0.19685039370078741" header="0" footer="0"/>
  <pageSetup paperSize="9" scale="81" orientation="portrait" r:id="rId1"/>
  <rowBreaks count="4" manualBreakCount="4">
    <brk id="36" max="30" man="1"/>
    <brk id="71" max="30" man="1"/>
    <brk id="99" max="30" man="1"/>
    <brk id="137" max="30" man="1"/>
  </rowBreaks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121"/>
  <sheetViews>
    <sheetView zoomScaleNormal="100" zoomScaleSheetLayoutView="100" workbookViewId="0"/>
  </sheetViews>
  <sheetFormatPr defaultColWidth="12.75" defaultRowHeight="15" customHeight="1"/>
  <cols>
    <col min="1" max="1" width="1.75" customWidth="1"/>
    <col min="2" max="46" width="3.75" customWidth="1"/>
  </cols>
  <sheetData>
    <row r="1" spans="2:25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450" t="s">
        <v>211</v>
      </c>
      <c r="C3" s="385"/>
      <c r="D3" s="385"/>
      <c r="E3" s="385"/>
      <c r="F3" s="385"/>
      <c r="G3" s="385"/>
      <c r="H3" s="385"/>
      <c r="I3" s="38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19.5" customHeight="1">
      <c r="B4" s="342"/>
      <c r="C4" s="340"/>
      <c r="D4" s="518" t="s">
        <v>45</v>
      </c>
      <c r="E4" s="340"/>
      <c r="F4" s="518" t="s">
        <v>31</v>
      </c>
      <c r="G4" s="340"/>
      <c r="H4" s="518" t="s">
        <v>73</v>
      </c>
      <c r="I4" s="340"/>
      <c r="J4" s="518" t="s">
        <v>74</v>
      </c>
      <c r="K4" s="340"/>
      <c r="L4" s="518" t="s">
        <v>7</v>
      </c>
      <c r="M4" s="340"/>
      <c r="N4" s="518" t="s">
        <v>5</v>
      </c>
      <c r="O4" s="341"/>
      <c r="P4" s="480" t="s">
        <v>84</v>
      </c>
      <c r="Q4" s="340"/>
      <c r="R4" s="339" t="s">
        <v>85</v>
      </c>
      <c r="S4" s="340"/>
      <c r="T4" s="404" t="s">
        <v>86</v>
      </c>
      <c r="U4" s="405"/>
      <c r="V4" s="339" t="s">
        <v>87</v>
      </c>
      <c r="W4" s="340"/>
      <c r="X4" s="339" t="s">
        <v>88</v>
      </c>
      <c r="Y4" s="341"/>
    </row>
    <row r="5" spans="2:25" ht="19.5" customHeight="1">
      <c r="B5" s="322"/>
      <c r="C5" s="316"/>
      <c r="D5" s="315"/>
      <c r="E5" s="316"/>
      <c r="F5" s="315"/>
      <c r="G5" s="316"/>
      <c r="H5" s="315"/>
      <c r="I5" s="316"/>
      <c r="J5" s="315"/>
      <c r="K5" s="316"/>
      <c r="L5" s="315"/>
      <c r="M5" s="316"/>
      <c r="N5" s="315"/>
      <c r="O5" s="319"/>
      <c r="P5" s="369"/>
      <c r="Q5" s="316"/>
      <c r="R5" s="315"/>
      <c r="S5" s="316"/>
      <c r="T5" s="406"/>
      <c r="U5" s="407"/>
      <c r="V5" s="315"/>
      <c r="W5" s="316"/>
      <c r="X5" s="315"/>
      <c r="Y5" s="319"/>
    </row>
    <row r="6" spans="2:25" ht="19.5" customHeight="1">
      <c r="B6" s="517" t="s">
        <v>45</v>
      </c>
      <c r="C6" s="314"/>
      <c r="D6" s="351"/>
      <c r="E6" s="428"/>
      <c r="F6" s="320" t="s">
        <v>479</v>
      </c>
      <c r="G6" s="334"/>
      <c r="H6" s="320" t="s">
        <v>474</v>
      </c>
      <c r="I6" s="334"/>
      <c r="J6" s="320" t="s">
        <v>212</v>
      </c>
      <c r="K6" s="424"/>
      <c r="L6" s="320" t="s">
        <v>213</v>
      </c>
      <c r="M6" s="424"/>
      <c r="N6" s="320" t="s">
        <v>525</v>
      </c>
      <c r="O6" s="337"/>
      <c r="P6" s="499">
        <v>5</v>
      </c>
      <c r="Q6" s="314"/>
      <c r="R6" s="357">
        <v>0</v>
      </c>
      <c r="S6" s="314"/>
      <c r="T6" s="357">
        <v>0</v>
      </c>
      <c r="U6" s="314"/>
      <c r="V6" s="357">
        <v>15</v>
      </c>
      <c r="W6" s="314"/>
      <c r="X6" s="357">
        <v>1</v>
      </c>
      <c r="Y6" s="318"/>
    </row>
    <row r="7" spans="2:25" ht="19.5" customHeight="1">
      <c r="B7" s="322"/>
      <c r="C7" s="316"/>
      <c r="D7" s="429"/>
      <c r="E7" s="430"/>
      <c r="F7" s="335"/>
      <c r="G7" s="336"/>
      <c r="H7" s="335"/>
      <c r="I7" s="336"/>
      <c r="J7" s="425"/>
      <c r="K7" s="426"/>
      <c r="L7" s="425"/>
      <c r="M7" s="426"/>
      <c r="N7" s="335"/>
      <c r="O7" s="338"/>
      <c r="P7" s="369"/>
      <c r="Q7" s="316"/>
      <c r="R7" s="315"/>
      <c r="S7" s="316"/>
      <c r="T7" s="315"/>
      <c r="U7" s="316"/>
      <c r="V7" s="315"/>
      <c r="W7" s="316"/>
      <c r="X7" s="315"/>
      <c r="Y7" s="319"/>
    </row>
    <row r="8" spans="2:25" ht="19.5" customHeight="1">
      <c r="B8" s="517" t="s">
        <v>31</v>
      </c>
      <c r="C8" s="314"/>
      <c r="D8" s="350" t="s">
        <v>480</v>
      </c>
      <c r="E8" s="334"/>
      <c r="F8" s="351"/>
      <c r="G8" s="428"/>
      <c r="H8" s="320" t="s">
        <v>557</v>
      </c>
      <c r="I8" s="424"/>
      <c r="J8" s="320" t="s">
        <v>388</v>
      </c>
      <c r="K8" s="334"/>
      <c r="L8" s="320" t="s">
        <v>471</v>
      </c>
      <c r="M8" s="334"/>
      <c r="N8" s="320" t="s">
        <v>597</v>
      </c>
      <c r="O8" s="431"/>
      <c r="P8" s="499">
        <v>3</v>
      </c>
      <c r="Q8" s="314"/>
      <c r="R8" s="357">
        <v>2</v>
      </c>
      <c r="S8" s="314"/>
      <c r="T8" s="357">
        <v>0</v>
      </c>
      <c r="U8" s="314"/>
      <c r="V8" s="357">
        <v>11</v>
      </c>
      <c r="W8" s="314"/>
      <c r="X8" s="357">
        <v>3</v>
      </c>
      <c r="Y8" s="318"/>
    </row>
    <row r="9" spans="2:25" ht="19.5" customHeight="1">
      <c r="B9" s="322"/>
      <c r="C9" s="316"/>
      <c r="D9" s="335"/>
      <c r="E9" s="336"/>
      <c r="F9" s="429"/>
      <c r="G9" s="430"/>
      <c r="H9" s="425"/>
      <c r="I9" s="426"/>
      <c r="J9" s="335"/>
      <c r="K9" s="336"/>
      <c r="L9" s="335"/>
      <c r="M9" s="336"/>
      <c r="N9" s="425"/>
      <c r="O9" s="432"/>
      <c r="P9" s="369"/>
      <c r="Q9" s="316"/>
      <c r="R9" s="315"/>
      <c r="S9" s="316"/>
      <c r="T9" s="315"/>
      <c r="U9" s="316"/>
      <c r="V9" s="315"/>
      <c r="W9" s="316"/>
      <c r="X9" s="315"/>
      <c r="Y9" s="319"/>
    </row>
    <row r="10" spans="2:25" ht="19.5" customHeight="1">
      <c r="B10" s="517" t="s">
        <v>73</v>
      </c>
      <c r="C10" s="314"/>
      <c r="D10" s="350" t="s">
        <v>473</v>
      </c>
      <c r="E10" s="334"/>
      <c r="F10" s="350" t="s">
        <v>558</v>
      </c>
      <c r="G10" s="424"/>
      <c r="H10" s="351"/>
      <c r="I10" s="428"/>
      <c r="J10" s="320" t="s">
        <v>482</v>
      </c>
      <c r="K10" s="334"/>
      <c r="L10" s="320" t="s">
        <v>389</v>
      </c>
      <c r="M10" s="334"/>
      <c r="N10" s="320" t="s">
        <v>547</v>
      </c>
      <c r="O10" s="431"/>
      <c r="P10" s="499">
        <v>4</v>
      </c>
      <c r="Q10" s="314"/>
      <c r="R10" s="357">
        <v>1</v>
      </c>
      <c r="S10" s="314"/>
      <c r="T10" s="357">
        <v>0</v>
      </c>
      <c r="U10" s="314"/>
      <c r="V10" s="357">
        <v>13</v>
      </c>
      <c r="W10" s="314"/>
      <c r="X10" s="357">
        <v>2</v>
      </c>
      <c r="Y10" s="318"/>
    </row>
    <row r="11" spans="2:25" ht="19.5" customHeight="1">
      <c r="B11" s="322"/>
      <c r="C11" s="316"/>
      <c r="D11" s="335"/>
      <c r="E11" s="336"/>
      <c r="F11" s="425"/>
      <c r="G11" s="426"/>
      <c r="H11" s="429"/>
      <c r="I11" s="430"/>
      <c r="J11" s="335"/>
      <c r="K11" s="336"/>
      <c r="L11" s="335"/>
      <c r="M11" s="336"/>
      <c r="N11" s="425"/>
      <c r="O11" s="432"/>
      <c r="P11" s="369"/>
      <c r="Q11" s="316"/>
      <c r="R11" s="315"/>
      <c r="S11" s="316"/>
      <c r="T11" s="315"/>
      <c r="U11" s="316"/>
      <c r="V11" s="315"/>
      <c r="W11" s="316"/>
      <c r="X11" s="315"/>
      <c r="Y11" s="319"/>
    </row>
    <row r="12" spans="2:25" ht="19.5" customHeight="1">
      <c r="B12" s="517" t="s">
        <v>74</v>
      </c>
      <c r="C12" s="314"/>
      <c r="D12" s="350" t="s">
        <v>214</v>
      </c>
      <c r="E12" s="424"/>
      <c r="F12" s="350" t="s">
        <v>387</v>
      </c>
      <c r="G12" s="334"/>
      <c r="H12" s="350" t="s">
        <v>481</v>
      </c>
      <c r="I12" s="334"/>
      <c r="J12" s="351"/>
      <c r="K12" s="428"/>
      <c r="L12" s="320" t="s">
        <v>376</v>
      </c>
      <c r="M12" s="334"/>
      <c r="N12" s="320" t="s">
        <v>215</v>
      </c>
      <c r="O12" s="431"/>
      <c r="P12" s="499">
        <v>1</v>
      </c>
      <c r="Q12" s="314"/>
      <c r="R12" s="357">
        <v>4</v>
      </c>
      <c r="S12" s="314"/>
      <c r="T12" s="357">
        <v>0</v>
      </c>
      <c r="U12" s="314"/>
      <c r="V12" s="357">
        <v>7</v>
      </c>
      <c r="W12" s="314"/>
      <c r="X12" s="357">
        <v>5</v>
      </c>
      <c r="Y12" s="318"/>
    </row>
    <row r="13" spans="2:25" ht="19.5" customHeight="1">
      <c r="B13" s="322"/>
      <c r="C13" s="316"/>
      <c r="D13" s="425"/>
      <c r="E13" s="426"/>
      <c r="F13" s="335"/>
      <c r="G13" s="336"/>
      <c r="H13" s="335"/>
      <c r="I13" s="336"/>
      <c r="J13" s="429"/>
      <c r="K13" s="430"/>
      <c r="L13" s="335"/>
      <c r="M13" s="336"/>
      <c r="N13" s="425"/>
      <c r="O13" s="432"/>
      <c r="P13" s="369"/>
      <c r="Q13" s="316"/>
      <c r="R13" s="315"/>
      <c r="S13" s="316"/>
      <c r="T13" s="315"/>
      <c r="U13" s="316"/>
      <c r="V13" s="315"/>
      <c r="W13" s="316"/>
      <c r="X13" s="315"/>
      <c r="Y13" s="319"/>
    </row>
    <row r="14" spans="2:25" ht="19.5" customHeight="1">
      <c r="B14" s="517" t="s">
        <v>7</v>
      </c>
      <c r="C14" s="314"/>
      <c r="D14" s="350" t="s">
        <v>216</v>
      </c>
      <c r="E14" s="424"/>
      <c r="F14" s="350" t="s">
        <v>472</v>
      </c>
      <c r="G14" s="334"/>
      <c r="H14" s="350" t="s">
        <v>390</v>
      </c>
      <c r="I14" s="334"/>
      <c r="J14" s="350" t="s">
        <v>375</v>
      </c>
      <c r="K14" s="334"/>
      <c r="L14" s="351"/>
      <c r="M14" s="428"/>
      <c r="N14" s="320" t="s">
        <v>217</v>
      </c>
      <c r="O14" s="431"/>
      <c r="P14" s="499">
        <v>2</v>
      </c>
      <c r="Q14" s="314"/>
      <c r="R14" s="357">
        <v>3</v>
      </c>
      <c r="S14" s="314"/>
      <c r="T14" s="357">
        <v>0</v>
      </c>
      <c r="U14" s="314"/>
      <c r="V14" s="357">
        <v>9</v>
      </c>
      <c r="W14" s="314"/>
      <c r="X14" s="357">
        <v>4</v>
      </c>
      <c r="Y14" s="318"/>
    </row>
    <row r="15" spans="2:25" ht="19.5" customHeight="1">
      <c r="B15" s="322"/>
      <c r="C15" s="316"/>
      <c r="D15" s="425"/>
      <c r="E15" s="426"/>
      <c r="F15" s="335"/>
      <c r="G15" s="336"/>
      <c r="H15" s="335"/>
      <c r="I15" s="336"/>
      <c r="J15" s="335"/>
      <c r="K15" s="336"/>
      <c r="L15" s="429"/>
      <c r="M15" s="430"/>
      <c r="N15" s="425"/>
      <c r="O15" s="432"/>
      <c r="P15" s="369"/>
      <c r="Q15" s="316"/>
      <c r="R15" s="315"/>
      <c r="S15" s="316"/>
      <c r="T15" s="315"/>
      <c r="U15" s="316"/>
      <c r="V15" s="315"/>
      <c r="W15" s="316"/>
      <c r="X15" s="315"/>
      <c r="Y15" s="319"/>
    </row>
    <row r="16" spans="2:25" ht="19.5" customHeight="1">
      <c r="B16" s="517" t="s">
        <v>5</v>
      </c>
      <c r="C16" s="314"/>
      <c r="D16" s="350" t="s">
        <v>526</v>
      </c>
      <c r="E16" s="334"/>
      <c r="F16" s="350" t="s">
        <v>555</v>
      </c>
      <c r="G16" s="424"/>
      <c r="H16" s="350" t="s">
        <v>548</v>
      </c>
      <c r="I16" s="424"/>
      <c r="J16" s="350" t="s">
        <v>218</v>
      </c>
      <c r="K16" s="424"/>
      <c r="L16" s="350" t="s">
        <v>219</v>
      </c>
      <c r="M16" s="424"/>
      <c r="N16" s="351"/>
      <c r="O16" s="439"/>
      <c r="P16" s="499">
        <v>0</v>
      </c>
      <c r="Q16" s="314"/>
      <c r="R16" s="357">
        <v>5</v>
      </c>
      <c r="S16" s="314"/>
      <c r="T16" s="357">
        <v>0</v>
      </c>
      <c r="U16" s="314"/>
      <c r="V16" s="357">
        <v>5</v>
      </c>
      <c r="W16" s="314"/>
      <c r="X16" s="357">
        <v>6</v>
      </c>
      <c r="Y16" s="318"/>
    </row>
    <row r="17" spans="2:25" ht="19.5" customHeight="1">
      <c r="B17" s="349"/>
      <c r="C17" s="347"/>
      <c r="D17" s="360"/>
      <c r="E17" s="361"/>
      <c r="F17" s="437"/>
      <c r="G17" s="438"/>
      <c r="H17" s="437"/>
      <c r="I17" s="438"/>
      <c r="J17" s="437"/>
      <c r="K17" s="438"/>
      <c r="L17" s="437"/>
      <c r="M17" s="438"/>
      <c r="N17" s="440"/>
      <c r="O17" s="441"/>
      <c r="P17" s="515"/>
      <c r="Q17" s="347"/>
      <c r="R17" s="346"/>
      <c r="S17" s="347"/>
      <c r="T17" s="346"/>
      <c r="U17" s="347"/>
      <c r="V17" s="346"/>
      <c r="W17" s="347"/>
      <c r="X17" s="346"/>
      <c r="Y17" s="348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9.5" customHeight="1">
      <c r="B19" s="450" t="s">
        <v>220</v>
      </c>
      <c r="C19" s="385"/>
      <c r="D19" s="385"/>
      <c r="E19" s="385"/>
      <c r="F19" s="385"/>
      <c r="G19" s="385"/>
      <c r="H19" s="385"/>
      <c r="I19" s="385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9.5" customHeight="1">
      <c r="B20" s="342"/>
      <c r="C20" s="340"/>
      <c r="D20" s="516" t="s">
        <v>72</v>
      </c>
      <c r="E20" s="340"/>
      <c r="F20" s="516" t="s">
        <v>41</v>
      </c>
      <c r="G20" s="340"/>
      <c r="H20" s="516" t="s">
        <v>65</v>
      </c>
      <c r="I20" s="340"/>
      <c r="J20" s="516" t="s">
        <v>37</v>
      </c>
      <c r="K20" s="340"/>
      <c r="L20" s="516" t="s">
        <v>19</v>
      </c>
      <c r="M20" s="340"/>
      <c r="N20" s="516" t="s">
        <v>11</v>
      </c>
      <c r="O20" s="341"/>
      <c r="P20" s="480" t="s">
        <v>84</v>
      </c>
      <c r="Q20" s="340"/>
      <c r="R20" s="339" t="s">
        <v>85</v>
      </c>
      <c r="S20" s="340"/>
      <c r="T20" s="404" t="s">
        <v>86</v>
      </c>
      <c r="U20" s="405"/>
      <c r="V20" s="339" t="s">
        <v>87</v>
      </c>
      <c r="W20" s="340"/>
      <c r="X20" s="339" t="s">
        <v>88</v>
      </c>
      <c r="Y20" s="341"/>
    </row>
    <row r="21" spans="2:25" ht="19.5" customHeight="1">
      <c r="B21" s="322"/>
      <c r="C21" s="316"/>
      <c r="D21" s="315"/>
      <c r="E21" s="316"/>
      <c r="F21" s="315"/>
      <c r="G21" s="316"/>
      <c r="H21" s="315"/>
      <c r="I21" s="316"/>
      <c r="J21" s="315"/>
      <c r="K21" s="316"/>
      <c r="L21" s="315"/>
      <c r="M21" s="316"/>
      <c r="N21" s="315"/>
      <c r="O21" s="319"/>
      <c r="P21" s="369"/>
      <c r="Q21" s="316"/>
      <c r="R21" s="315"/>
      <c r="S21" s="316"/>
      <c r="T21" s="406"/>
      <c r="U21" s="407"/>
      <c r="V21" s="315"/>
      <c r="W21" s="316"/>
      <c r="X21" s="315"/>
      <c r="Y21" s="319"/>
    </row>
    <row r="22" spans="2:25" ht="19.5" customHeight="1">
      <c r="B22" s="491" t="s">
        <v>72</v>
      </c>
      <c r="C22" s="314"/>
      <c r="D22" s="351"/>
      <c r="E22" s="428"/>
      <c r="F22" s="320" t="s">
        <v>505</v>
      </c>
      <c r="G22" s="334"/>
      <c r="H22" s="320" t="s">
        <v>392</v>
      </c>
      <c r="I22" s="334"/>
      <c r="J22" s="320" t="s">
        <v>221</v>
      </c>
      <c r="K22" s="424"/>
      <c r="L22" s="413" t="s">
        <v>497</v>
      </c>
      <c r="M22" s="408"/>
      <c r="N22" s="320" t="s">
        <v>222</v>
      </c>
      <c r="O22" s="431"/>
      <c r="P22" s="499">
        <v>3</v>
      </c>
      <c r="Q22" s="314"/>
      <c r="R22" s="357">
        <v>2</v>
      </c>
      <c r="S22" s="314"/>
      <c r="T22" s="357">
        <v>0</v>
      </c>
      <c r="U22" s="314"/>
      <c r="V22" s="357">
        <v>11</v>
      </c>
      <c r="W22" s="314"/>
      <c r="X22" s="490">
        <v>2</v>
      </c>
      <c r="Y22" s="414"/>
    </row>
    <row r="23" spans="2:25" ht="19.5" customHeight="1">
      <c r="B23" s="322"/>
      <c r="C23" s="316"/>
      <c r="D23" s="429"/>
      <c r="E23" s="430"/>
      <c r="F23" s="335"/>
      <c r="G23" s="336"/>
      <c r="H23" s="335"/>
      <c r="I23" s="336"/>
      <c r="J23" s="425"/>
      <c r="K23" s="426"/>
      <c r="L23" s="417"/>
      <c r="M23" s="427"/>
      <c r="N23" s="425"/>
      <c r="O23" s="432"/>
      <c r="P23" s="369"/>
      <c r="Q23" s="316"/>
      <c r="R23" s="315"/>
      <c r="S23" s="316"/>
      <c r="T23" s="315"/>
      <c r="U23" s="316"/>
      <c r="V23" s="315"/>
      <c r="W23" s="316"/>
      <c r="X23" s="372"/>
      <c r="Y23" s="415"/>
    </row>
    <row r="24" spans="2:25" ht="19.5" customHeight="1">
      <c r="B24" s="491" t="s">
        <v>41</v>
      </c>
      <c r="C24" s="314"/>
      <c r="D24" s="350" t="s">
        <v>506</v>
      </c>
      <c r="E24" s="334"/>
      <c r="F24" s="351"/>
      <c r="G24" s="428"/>
      <c r="H24" s="320" t="s">
        <v>529</v>
      </c>
      <c r="I24" s="334"/>
      <c r="J24" s="320" t="s">
        <v>223</v>
      </c>
      <c r="K24" s="424"/>
      <c r="L24" s="320" t="s">
        <v>487</v>
      </c>
      <c r="M24" s="334"/>
      <c r="N24" s="320" t="s">
        <v>224</v>
      </c>
      <c r="O24" s="431"/>
      <c r="P24" s="499">
        <v>5</v>
      </c>
      <c r="Q24" s="314"/>
      <c r="R24" s="357">
        <v>0</v>
      </c>
      <c r="S24" s="314"/>
      <c r="T24" s="357">
        <v>0</v>
      </c>
      <c r="U24" s="314"/>
      <c r="V24" s="357">
        <v>15</v>
      </c>
      <c r="W24" s="314"/>
      <c r="X24" s="357">
        <v>1</v>
      </c>
      <c r="Y24" s="318"/>
    </row>
    <row r="25" spans="2:25" ht="19.5" customHeight="1">
      <c r="B25" s="322"/>
      <c r="C25" s="316"/>
      <c r="D25" s="335"/>
      <c r="E25" s="336"/>
      <c r="F25" s="429"/>
      <c r="G25" s="430"/>
      <c r="H25" s="335"/>
      <c r="I25" s="336"/>
      <c r="J25" s="425"/>
      <c r="K25" s="426"/>
      <c r="L25" s="335"/>
      <c r="M25" s="336"/>
      <c r="N25" s="425"/>
      <c r="O25" s="432"/>
      <c r="P25" s="369"/>
      <c r="Q25" s="316"/>
      <c r="R25" s="315"/>
      <c r="S25" s="316"/>
      <c r="T25" s="315"/>
      <c r="U25" s="316"/>
      <c r="V25" s="315"/>
      <c r="W25" s="316"/>
      <c r="X25" s="315"/>
      <c r="Y25" s="319"/>
    </row>
    <row r="26" spans="2:25" ht="19.5" customHeight="1">
      <c r="B26" s="491" t="s">
        <v>65</v>
      </c>
      <c r="C26" s="314"/>
      <c r="D26" s="350" t="s">
        <v>391</v>
      </c>
      <c r="E26" s="334"/>
      <c r="F26" s="350" t="s">
        <v>530</v>
      </c>
      <c r="G26" s="334"/>
      <c r="H26" s="351"/>
      <c r="I26" s="428"/>
      <c r="J26" s="320" t="s">
        <v>366</v>
      </c>
      <c r="K26" s="334"/>
      <c r="L26" s="320" t="s">
        <v>545</v>
      </c>
      <c r="M26" s="424"/>
      <c r="N26" s="320" t="s">
        <v>531</v>
      </c>
      <c r="O26" s="337"/>
      <c r="P26" s="499">
        <v>2</v>
      </c>
      <c r="Q26" s="314"/>
      <c r="R26" s="357">
        <v>3</v>
      </c>
      <c r="S26" s="314"/>
      <c r="T26" s="357">
        <v>0</v>
      </c>
      <c r="U26" s="314"/>
      <c r="V26" s="357">
        <v>9</v>
      </c>
      <c r="W26" s="314"/>
      <c r="X26" s="357">
        <v>4</v>
      </c>
      <c r="Y26" s="318"/>
    </row>
    <row r="27" spans="2:25" ht="19.5" customHeight="1">
      <c r="B27" s="322"/>
      <c r="C27" s="316"/>
      <c r="D27" s="335"/>
      <c r="E27" s="336"/>
      <c r="F27" s="335"/>
      <c r="G27" s="336"/>
      <c r="H27" s="429"/>
      <c r="I27" s="430"/>
      <c r="J27" s="335"/>
      <c r="K27" s="336"/>
      <c r="L27" s="425"/>
      <c r="M27" s="426"/>
      <c r="N27" s="335"/>
      <c r="O27" s="338"/>
      <c r="P27" s="369"/>
      <c r="Q27" s="316"/>
      <c r="R27" s="315"/>
      <c r="S27" s="316"/>
      <c r="T27" s="315"/>
      <c r="U27" s="316"/>
      <c r="V27" s="315"/>
      <c r="W27" s="316"/>
      <c r="X27" s="315"/>
      <c r="Y27" s="319"/>
    </row>
    <row r="28" spans="2:25" ht="19.5" customHeight="1">
      <c r="B28" s="491" t="s">
        <v>37</v>
      </c>
      <c r="C28" s="314"/>
      <c r="D28" s="350" t="s">
        <v>225</v>
      </c>
      <c r="E28" s="424"/>
      <c r="F28" s="350" t="s">
        <v>226</v>
      </c>
      <c r="G28" s="424"/>
      <c r="H28" s="350" t="s">
        <v>365</v>
      </c>
      <c r="I28" s="334"/>
      <c r="J28" s="351"/>
      <c r="K28" s="428"/>
      <c r="L28" s="320" t="s">
        <v>378</v>
      </c>
      <c r="M28" s="334"/>
      <c r="N28" s="446" t="s">
        <v>528</v>
      </c>
      <c r="O28" s="447"/>
      <c r="P28" s="499">
        <v>1</v>
      </c>
      <c r="Q28" s="314"/>
      <c r="R28" s="357">
        <v>4</v>
      </c>
      <c r="S28" s="314"/>
      <c r="T28" s="357">
        <v>0</v>
      </c>
      <c r="U28" s="314"/>
      <c r="V28" s="357">
        <v>7</v>
      </c>
      <c r="W28" s="314"/>
      <c r="X28" s="492">
        <v>5</v>
      </c>
      <c r="Y28" s="443"/>
    </row>
    <row r="29" spans="2:25" ht="19.5" customHeight="1">
      <c r="B29" s="322"/>
      <c r="C29" s="316"/>
      <c r="D29" s="425"/>
      <c r="E29" s="426"/>
      <c r="F29" s="425"/>
      <c r="G29" s="426"/>
      <c r="H29" s="335"/>
      <c r="I29" s="336"/>
      <c r="J29" s="429"/>
      <c r="K29" s="430"/>
      <c r="L29" s="335"/>
      <c r="M29" s="336"/>
      <c r="N29" s="448"/>
      <c r="O29" s="449"/>
      <c r="P29" s="369"/>
      <c r="Q29" s="316"/>
      <c r="R29" s="315"/>
      <c r="S29" s="316"/>
      <c r="T29" s="315"/>
      <c r="U29" s="316"/>
      <c r="V29" s="315"/>
      <c r="W29" s="316"/>
      <c r="X29" s="444"/>
      <c r="Y29" s="445"/>
    </row>
    <row r="30" spans="2:25" ht="19.5" customHeight="1">
      <c r="B30" s="491" t="s">
        <v>19</v>
      </c>
      <c r="C30" s="314"/>
      <c r="D30" s="370" t="s">
        <v>498</v>
      </c>
      <c r="E30" s="408"/>
      <c r="F30" s="350" t="s">
        <v>488</v>
      </c>
      <c r="G30" s="334"/>
      <c r="H30" s="350" t="s">
        <v>544</v>
      </c>
      <c r="I30" s="424"/>
      <c r="J30" s="350" t="s">
        <v>377</v>
      </c>
      <c r="K30" s="334"/>
      <c r="L30" s="351"/>
      <c r="M30" s="428"/>
      <c r="N30" s="320" t="s">
        <v>363</v>
      </c>
      <c r="O30" s="337"/>
      <c r="P30" s="499">
        <v>3</v>
      </c>
      <c r="Q30" s="314"/>
      <c r="R30" s="357">
        <v>2</v>
      </c>
      <c r="S30" s="314"/>
      <c r="T30" s="357">
        <v>0</v>
      </c>
      <c r="U30" s="314"/>
      <c r="V30" s="357">
        <v>11</v>
      </c>
      <c r="W30" s="314"/>
      <c r="X30" s="490">
        <v>3</v>
      </c>
      <c r="Y30" s="414"/>
    </row>
    <row r="31" spans="2:25" ht="19.5" customHeight="1">
      <c r="B31" s="322"/>
      <c r="C31" s="316"/>
      <c r="D31" s="417"/>
      <c r="E31" s="427"/>
      <c r="F31" s="335"/>
      <c r="G31" s="336"/>
      <c r="H31" s="425"/>
      <c r="I31" s="426"/>
      <c r="J31" s="335"/>
      <c r="K31" s="336"/>
      <c r="L31" s="429"/>
      <c r="M31" s="430"/>
      <c r="N31" s="335"/>
      <c r="O31" s="338"/>
      <c r="P31" s="369"/>
      <c r="Q31" s="316"/>
      <c r="R31" s="315"/>
      <c r="S31" s="316"/>
      <c r="T31" s="315"/>
      <c r="U31" s="316"/>
      <c r="V31" s="315"/>
      <c r="W31" s="316"/>
      <c r="X31" s="372"/>
      <c r="Y31" s="415"/>
    </row>
    <row r="32" spans="2:25" ht="19.5" customHeight="1">
      <c r="B32" s="491" t="s">
        <v>11</v>
      </c>
      <c r="C32" s="314"/>
      <c r="D32" s="350" t="s">
        <v>227</v>
      </c>
      <c r="E32" s="424"/>
      <c r="F32" s="350" t="s">
        <v>228</v>
      </c>
      <c r="G32" s="424"/>
      <c r="H32" s="350" t="s">
        <v>532</v>
      </c>
      <c r="I32" s="334"/>
      <c r="J32" s="433" t="s">
        <v>527</v>
      </c>
      <c r="K32" s="434"/>
      <c r="L32" s="350" t="s">
        <v>364</v>
      </c>
      <c r="M32" s="334"/>
      <c r="N32" s="351"/>
      <c r="O32" s="439"/>
      <c r="P32" s="499">
        <v>1</v>
      </c>
      <c r="Q32" s="314"/>
      <c r="R32" s="357">
        <v>4</v>
      </c>
      <c r="S32" s="314"/>
      <c r="T32" s="357">
        <v>0</v>
      </c>
      <c r="U32" s="314"/>
      <c r="V32" s="357">
        <v>7</v>
      </c>
      <c r="W32" s="314"/>
      <c r="X32" s="492">
        <v>6</v>
      </c>
      <c r="Y32" s="443"/>
    </row>
    <row r="33" spans="2:25" ht="19.5" customHeight="1">
      <c r="B33" s="349"/>
      <c r="C33" s="347"/>
      <c r="D33" s="437"/>
      <c r="E33" s="438"/>
      <c r="F33" s="437"/>
      <c r="G33" s="438"/>
      <c r="H33" s="360"/>
      <c r="I33" s="361"/>
      <c r="J33" s="435"/>
      <c r="K33" s="436"/>
      <c r="L33" s="360"/>
      <c r="M33" s="361"/>
      <c r="N33" s="440"/>
      <c r="O33" s="441"/>
      <c r="P33" s="515"/>
      <c r="Q33" s="347"/>
      <c r="R33" s="346"/>
      <c r="S33" s="347"/>
      <c r="T33" s="346"/>
      <c r="U33" s="347"/>
      <c r="V33" s="346"/>
      <c r="W33" s="347"/>
      <c r="X33" s="477"/>
      <c r="Y33" s="478"/>
    </row>
    <row r="34" spans="2:2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19.5" customHeight="1">
      <c r="B35" s="6" t="s">
        <v>229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19.5" customHeight="1">
      <c r="B37" s="6" t="s">
        <v>230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9.5" customHeight="1">
      <c r="B38" s="6" t="s">
        <v>231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9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19.5" customHeight="1">
      <c r="B40" s="7" t="s">
        <v>232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9.5" customHeight="1">
      <c r="B41" s="7" t="s">
        <v>106</v>
      </c>
      <c r="C41" s="42"/>
      <c r="D41" s="42"/>
      <c r="E41" s="42"/>
      <c r="F41" s="42"/>
      <c r="G41" s="42"/>
      <c r="H41" s="42"/>
      <c r="I41" s="42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342"/>
      <c r="C42" s="340"/>
      <c r="D42" s="482" t="s">
        <v>21</v>
      </c>
      <c r="E42" s="340"/>
      <c r="F42" s="482" t="s">
        <v>49</v>
      </c>
      <c r="G42" s="340"/>
      <c r="H42" s="482" t="s">
        <v>51</v>
      </c>
      <c r="I42" s="340"/>
      <c r="J42" s="482" t="s">
        <v>25</v>
      </c>
      <c r="K42" s="340"/>
      <c r="L42" s="482" t="s">
        <v>13</v>
      </c>
      <c r="M42" s="340"/>
      <c r="N42" s="514" t="s">
        <v>80</v>
      </c>
      <c r="O42" s="341"/>
      <c r="P42" s="480" t="s">
        <v>84</v>
      </c>
      <c r="Q42" s="340"/>
      <c r="R42" s="339" t="s">
        <v>85</v>
      </c>
      <c r="S42" s="340"/>
      <c r="T42" s="404" t="s">
        <v>86</v>
      </c>
      <c r="U42" s="405"/>
      <c r="V42" s="339" t="s">
        <v>87</v>
      </c>
      <c r="W42" s="340"/>
      <c r="X42" s="339" t="s">
        <v>88</v>
      </c>
      <c r="Y42" s="341"/>
    </row>
    <row r="43" spans="2:25" ht="19.5" customHeight="1">
      <c r="B43" s="322"/>
      <c r="C43" s="316"/>
      <c r="D43" s="315"/>
      <c r="E43" s="316"/>
      <c r="F43" s="315"/>
      <c r="G43" s="316"/>
      <c r="H43" s="315"/>
      <c r="I43" s="316"/>
      <c r="J43" s="315"/>
      <c r="K43" s="316"/>
      <c r="L43" s="315"/>
      <c r="M43" s="316"/>
      <c r="N43" s="315"/>
      <c r="O43" s="319"/>
      <c r="P43" s="369"/>
      <c r="Q43" s="316"/>
      <c r="R43" s="315"/>
      <c r="S43" s="316"/>
      <c r="T43" s="406"/>
      <c r="U43" s="407"/>
      <c r="V43" s="315"/>
      <c r="W43" s="316"/>
      <c r="X43" s="315"/>
      <c r="Y43" s="319"/>
    </row>
    <row r="44" spans="2:25" ht="19.5" customHeight="1">
      <c r="B44" s="486" t="s">
        <v>21</v>
      </c>
      <c r="C44" s="314"/>
      <c r="D44" s="330"/>
      <c r="E44" s="331"/>
      <c r="F44" s="320" t="s">
        <v>233</v>
      </c>
      <c r="G44" s="314"/>
      <c r="H44" s="320" t="s">
        <v>393</v>
      </c>
      <c r="I44" s="334"/>
      <c r="J44" s="320" t="s">
        <v>113</v>
      </c>
      <c r="K44" s="314"/>
      <c r="L44" s="320" t="s">
        <v>234</v>
      </c>
      <c r="M44" s="314"/>
      <c r="N44" s="320" t="s">
        <v>397</v>
      </c>
      <c r="O44" s="337"/>
      <c r="P44" s="483">
        <v>5</v>
      </c>
      <c r="Q44" s="314"/>
      <c r="R44" s="313">
        <v>0</v>
      </c>
      <c r="S44" s="314"/>
      <c r="T44" s="313">
        <v>0</v>
      </c>
      <c r="U44" s="314"/>
      <c r="V44" s="313">
        <v>15</v>
      </c>
      <c r="W44" s="314"/>
      <c r="X44" s="419">
        <v>1</v>
      </c>
      <c r="Y44" s="414"/>
    </row>
    <row r="45" spans="2:25" ht="19.5" customHeight="1">
      <c r="B45" s="322"/>
      <c r="C45" s="316"/>
      <c r="D45" s="332"/>
      <c r="E45" s="333"/>
      <c r="F45" s="315"/>
      <c r="G45" s="316"/>
      <c r="H45" s="335"/>
      <c r="I45" s="336"/>
      <c r="J45" s="315"/>
      <c r="K45" s="316"/>
      <c r="L45" s="315"/>
      <c r="M45" s="316"/>
      <c r="N45" s="335"/>
      <c r="O45" s="338"/>
      <c r="P45" s="489"/>
      <c r="Q45" s="316"/>
      <c r="R45" s="315"/>
      <c r="S45" s="316"/>
      <c r="T45" s="315"/>
      <c r="U45" s="316"/>
      <c r="V45" s="315"/>
      <c r="W45" s="316"/>
      <c r="X45" s="372"/>
      <c r="Y45" s="415"/>
    </row>
    <row r="46" spans="2:25" ht="19.5" customHeight="1">
      <c r="B46" s="486" t="s">
        <v>49</v>
      </c>
      <c r="C46" s="314"/>
      <c r="D46" s="350" t="s">
        <v>235</v>
      </c>
      <c r="E46" s="314"/>
      <c r="F46" s="351"/>
      <c r="G46" s="331"/>
      <c r="H46" s="320" t="s">
        <v>236</v>
      </c>
      <c r="I46" s="314"/>
      <c r="J46" s="320" t="s">
        <v>237</v>
      </c>
      <c r="K46" s="314"/>
      <c r="L46" s="320" t="s">
        <v>238</v>
      </c>
      <c r="M46" s="314"/>
      <c r="N46" s="320" t="s">
        <v>239</v>
      </c>
      <c r="O46" s="318"/>
      <c r="P46" s="483">
        <v>2</v>
      </c>
      <c r="Q46" s="314"/>
      <c r="R46" s="313">
        <v>3</v>
      </c>
      <c r="S46" s="314"/>
      <c r="T46" s="313">
        <v>0</v>
      </c>
      <c r="U46" s="314"/>
      <c r="V46" s="313">
        <v>9</v>
      </c>
      <c r="W46" s="314"/>
      <c r="X46" s="313">
        <v>4</v>
      </c>
      <c r="Y46" s="318"/>
    </row>
    <row r="47" spans="2:25" ht="19.5" customHeight="1">
      <c r="B47" s="322"/>
      <c r="C47" s="316"/>
      <c r="D47" s="315"/>
      <c r="E47" s="316"/>
      <c r="F47" s="332"/>
      <c r="G47" s="333"/>
      <c r="H47" s="315"/>
      <c r="I47" s="316"/>
      <c r="J47" s="315"/>
      <c r="K47" s="316"/>
      <c r="L47" s="315"/>
      <c r="M47" s="316"/>
      <c r="N47" s="315"/>
      <c r="O47" s="319"/>
      <c r="P47" s="489"/>
      <c r="Q47" s="316"/>
      <c r="R47" s="315"/>
      <c r="S47" s="316"/>
      <c r="T47" s="315"/>
      <c r="U47" s="316"/>
      <c r="V47" s="315"/>
      <c r="W47" s="316"/>
      <c r="X47" s="315"/>
      <c r="Y47" s="319"/>
    </row>
    <row r="48" spans="2:25" ht="19.5" customHeight="1">
      <c r="B48" s="486" t="s">
        <v>51</v>
      </c>
      <c r="C48" s="314"/>
      <c r="D48" s="350" t="s">
        <v>394</v>
      </c>
      <c r="E48" s="334"/>
      <c r="F48" s="350" t="s">
        <v>240</v>
      </c>
      <c r="G48" s="314"/>
      <c r="H48" s="351"/>
      <c r="I48" s="331"/>
      <c r="J48" s="320" t="s">
        <v>241</v>
      </c>
      <c r="K48" s="314"/>
      <c r="L48" s="320" t="s">
        <v>242</v>
      </c>
      <c r="M48" s="314"/>
      <c r="N48" s="320" t="s">
        <v>243</v>
      </c>
      <c r="O48" s="318"/>
      <c r="P48" s="483">
        <v>3</v>
      </c>
      <c r="Q48" s="314"/>
      <c r="R48" s="313">
        <v>2</v>
      </c>
      <c r="S48" s="314"/>
      <c r="T48" s="313">
        <v>0</v>
      </c>
      <c r="U48" s="314"/>
      <c r="V48" s="313">
        <v>11</v>
      </c>
      <c r="W48" s="314"/>
      <c r="X48" s="313">
        <v>3</v>
      </c>
      <c r="Y48" s="318"/>
    </row>
    <row r="49" spans="2:25" ht="19.5" customHeight="1">
      <c r="B49" s="322"/>
      <c r="C49" s="316"/>
      <c r="D49" s="335"/>
      <c r="E49" s="336"/>
      <c r="F49" s="315"/>
      <c r="G49" s="316"/>
      <c r="H49" s="332"/>
      <c r="I49" s="333"/>
      <c r="J49" s="315"/>
      <c r="K49" s="316"/>
      <c r="L49" s="315"/>
      <c r="M49" s="316"/>
      <c r="N49" s="315"/>
      <c r="O49" s="319"/>
      <c r="P49" s="489"/>
      <c r="Q49" s="316"/>
      <c r="R49" s="315"/>
      <c r="S49" s="316"/>
      <c r="T49" s="315"/>
      <c r="U49" s="316"/>
      <c r="V49" s="315"/>
      <c r="W49" s="316"/>
      <c r="X49" s="315"/>
      <c r="Y49" s="319"/>
    </row>
    <row r="50" spans="2:25" ht="19.5" customHeight="1">
      <c r="B50" s="487" t="s">
        <v>434</v>
      </c>
      <c r="C50" s="314"/>
      <c r="D50" s="350" t="s">
        <v>124</v>
      </c>
      <c r="E50" s="314"/>
      <c r="F50" s="350" t="s">
        <v>244</v>
      </c>
      <c r="G50" s="314"/>
      <c r="H50" s="350" t="s">
        <v>245</v>
      </c>
      <c r="I50" s="314"/>
      <c r="J50" s="351"/>
      <c r="K50" s="331"/>
      <c r="L50" s="320" t="s">
        <v>246</v>
      </c>
      <c r="M50" s="314"/>
      <c r="N50" s="320" t="s">
        <v>247</v>
      </c>
      <c r="O50" s="318"/>
      <c r="P50" s="483">
        <v>4</v>
      </c>
      <c r="Q50" s="314"/>
      <c r="R50" s="313">
        <v>1</v>
      </c>
      <c r="S50" s="314"/>
      <c r="T50" s="313">
        <v>0</v>
      </c>
      <c r="U50" s="314"/>
      <c r="V50" s="313">
        <v>13</v>
      </c>
      <c r="W50" s="314"/>
      <c r="X50" s="419">
        <v>2</v>
      </c>
      <c r="Y50" s="414"/>
    </row>
    <row r="51" spans="2:25" ht="19.5" customHeight="1">
      <c r="B51" s="322"/>
      <c r="C51" s="316"/>
      <c r="D51" s="315"/>
      <c r="E51" s="316"/>
      <c r="F51" s="315"/>
      <c r="G51" s="316"/>
      <c r="H51" s="315"/>
      <c r="I51" s="316"/>
      <c r="J51" s="332"/>
      <c r="K51" s="333"/>
      <c r="L51" s="315"/>
      <c r="M51" s="316"/>
      <c r="N51" s="315"/>
      <c r="O51" s="319"/>
      <c r="P51" s="489"/>
      <c r="Q51" s="316"/>
      <c r="R51" s="315"/>
      <c r="S51" s="316"/>
      <c r="T51" s="315"/>
      <c r="U51" s="316"/>
      <c r="V51" s="315"/>
      <c r="W51" s="316"/>
      <c r="X51" s="372"/>
      <c r="Y51" s="415"/>
    </row>
    <row r="52" spans="2:25" ht="19.5" customHeight="1">
      <c r="B52" s="486" t="s">
        <v>13</v>
      </c>
      <c r="C52" s="314"/>
      <c r="D52" s="350" t="s">
        <v>248</v>
      </c>
      <c r="E52" s="314"/>
      <c r="F52" s="350" t="s">
        <v>249</v>
      </c>
      <c r="G52" s="314"/>
      <c r="H52" s="350" t="s">
        <v>250</v>
      </c>
      <c r="I52" s="314"/>
      <c r="J52" s="350" t="s">
        <v>251</v>
      </c>
      <c r="K52" s="314"/>
      <c r="L52" s="330"/>
      <c r="M52" s="331"/>
      <c r="N52" s="320" t="s">
        <v>401</v>
      </c>
      <c r="O52" s="337"/>
      <c r="P52" s="483">
        <v>1</v>
      </c>
      <c r="Q52" s="314"/>
      <c r="R52" s="313">
        <v>4</v>
      </c>
      <c r="S52" s="314"/>
      <c r="T52" s="313">
        <v>0</v>
      </c>
      <c r="U52" s="314"/>
      <c r="V52" s="313">
        <v>7</v>
      </c>
      <c r="W52" s="314"/>
      <c r="X52" s="313">
        <v>5</v>
      </c>
      <c r="Y52" s="318"/>
    </row>
    <row r="53" spans="2:25" ht="19.5" customHeight="1">
      <c r="B53" s="322"/>
      <c r="C53" s="316"/>
      <c r="D53" s="315"/>
      <c r="E53" s="316"/>
      <c r="F53" s="315"/>
      <c r="G53" s="316"/>
      <c r="H53" s="315"/>
      <c r="I53" s="316"/>
      <c r="J53" s="315"/>
      <c r="K53" s="316"/>
      <c r="L53" s="332"/>
      <c r="M53" s="333"/>
      <c r="N53" s="335"/>
      <c r="O53" s="338"/>
      <c r="P53" s="489"/>
      <c r="Q53" s="316"/>
      <c r="R53" s="315"/>
      <c r="S53" s="316"/>
      <c r="T53" s="315"/>
      <c r="U53" s="316"/>
      <c r="V53" s="315"/>
      <c r="W53" s="316"/>
      <c r="X53" s="315"/>
      <c r="Y53" s="319"/>
    </row>
    <row r="54" spans="2:25" ht="19.5" customHeight="1">
      <c r="B54" s="485" t="s">
        <v>80</v>
      </c>
      <c r="C54" s="314"/>
      <c r="D54" s="350" t="s">
        <v>398</v>
      </c>
      <c r="E54" s="334"/>
      <c r="F54" s="350" t="s">
        <v>252</v>
      </c>
      <c r="G54" s="314"/>
      <c r="H54" s="350" t="s">
        <v>253</v>
      </c>
      <c r="I54" s="314"/>
      <c r="J54" s="350" t="s">
        <v>254</v>
      </c>
      <c r="K54" s="314"/>
      <c r="L54" s="350" t="s">
        <v>402</v>
      </c>
      <c r="M54" s="334"/>
      <c r="N54" s="330"/>
      <c r="O54" s="352"/>
      <c r="P54" s="483">
        <v>0</v>
      </c>
      <c r="Q54" s="314"/>
      <c r="R54" s="313">
        <v>5</v>
      </c>
      <c r="S54" s="314"/>
      <c r="T54" s="313">
        <v>0</v>
      </c>
      <c r="U54" s="314"/>
      <c r="V54" s="313">
        <v>3</v>
      </c>
      <c r="W54" s="314"/>
      <c r="X54" s="313">
        <v>6</v>
      </c>
      <c r="Y54" s="318"/>
    </row>
    <row r="55" spans="2:25" ht="19.5" customHeight="1">
      <c r="B55" s="349"/>
      <c r="C55" s="347"/>
      <c r="D55" s="360"/>
      <c r="E55" s="361"/>
      <c r="F55" s="346"/>
      <c r="G55" s="347"/>
      <c r="H55" s="346"/>
      <c r="I55" s="347"/>
      <c r="J55" s="346"/>
      <c r="K55" s="347"/>
      <c r="L55" s="360"/>
      <c r="M55" s="361"/>
      <c r="N55" s="353"/>
      <c r="O55" s="354"/>
      <c r="P55" s="484"/>
      <c r="Q55" s="347"/>
      <c r="R55" s="346"/>
      <c r="S55" s="347"/>
      <c r="T55" s="346"/>
      <c r="U55" s="347"/>
      <c r="V55" s="346"/>
      <c r="W55" s="347"/>
      <c r="X55" s="346"/>
      <c r="Y55" s="348"/>
    </row>
    <row r="56" spans="2:25" ht="19.5" customHeight="1">
      <c r="B56" s="4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9.5" customHeight="1">
      <c r="B57" s="7" t="s">
        <v>131</v>
      </c>
      <c r="C57" s="42"/>
      <c r="D57" s="42"/>
      <c r="E57" s="42"/>
      <c r="F57" s="42"/>
      <c r="G57" s="42"/>
      <c r="H57" s="42"/>
      <c r="I57" s="42"/>
      <c r="J57" s="3"/>
      <c r="K57" s="3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9.5" customHeight="1">
      <c r="B58" s="342"/>
      <c r="C58" s="340"/>
      <c r="D58" s="481" t="s">
        <v>27</v>
      </c>
      <c r="E58" s="340"/>
      <c r="F58" s="482" t="s">
        <v>35</v>
      </c>
      <c r="G58" s="340"/>
      <c r="H58" s="482" t="s">
        <v>61</v>
      </c>
      <c r="I58" s="340"/>
      <c r="J58" s="482" t="s">
        <v>9</v>
      </c>
      <c r="K58" s="340"/>
      <c r="L58" s="482" t="s">
        <v>78</v>
      </c>
      <c r="M58" s="340"/>
      <c r="N58" s="482" t="s">
        <v>69</v>
      </c>
      <c r="O58" s="341"/>
      <c r="P58" s="480" t="s">
        <v>84</v>
      </c>
      <c r="Q58" s="340"/>
      <c r="R58" s="339" t="s">
        <v>85</v>
      </c>
      <c r="S58" s="340"/>
      <c r="T58" s="404" t="s">
        <v>86</v>
      </c>
      <c r="U58" s="405"/>
      <c r="V58" s="339" t="s">
        <v>87</v>
      </c>
      <c r="W58" s="340"/>
      <c r="X58" s="339" t="s">
        <v>88</v>
      </c>
      <c r="Y58" s="341"/>
    </row>
    <row r="59" spans="2:25" ht="19.5" customHeight="1">
      <c r="B59" s="322"/>
      <c r="C59" s="316"/>
      <c r="D59" s="315"/>
      <c r="E59" s="316"/>
      <c r="F59" s="315"/>
      <c r="G59" s="316"/>
      <c r="H59" s="315"/>
      <c r="I59" s="316"/>
      <c r="J59" s="315"/>
      <c r="K59" s="316"/>
      <c r="L59" s="315"/>
      <c r="M59" s="316"/>
      <c r="N59" s="315"/>
      <c r="O59" s="319"/>
      <c r="P59" s="369"/>
      <c r="Q59" s="316"/>
      <c r="R59" s="315"/>
      <c r="S59" s="316"/>
      <c r="T59" s="406"/>
      <c r="U59" s="407"/>
      <c r="V59" s="315"/>
      <c r="W59" s="316"/>
      <c r="X59" s="315"/>
      <c r="Y59" s="319"/>
    </row>
    <row r="60" spans="2:25" ht="19.5" customHeight="1">
      <c r="B60" s="513" t="s">
        <v>27</v>
      </c>
      <c r="C60" s="314"/>
      <c r="D60" s="330"/>
      <c r="E60" s="331"/>
      <c r="F60" s="320" t="s">
        <v>255</v>
      </c>
      <c r="G60" s="314"/>
      <c r="H60" s="320" t="s">
        <v>491</v>
      </c>
      <c r="I60" s="334"/>
      <c r="J60" s="320" t="s">
        <v>256</v>
      </c>
      <c r="K60" s="314"/>
      <c r="L60" s="320" t="s">
        <v>510</v>
      </c>
      <c r="M60" s="334"/>
      <c r="N60" s="320" t="s">
        <v>257</v>
      </c>
      <c r="O60" s="318"/>
      <c r="P60" s="483">
        <v>3</v>
      </c>
      <c r="Q60" s="314"/>
      <c r="R60" s="313">
        <v>2</v>
      </c>
      <c r="S60" s="314"/>
      <c r="T60" s="313">
        <v>0</v>
      </c>
      <c r="U60" s="314"/>
      <c r="V60" s="313">
        <v>11</v>
      </c>
      <c r="W60" s="314"/>
      <c r="X60" s="313">
        <v>3</v>
      </c>
      <c r="Y60" s="318"/>
    </row>
    <row r="61" spans="2:25" ht="19.5" customHeight="1">
      <c r="B61" s="322"/>
      <c r="C61" s="316"/>
      <c r="D61" s="332"/>
      <c r="E61" s="333"/>
      <c r="F61" s="315"/>
      <c r="G61" s="316"/>
      <c r="H61" s="335"/>
      <c r="I61" s="336"/>
      <c r="J61" s="315"/>
      <c r="K61" s="316"/>
      <c r="L61" s="335"/>
      <c r="M61" s="336"/>
      <c r="N61" s="315"/>
      <c r="O61" s="319"/>
      <c r="P61" s="489"/>
      <c r="Q61" s="316"/>
      <c r="R61" s="315"/>
      <c r="S61" s="316"/>
      <c r="T61" s="315"/>
      <c r="U61" s="316"/>
      <c r="V61" s="315"/>
      <c r="W61" s="316"/>
      <c r="X61" s="315"/>
      <c r="Y61" s="319"/>
    </row>
    <row r="62" spans="2:25" ht="19.5" customHeight="1">
      <c r="B62" s="486" t="s">
        <v>35</v>
      </c>
      <c r="C62" s="314"/>
      <c r="D62" s="350" t="s">
        <v>258</v>
      </c>
      <c r="E62" s="314"/>
      <c r="F62" s="330"/>
      <c r="G62" s="331"/>
      <c r="H62" s="320" t="s">
        <v>259</v>
      </c>
      <c r="I62" s="314"/>
      <c r="J62" s="320" t="s">
        <v>477</v>
      </c>
      <c r="K62" s="334"/>
      <c r="L62" s="320" t="s">
        <v>259</v>
      </c>
      <c r="M62" s="314"/>
      <c r="N62" s="320" t="s">
        <v>489</v>
      </c>
      <c r="O62" s="337"/>
      <c r="P62" s="483">
        <v>1</v>
      </c>
      <c r="Q62" s="314"/>
      <c r="R62" s="313">
        <v>2</v>
      </c>
      <c r="S62" s="314"/>
      <c r="T62" s="313">
        <v>2</v>
      </c>
      <c r="U62" s="314"/>
      <c r="V62" s="313">
        <v>5</v>
      </c>
      <c r="W62" s="314"/>
      <c r="X62" s="313">
        <v>5</v>
      </c>
      <c r="Y62" s="318"/>
    </row>
    <row r="63" spans="2:25" ht="19.5" customHeight="1">
      <c r="B63" s="322"/>
      <c r="C63" s="316"/>
      <c r="D63" s="315"/>
      <c r="E63" s="316"/>
      <c r="F63" s="332"/>
      <c r="G63" s="333"/>
      <c r="H63" s="315"/>
      <c r="I63" s="316"/>
      <c r="J63" s="335"/>
      <c r="K63" s="336"/>
      <c r="L63" s="315"/>
      <c r="M63" s="316"/>
      <c r="N63" s="335"/>
      <c r="O63" s="338"/>
      <c r="P63" s="489"/>
      <c r="Q63" s="316"/>
      <c r="R63" s="315"/>
      <c r="S63" s="316"/>
      <c r="T63" s="315"/>
      <c r="U63" s="316"/>
      <c r="V63" s="315"/>
      <c r="W63" s="316"/>
      <c r="X63" s="315"/>
      <c r="Y63" s="319"/>
    </row>
    <row r="64" spans="2:25" ht="19.5" customHeight="1">
      <c r="B64" s="486" t="s">
        <v>61</v>
      </c>
      <c r="C64" s="314"/>
      <c r="D64" s="350" t="s">
        <v>492</v>
      </c>
      <c r="E64" s="334"/>
      <c r="F64" s="350" t="s">
        <v>257</v>
      </c>
      <c r="G64" s="314"/>
      <c r="H64" s="330"/>
      <c r="I64" s="331"/>
      <c r="J64" s="320" t="s">
        <v>507</v>
      </c>
      <c r="K64" s="334"/>
      <c r="L64" s="320" t="s">
        <v>362</v>
      </c>
      <c r="M64" s="334"/>
      <c r="N64" s="320" t="s">
        <v>395</v>
      </c>
      <c r="O64" s="337"/>
      <c r="P64" s="483">
        <v>4</v>
      </c>
      <c r="Q64" s="314"/>
      <c r="R64" s="313">
        <v>1</v>
      </c>
      <c r="S64" s="314"/>
      <c r="T64" s="313">
        <v>0</v>
      </c>
      <c r="U64" s="314"/>
      <c r="V64" s="313">
        <v>13</v>
      </c>
      <c r="W64" s="314"/>
      <c r="X64" s="419">
        <v>2</v>
      </c>
      <c r="Y64" s="414"/>
    </row>
    <row r="65" spans="2:45" ht="19.5" customHeight="1">
      <c r="B65" s="322"/>
      <c r="C65" s="316"/>
      <c r="D65" s="335"/>
      <c r="E65" s="336"/>
      <c r="F65" s="315"/>
      <c r="G65" s="316"/>
      <c r="H65" s="332"/>
      <c r="I65" s="333"/>
      <c r="J65" s="335"/>
      <c r="K65" s="336"/>
      <c r="L65" s="335"/>
      <c r="M65" s="336"/>
      <c r="N65" s="335"/>
      <c r="O65" s="338"/>
      <c r="P65" s="489"/>
      <c r="Q65" s="316"/>
      <c r="R65" s="315"/>
      <c r="S65" s="316"/>
      <c r="T65" s="315"/>
      <c r="U65" s="316"/>
      <c r="V65" s="315"/>
      <c r="W65" s="316"/>
      <c r="X65" s="372"/>
      <c r="Y65" s="415"/>
    </row>
    <row r="66" spans="2:45" ht="19.5" customHeight="1">
      <c r="B66" s="486" t="s">
        <v>9</v>
      </c>
      <c r="C66" s="314"/>
      <c r="D66" s="350" t="s">
        <v>260</v>
      </c>
      <c r="E66" s="314"/>
      <c r="F66" s="350" t="s">
        <v>478</v>
      </c>
      <c r="G66" s="334"/>
      <c r="H66" s="350" t="s">
        <v>508</v>
      </c>
      <c r="I66" s="334"/>
      <c r="J66" s="330"/>
      <c r="K66" s="331"/>
      <c r="L66" s="320" t="s">
        <v>403</v>
      </c>
      <c r="M66" s="334"/>
      <c r="N66" s="320" t="s">
        <v>400</v>
      </c>
      <c r="O66" s="337"/>
      <c r="P66" s="483">
        <v>5</v>
      </c>
      <c r="Q66" s="314"/>
      <c r="R66" s="313">
        <v>0</v>
      </c>
      <c r="S66" s="314"/>
      <c r="T66" s="313">
        <v>0</v>
      </c>
      <c r="U66" s="314"/>
      <c r="V66" s="313">
        <v>15</v>
      </c>
      <c r="W66" s="314"/>
      <c r="X66" s="419">
        <v>1</v>
      </c>
      <c r="Y66" s="414"/>
    </row>
    <row r="67" spans="2:45" ht="19.5" customHeight="1">
      <c r="B67" s="322"/>
      <c r="C67" s="316"/>
      <c r="D67" s="315"/>
      <c r="E67" s="316"/>
      <c r="F67" s="335"/>
      <c r="G67" s="336"/>
      <c r="H67" s="335"/>
      <c r="I67" s="336"/>
      <c r="J67" s="332"/>
      <c r="K67" s="333"/>
      <c r="L67" s="335"/>
      <c r="M67" s="336"/>
      <c r="N67" s="335"/>
      <c r="O67" s="338"/>
      <c r="P67" s="489"/>
      <c r="Q67" s="316"/>
      <c r="R67" s="315"/>
      <c r="S67" s="316"/>
      <c r="T67" s="315"/>
      <c r="U67" s="316"/>
      <c r="V67" s="315"/>
      <c r="W67" s="316"/>
      <c r="X67" s="372"/>
      <c r="Y67" s="415"/>
    </row>
    <row r="68" spans="2:45" ht="19.5" customHeight="1">
      <c r="B68" s="486" t="s">
        <v>78</v>
      </c>
      <c r="C68" s="314"/>
      <c r="D68" s="350" t="s">
        <v>509</v>
      </c>
      <c r="E68" s="334"/>
      <c r="F68" s="350" t="s">
        <v>257</v>
      </c>
      <c r="G68" s="314"/>
      <c r="H68" s="350" t="s">
        <v>361</v>
      </c>
      <c r="I68" s="334"/>
      <c r="J68" s="350" t="s">
        <v>404</v>
      </c>
      <c r="K68" s="334"/>
      <c r="L68" s="330"/>
      <c r="M68" s="331"/>
      <c r="N68" s="320" t="s">
        <v>500</v>
      </c>
      <c r="O68" s="337"/>
      <c r="P68" s="483">
        <v>2</v>
      </c>
      <c r="Q68" s="314"/>
      <c r="R68" s="313">
        <v>2</v>
      </c>
      <c r="S68" s="314"/>
      <c r="T68" s="313">
        <v>1</v>
      </c>
      <c r="U68" s="314"/>
      <c r="V68" s="313">
        <v>8</v>
      </c>
      <c r="W68" s="314"/>
      <c r="X68" s="313">
        <v>4</v>
      </c>
      <c r="Y68" s="318"/>
    </row>
    <row r="69" spans="2:45" ht="19.5" customHeight="1">
      <c r="B69" s="322"/>
      <c r="C69" s="316"/>
      <c r="D69" s="335"/>
      <c r="E69" s="336"/>
      <c r="F69" s="315"/>
      <c r="G69" s="316"/>
      <c r="H69" s="335"/>
      <c r="I69" s="336"/>
      <c r="J69" s="335"/>
      <c r="K69" s="336"/>
      <c r="L69" s="332"/>
      <c r="M69" s="333"/>
      <c r="N69" s="335"/>
      <c r="O69" s="338"/>
      <c r="P69" s="489"/>
      <c r="Q69" s="316"/>
      <c r="R69" s="315"/>
      <c r="S69" s="316"/>
      <c r="T69" s="315"/>
      <c r="U69" s="316"/>
      <c r="V69" s="315"/>
      <c r="W69" s="316"/>
      <c r="X69" s="315"/>
      <c r="Y69" s="319"/>
    </row>
    <row r="70" spans="2:45" ht="19.5" customHeight="1">
      <c r="B70" s="486" t="s">
        <v>69</v>
      </c>
      <c r="C70" s="314"/>
      <c r="D70" s="350" t="s">
        <v>259</v>
      </c>
      <c r="E70" s="314"/>
      <c r="F70" s="350" t="s">
        <v>490</v>
      </c>
      <c r="G70" s="334"/>
      <c r="H70" s="350" t="s">
        <v>396</v>
      </c>
      <c r="I70" s="334"/>
      <c r="J70" s="350" t="s">
        <v>399</v>
      </c>
      <c r="K70" s="334"/>
      <c r="L70" s="350" t="s">
        <v>499</v>
      </c>
      <c r="M70" s="334"/>
      <c r="N70" s="330"/>
      <c r="O70" s="352"/>
      <c r="P70" s="483">
        <v>0</v>
      </c>
      <c r="Q70" s="314"/>
      <c r="R70" s="313">
        <v>4</v>
      </c>
      <c r="S70" s="314"/>
      <c r="T70" s="313">
        <v>1</v>
      </c>
      <c r="U70" s="314"/>
      <c r="V70" s="313">
        <v>4</v>
      </c>
      <c r="W70" s="314"/>
      <c r="X70" s="313">
        <v>6</v>
      </c>
      <c r="Y70" s="318"/>
    </row>
    <row r="71" spans="2:45" ht="19.5" customHeight="1">
      <c r="B71" s="349"/>
      <c r="C71" s="347"/>
      <c r="D71" s="346"/>
      <c r="E71" s="347"/>
      <c r="F71" s="360"/>
      <c r="G71" s="361"/>
      <c r="H71" s="360"/>
      <c r="I71" s="361"/>
      <c r="J71" s="360"/>
      <c r="K71" s="361"/>
      <c r="L71" s="360"/>
      <c r="M71" s="361"/>
      <c r="N71" s="353"/>
      <c r="O71" s="354"/>
      <c r="P71" s="484"/>
      <c r="Q71" s="347"/>
      <c r="R71" s="346"/>
      <c r="S71" s="347"/>
      <c r="T71" s="346"/>
      <c r="U71" s="347"/>
      <c r="V71" s="346"/>
      <c r="W71" s="347"/>
      <c r="X71" s="346"/>
      <c r="Y71" s="348"/>
    </row>
    <row r="72" spans="2:45" ht="19.5" customHeight="1">
      <c r="B72" s="43"/>
      <c r="C72" s="4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  <c r="Y72" s="3"/>
    </row>
    <row r="73" spans="2:45" ht="19.5" customHeight="1">
      <c r="B73" s="7" t="s">
        <v>261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45" ht="19.5" customHeight="1">
      <c r="B74" s="44"/>
      <c r="C74" s="7"/>
      <c r="D74" s="10"/>
      <c r="E74" s="10"/>
      <c r="F74" s="10"/>
      <c r="G74" s="10"/>
      <c r="H74" s="10"/>
      <c r="I74" s="10"/>
      <c r="J74" s="10"/>
      <c r="K74" s="7"/>
      <c r="L74" s="42"/>
      <c r="M74" s="42"/>
      <c r="N74" s="42"/>
      <c r="O74" s="42"/>
      <c r="P74" s="42"/>
      <c r="Q74" s="42"/>
      <c r="R74" s="3"/>
      <c r="S74" s="3"/>
      <c r="T74" s="3"/>
      <c r="U74" s="3"/>
      <c r="V74" s="3"/>
      <c r="W74" s="3"/>
      <c r="X74" s="3"/>
      <c r="Y74" s="3"/>
      <c r="AB74" s="44"/>
      <c r="AC74" s="7"/>
      <c r="AD74" s="10"/>
      <c r="AE74" s="10"/>
      <c r="AF74" s="10"/>
      <c r="AG74" s="10"/>
      <c r="AH74" s="10"/>
      <c r="AI74" s="10"/>
      <c r="AJ74" s="10"/>
      <c r="AK74" s="7"/>
      <c r="AL74" s="42"/>
      <c r="AM74" s="42"/>
      <c r="AN74" s="42"/>
    </row>
    <row r="75" spans="2:45" ht="19.5" customHeight="1">
      <c r="B75" s="44"/>
      <c r="C75" s="7"/>
      <c r="D75" s="10"/>
      <c r="E75" s="10"/>
      <c r="F75" s="10"/>
      <c r="G75" s="10"/>
      <c r="H75" s="10"/>
      <c r="I75" s="10"/>
      <c r="J75" s="10"/>
      <c r="K75" s="7"/>
      <c r="L75" s="42"/>
      <c r="M75" s="42"/>
      <c r="N75" s="42"/>
      <c r="O75" s="42"/>
      <c r="P75" s="42"/>
      <c r="Q75" s="4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F75" s="44"/>
      <c r="AG75" s="7"/>
      <c r="AH75" s="10"/>
      <c r="AI75" s="10"/>
      <c r="AJ75" s="10"/>
      <c r="AK75" s="10"/>
      <c r="AL75" s="10"/>
      <c r="AM75" s="10"/>
      <c r="AN75" s="10"/>
      <c r="AO75" s="7"/>
      <c r="AP75" s="42"/>
      <c r="AQ75" s="42"/>
      <c r="AR75" s="42"/>
      <c r="AS75" s="42"/>
    </row>
    <row r="76" spans="2:45" ht="19.5" customHeight="1">
      <c r="B76" s="44"/>
      <c r="C76" s="7"/>
      <c r="D76" s="10"/>
      <c r="E76" s="10"/>
      <c r="F76" s="10"/>
      <c r="G76" s="10"/>
      <c r="H76" s="10"/>
      <c r="I76" s="10"/>
      <c r="J76" s="10"/>
      <c r="K76" s="7"/>
      <c r="L76" s="42"/>
      <c r="M76" s="42"/>
      <c r="N76" s="42"/>
      <c r="O76" s="42"/>
      <c r="P76" s="42"/>
      <c r="Q76" s="4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F76" s="44"/>
      <c r="AG76" s="7"/>
      <c r="AH76" s="10"/>
      <c r="AI76" s="10"/>
      <c r="AJ76" s="10"/>
      <c r="AK76" s="10"/>
      <c r="AL76" s="10"/>
      <c r="AM76" s="10"/>
      <c r="AN76" s="10"/>
      <c r="AO76" s="7"/>
      <c r="AP76" s="42"/>
      <c r="AQ76" s="42"/>
      <c r="AR76" s="42"/>
      <c r="AS76" s="42"/>
    </row>
    <row r="77" spans="2:45" ht="19.5" customHeight="1" thickBot="1">
      <c r="B77" s="44"/>
      <c r="C77" s="7"/>
      <c r="D77" s="236">
        <v>26</v>
      </c>
      <c r="E77" s="242"/>
      <c r="F77" s="243"/>
      <c r="G77" s="244"/>
      <c r="H77" s="234"/>
      <c r="I77" s="236">
        <v>28</v>
      </c>
      <c r="J77" s="10"/>
      <c r="K77" s="7"/>
      <c r="L77" s="42"/>
      <c r="M77" s="42"/>
      <c r="N77" s="42"/>
      <c r="O77" s="42"/>
      <c r="P77" s="42"/>
      <c r="Q77" s="4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F77" s="44"/>
      <c r="AG77" s="7"/>
      <c r="AH77" s="10"/>
      <c r="AI77" s="10"/>
      <c r="AJ77" s="10"/>
      <c r="AK77" s="14"/>
      <c r="AL77" s="10"/>
      <c r="AM77" s="10"/>
      <c r="AN77" s="10"/>
      <c r="AO77" s="7"/>
      <c r="AP77" s="42"/>
      <c r="AQ77" s="42"/>
      <c r="AR77" s="42"/>
      <c r="AS77" s="42"/>
    </row>
    <row r="78" spans="2:45" ht="19.5" customHeight="1" thickTop="1">
      <c r="B78" s="44"/>
      <c r="C78" s="7"/>
      <c r="D78" s="166"/>
      <c r="E78" s="232"/>
      <c r="F78" s="501">
        <v>3</v>
      </c>
      <c r="G78" s="365"/>
      <c r="H78" s="166"/>
      <c r="I78" s="232"/>
      <c r="J78" s="10"/>
      <c r="K78" s="7"/>
      <c r="L78" s="42"/>
      <c r="M78" s="42"/>
      <c r="N78" s="42"/>
      <c r="O78" s="42"/>
      <c r="P78" s="42"/>
      <c r="Q78" s="4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F78" s="44"/>
      <c r="AG78" s="7"/>
      <c r="AH78" s="10"/>
      <c r="AI78" s="15"/>
      <c r="AJ78" s="512">
        <v>3</v>
      </c>
      <c r="AK78" s="394"/>
      <c r="AL78" s="16"/>
      <c r="AM78" s="10"/>
      <c r="AN78" s="10"/>
      <c r="AO78" s="7"/>
      <c r="AP78" s="42"/>
      <c r="AQ78" s="42"/>
      <c r="AR78" s="42"/>
      <c r="AS78" s="42"/>
    </row>
    <row r="79" spans="2:45" ht="19.5" customHeight="1" thickBot="1">
      <c r="B79" s="44"/>
      <c r="C79" s="195">
        <v>45</v>
      </c>
      <c r="D79" s="233"/>
      <c r="E79" s="230"/>
      <c r="F79" s="195">
        <v>24</v>
      </c>
      <c r="G79" s="195">
        <v>33</v>
      </c>
      <c r="H79" s="238"/>
      <c r="I79" s="197"/>
      <c r="J79" s="195">
        <v>34</v>
      </c>
      <c r="K79" s="7"/>
      <c r="L79" s="195">
        <v>23</v>
      </c>
      <c r="M79" s="238"/>
      <c r="N79" s="197"/>
      <c r="O79" s="195">
        <v>44</v>
      </c>
      <c r="P79" s="42"/>
      <c r="Q79" s="42"/>
      <c r="R79" s="42"/>
      <c r="S79" s="42"/>
      <c r="T79" s="42"/>
      <c r="U79" s="42"/>
      <c r="V79" s="3"/>
      <c r="W79" s="3"/>
      <c r="X79" s="3"/>
      <c r="Y79" s="3"/>
      <c r="Z79" s="3"/>
      <c r="AA79" s="3"/>
      <c r="AB79" s="3"/>
      <c r="AC79" s="3"/>
      <c r="AF79" s="44"/>
      <c r="AG79" s="8"/>
      <c r="AH79" s="45"/>
      <c r="AI79" s="18"/>
      <c r="AJ79" s="8"/>
      <c r="AK79" s="8"/>
      <c r="AL79" s="45"/>
      <c r="AM79" s="18"/>
      <c r="AN79" s="8"/>
      <c r="AO79" s="7"/>
      <c r="AP79" s="8"/>
      <c r="AQ79" s="45"/>
      <c r="AR79" s="18"/>
      <c r="AS79" s="8"/>
    </row>
    <row r="80" spans="2:45" ht="19.5" customHeight="1" thickTop="1" thickBot="1">
      <c r="B80" s="44"/>
      <c r="C80" s="240"/>
      <c r="D80" s="502">
        <v>1</v>
      </c>
      <c r="E80" s="358"/>
      <c r="F80" s="47"/>
      <c r="G80" s="240"/>
      <c r="H80" s="503">
        <v>2</v>
      </c>
      <c r="I80" s="359"/>
      <c r="J80" s="245"/>
      <c r="K80" s="7"/>
      <c r="L80" s="46"/>
      <c r="M80" s="504">
        <v>4</v>
      </c>
      <c r="N80" s="365"/>
      <c r="O80" s="241"/>
      <c r="P80" s="42"/>
      <c r="Q80" s="42"/>
      <c r="R80" s="42"/>
      <c r="S80" s="42"/>
      <c r="T80" s="42"/>
      <c r="U80" s="42"/>
      <c r="V80" s="3"/>
      <c r="W80" s="3"/>
      <c r="X80" s="3"/>
      <c r="Y80" s="3"/>
      <c r="Z80" s="3"/>
      <c r="AA80" s="3"/>
      <c r="AB80" s="3"/>
      <c r="AC80" s="3"/>
      <c r="AF80" s="44"/>
      <c r="AG80" s="46"/>
      <c r="AH80" s="511">
        <v>1</v>
      </c>
      <c r="AI80" s="394"/>
      <c r="AJ80" s="47"/>
      <c r="AK80" s="46"/>
      <c r="AL80" s="511">
        <v>2</v>
      </c>
      <c r="AM80" s="394"/>
      <c r="AN80" s="47"/>
      <c r="AO80" s="7"/>
      <c r="AP80" s="46"/>
      <c r="AQ80" s="511">
        <v>4</v>
      </c>
      <c r="AR80" s="394"/>
      <c r="AS80" s="47"/>
    </row>
    <row r="81" spans="2:45" ht="19.5" customHeight="1">
      <c r="C81" s="505" t="s">
        <v>452</v>
      </c>
      <c r="D81" s="506"/>
      <c r="E81" s="493" t="s">
        <v>435</v>
      </c>
      <c r="F81" s="494"/>
      <c r="G81" s="493" t="s">
        <v>461</v>
      </c>
      <c r="H81" s="494"/>
      <c r="I81" s="505" t="s">
        <v>513</v>
      </c>
      <c r="J81" s="506"/>
      <c r="L81" s="493" t="s">
        <v>435</v>
      </c>
      <c r="M81" s="494"/>
      <c r="N81" s="493" t="s">
        <v>461</v>
      </c>
      <c r="O81" s="494"/>
      <c r="AG81" s="519" t="s">
        <v>459</v>
      </c>
      <c r="AH81" s="520"/>
      <c r="AI81" s="519" t="s">
        <v>427</v>
      </c>
      <c r="AJ81" s="520"/>
      <c r="AK81" s="519" t="s">
        <v>426</v>
      </c>
      <c r="AL81" s="520"/>
      <c r="AM81" s="519" t="s">
        <v>460</v>
      </c>
      <c r="AN81" s="520"/>
      <c r="AP81" s="519" t="s">
        <v>424</v>
      </c>
      <c r="AQ81" s="520"/>
      <c r="AR81" s="525" t="s">
        <v>425</v>
      </c>
      <c r="AS81" s="520"/>
    </row>
    <row r="82" spans="2:45" ht="19.5" customHeight="1">
      <c r="C82" s="507"/>
      <c r="D82" s="508"/>
      <c r="E82" s="495"/>
      <c r="F82" s="496"/>
      <c r="G82" s="495"/>
      <c r="H82" s="496"/>
      <c r="I82" s="507"/>
      <c r="J82" s="508"/>
      <c r="L82" s="495"/>
      <c r="M82" s="496"/>
      <c r="N82" s="495"/>
      <c r="O82" s="496"/>
      <c r="AG82" s="521"/>
      <c r="AH82" s="522"/>
      <c r="AI82" s="521"/>
      <c r="AJ82" s="522"/>
      <c r="AK82" s="521"/>
      <c r="AL82" s="522"/>
      <c r="AM82" s="521"/>
      <c r="AN82" s="522"/>
      <c r="AP82" s="521"/>
      <c r="AQ82" s="522"/>
      <c r="AR82" s="521"/>
      <c r="AS82" s="522"/>
    </row>
    <row r="83" spans="2:45" ht="19.5" customHeight="1">
      <c r="C83" s="507"/>
      <c r="D83" s="508"/>
      <c r="E83" s="495"/>
      <c r="F83" s="496"/>
      <c r="G83" s="495"/>
      <c r="H83" s="496"/>
      <c r="I83" s="507"/>
      <c r="J83" s="508"/>
      <c r="L83" s="495"/>
      <c r="M83" s="496"/>
      <c r="N83" s="495"/>
      <c r="O83" s="496"/>
      <c r="AG83" s="521"/>
      <c r="AH83" s="522"/>
      <c r="AI83" s="521"/>
      <c r="AJ83" s="522"/>
      <c r="AK83" s="521"/>
      <c r="AL83" s="522"/>
      <c r="AM83" s="521"/>
      <c r="AN83" s="522"/>
      <c r="AP83" s="521"/>
      <c r="AQ83" s="522"/>
      <c r="AR83" s="521"/>
      <c r="AS83" s="522"/>
    </row>
    <row r="84" spans="2:45" ht="19.5" customHeight="1">
      <c r="C84" s="507"/>
      <c r="D84" s="508"/>
      <c r="E84" s="495"/>
      <c r="F84" s="496"/>
      <c r="G84" s="495"/>
      <c r="H84" s="496"/>
      <c r="I84" s="507"/>
      <c r="J84" s="508"/>
      <c r="L84" s="495"/>
      <c r="M84" s="496"/>
      <c r="N84" s="495"/>
      <c r="O84" s="496"/>
      <c r="AG84" s="521"/>
      <c r="AH84" s="522"/>
      <c r="AI84" s="521"/>
      <c r="AJ84" s="522"/>
      <c r="AK84" s="521"/>
      <c r="AL84" s="522"/>
      <c r="AM84" s="521"/>
      <c r="AN84" s="522"/>
      <c r="AP84" s="521"/>
      <c r="AQ84" s="522"/>
      <c r="AR84" s="521"/>
      <c r="AS84" s="522"/>
    </row>
    <row r="85" spans="2:45" ht="19.5" customHeight="1">
      <c r="C85" s="507"/>
      <c r="D85" s="508"/>
      <c r="E85" s="495"/>
      <c r="F85" s="496"/>
      <c r="G85" s="495"/>
      <c r="H85" s="496"/>
      <c r="I85" s="507"/>
      <c r="J85" s="508"/>
      <c r="L85" s="495"/>
      <c r="M85" s="496"/>
      <c r="N85" s="495"/>
      <c r="O85" s="496"/>
      <c r="AG85" s="521"/>
      <c r="AH85" s="522"/>
      <c r="AI85" s="521"/>
      <c r="AJ85" s="522"/>
      <c r="AK85" s="521"/>
      <c r="AL85" s="522"/>
      <c r="AM85" s="521"/>
      <c r="AN85" s="522"/>
      <c r="AP85" s="521"/>
      <c r="AQ85" s="522"/>
      <c r="AR85" s="521"/>
      <c r="AS85" s="522"/>
    </row>
    <row r="86" spans="2:45" ht="19.5" customHeight="1" thickBot="1">
      <c r="C86" s="509"/>
      <c r="D86" s="510"/>
      <c r="E86" s="497"/>
      <c r="F86" s="498"/>
      <c r="G86" s="497"/>
      <c r="H86" s="498"/>
      <c r="I86" s="509"/>
      <c r="J86" s="510"/>
      <c r="L86" s="497"/>
      <c r="M86" s="498"/>
      <c r="N86" s="497"/>
      <c r="O86" s="498"/>
      <c r="AG86" s="523"/>
      <c r="AH86" s="524"/>
      <c r="AI86" s="523"/>
      <c r="AJ86" s="524"/>
      <c r="AK86" s="523"/>
      <c r="AL86" s="524"/>
      <c r="AM86" s="523"/>
      <c r="AN86" s="524"/>
      <c r="AP86" s="523"/>
      <c r="AQ86" s="524"/>
      <c r="AR86" s="523"/>
      <c r="AS86" s="524"/>
    </row>
    <row r="87" spans="2:45" ht="19.5" customHeight="1"/>
    <row r="88" spans="2:45" ht="19.5" customHeight="1">
      <c r="B88" s="26" t="s">
        <v>184</v>
      </c>
      <c r="C88" s="27"/>
    </row>
    <row r="89" spans="2:45" ht="19.5" customHeight="1">
      <c r="B89" s="12" t="s">
        <v>185</v>
      </c>
      <c r="C89" s="28"/>
    </row>
    <row r="90" spans="2:45" ht="19.5" customHeight="1">
      <c r="B90" s="29" t="s">
        <v>186</v>
      </c>
      <c r="C90" s="26" t="s">
        <v>187</v>
      </c>
    </row>
    <row r="91" spans="2:45" ht="19.5" customHeight="1">
      <c r="B91" s="29" t="s">
        <v>188</v>
      </c>
      <c r="C91" s="26" t="s">
        <v>189</v>
      </c>
    </row>
    <row r="92" spans="2:45" ht="19.5" customHeight="1">
      <c r="B92" s="29" t="s">
        <v>190</v>
      </c>
      <c r="C92" s="26" t="s">
        <v>191</v>
      </c>
    </row>
    <row r="93" spans="2:45" ht="19.5" customHeight="1">
      <c r="B93" s="29"/>
      <c r="C93" s="26" t="s">
        <v>192</v>
      </c>
    </row>
    <row r="94" spans="2:45" ht="19.5" customHeight="1">
      <c r="B94" s="30" t="s">
        <v>193</v>
      </c>
      <c r="C94" s="26"/>
    </row>
    <row r="95" spans="2:45" ht="19.5" customHeight="1">
      <c r="B95" s="29" t="s">
        <v>194</v>
      </c>
      <c r="C95" s="26" t="s">
        <v>195</v>
      </c>
    </row>
    <row r="96" spans="2:45" ht="19.5" customHeight="1">
      <c r="B96" s="29" t="s">
        <v>196</v>
      </c>
      <c r="C96" s="26" t="s">
        <v>197</v>
      </c>
    </row>
    <row r="97" spans="2:46" ht="19.5" customHeight="1">
      <c r="B97" s="29"/>
      <c r="C97" s="26" t="s">
        <v>198</v>
      </c>
      <c r="D97" s="26"/>
      <c r="E97" s="26"/>
      <c r="F97" s="26"/>
      <c r="G97" s="27"/>
      <c r="H97" s="26"/>
      <c r="I97" s="26"/>
      <c r="J97" s="26"/>
      <c r="K97" s="27"/>
      <c r="L97" s="27"/>
      <c r="M97" s="26"/>
      <c r="N97" s="26"/>
      <c r="O97" s="27"/>
      <c r="P97" s="27"/>
    </row>
    <row r="98" spans="2:46" ht="19.5" customHeight="1">
      <c r="B98" s="31" t="s">
        <v>199</v>
      </c>
      <c r="C98" s="26"/>
      <c r="D98" s="26"/>
      <c r="E98" s="26"/>
      <c r="F98" s="26"/>
      <c r="G98" s="27"/>
      <c r="H98" s="26"/>
      <c r="I98" s="26"/>
      <c r="J98" s="26"/>
      <c r="K98" s="27"/>
      <c r="L98" s="27"/>
      <c r="M98" s="26"/>
      <c r="N98" s="26"/>
      <c r="O98" s="27"/>
      <c r="P98" s="27"/>
    </row>
    <row r="99" spans="2:46" ht="19.5" customHeight="1">
      <c r="B99" s="31" t="s">
        <v>200</v>
      </c>
      <c r="C99" s="27"/>
      <c r="D99" s="27"/>
      <c r="E99" s="27"/>
      <c r="F99" s="27"/>
      <c r="G99" s="26"/>
      <c r="H99" s="26"/>
      <c r="I99" s="26"/>
      <c r="J99" s="26"/>
      <c r="K99" s="27"/>
      <c r="L99" s="26"/>
      <c r="M99" s="26"/>
      <c r="N99" s="26"/>
      <c r="O99" s="27"/>
      <c r="P99" s="27"/>
    </row>
    <row r="100" spans="2:46" ht="19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O100" s="27"/>
      <c r="P100" s="27"/>
      <c r="AG100" s="32"/>
      <c r="AH100" s="386" t="s">
        <v>186</v>
      </c>
      <c r="AI100" s="385"/>
      <c r="AJ100" s="32"/>
      <c r="AK100" s="32"/>
      <c r="AL100" s="32"/>
      <c r="AM100" s="386" t="s">
        <v>188</v>
      </c>
      <c r="AN100" s="385"/>
      <c r="AO100" s="32"/>
      <c r="AP100" s="32"/>
      <c r="AQ100" s="32"/>
      <c r="AR100" s="386" t="s">
        <v>190</v>
      </c>
      <c r="AS100" s="385"/>
      <c r="AT100" s="32"/>
    </row>
    <row r="101" spans="2:46" ht="19.5" customHeight="1" thickBot="1">
      <c r="B101" s="32"/>
      <c r="C101" s="32"/>
      <c r="D101" s="386" t="s">
        <v>186</v>
      </c>
      <c r="E101" s="385"/>
      <c r="F101" s="32"/>
      <c r="G101" s="32"/>
      <c r="H101" s="32"/>
      <c r="I101" s="386" t="s">
        <v>188</v>
      </c>
      <c r="J101" s="385"/>
      <c r="K101" s="32"/>
      <c r="L101" s="32"/>
      <c r="M101" s="32"/>
      <c r="N101" s="386" t="s">
        <v>190</v>
      </c>
      <c r="O101" s="385"/>
      <c r="P101" s="32"/>
      <c r="AG101" s="27"/>
      <c r="AH101" s="27"/>
      <c r="AI101" s="33"/>
      <c r="AJ101" s="27"/>
      <c r="AK101" s="27"/>
      <c r="AL101" s="27"/>
      <c r="AM101" s="27"/>
      <c r="AN101" s="33"/>
      <c r="AO101" s="27"/>
      <c r="AP101" s="27"/>
      <c r="AQ101" s="27"/>
      <c r="AR101" s="27"/>
      <c r="AS101" s="33"/>
      <c r="AT101" s="27"/>
    </row>
    <row r="102" spans="2:46" ht="19.5" customHeight="1" thickBot="1">
      <c r="B102" s="27"/>
      <c r="C102" s="27"/>
      <c r="D102" s="27"/>
      <c r="E102" s="33"/>
      <c r="F102" s="27"/>
      <c r="G102" s="27"/>
      <c r="H102" s="27"/>
      <c r="I102" s="27"/>
      <c r="J102" s="33"/>
      <c r="K102" s="27"/>
      <c r="L102" s="27"/>
      <c r="M102" s="27"/>
      <c r="N102" s="27"/>
      <c r="O102" s="33"/>
      <c r="P102" s="27"/>
      <c r="AG102" s="27"/>
      <c r="AH102" s="34"/>
      <c r="AI102" s="35"/>
      <c r="AJ102" s="27"/>
      <c r="AK102" s="27"/>
      <c r="AL102" s="27"/>
      <c r="AM102" s="34"/>
      <c r="AN102" s="35"/>
      <c r="AO102" s="36"/>
      <c r="AP102" s="27"/>
      <c r="AQ102" s="27"/>
      <c r="AR102" s="34"/>
      <c r="AS102" s="35"/>
      <c r="AT102" s="36"/>
    </row>
    <row r="103" spans="2:46" ht="19.5" customHeight="1" thickBot="1">
      <c r="B103" s="27"/>
      <c r="C103" s="27"/>
      <c r="D103" s="34"/>
      <c r="E103" s="35"/>
      <c r="F103" s="27"/>
      <c r="G103" s="27"/>
      <c r="H103" s="27"/>
      <c r="I103" s="34"/>
      <c r="J103" s="35"/>
      <c r="K103" s="36"/>
      <c r="L103" s="27"/>
      <c r="M103" s="27"/>
      <c r="N103" s="34"/>
      <c r="O103" s="35"/>
      <c r="P103" s="36"/>
      <c r="AG103" s="27"/>
      <c r="AH103" s="37"/>
      <c r="AI103" s="38"/>
      <c r="AJ103" s="27"/>
      <c r="AK103" s="27"/>
      <c r="AL103" s="39"/>
      <c r="AM103" s="37"/>
      <c r="AN103" s="38"/>
      <c r="AO103" s="36"/>
      <c r="AP103" s="27"/>
      <c r="AQ103" s="39"/>
      <c r="AR103" s="37"/>
      <c r="AS103" s="38"/>
      <c r="AT103" s="36"/>
    </row>
    <row r="104" spans="2:46" ht="19.5" customHeight="1" thickBot="1">
      <c r="B104" s="27"/>
      <c r="C104" s="27"/>
      <c r="D104" s="37"/>
      <c r="E104" s="38"/>
      <c r="F104" s="27"/>
      <c r="G104" s="27"/>
      <c r="H104" s="39"/>
      <c r="I104" s="37"/>
      <c r="J104" s="38"/>
      <c r="K104" s="36"/>
      <c r="L104" s="27"/>
      <c r="M104" s="39"/>
      <c r="N104" s="37"/>
      <c r="O104" s="38"/>
      <c r="P104" s="36"/>
      <c r="AG104" s="525" t="s">
        <v>201</v>
      </c>
      <c r="AH104" s="308"/>
      <c r="AI104" s="525" t="s">
        <v>202</v>
      </c>
      <c r="AJ104" s="308"/>
      <c r="AK104" s="48"/>
      <c r="AL104" s="525" t="s">
        <v>203</v>
      </c>
      <c r="AM104" s="308"/>
      <c r="AN104" s="525" t="s">
        <v>204</v>
      </c>
      <c r="AO104" s="308"/>
      <c r="AP104" s="48"/>
      <c r="AQ104" s="525" t="s">
        <v>205</v>
      </c>
      <c r="AR104" s="308"/>
      <c r="AS104" s="525" t="s">
        <v>206</v>
      </c>
      <c r="AT104" s="308"/>
    </row>
    <row r="105" spans="2:46" ht="19.5" customHeight="1">
      <c r="B105" s="27"/>
      <c r="C105" s="500" t="s">
        <v>522</v>
      </c>
      <c r="D105" s="388"/>
      <c r="E105" s="488" t="s">
        <v>513</v>
      </c>
      <c r="F105" s="379"/>
      <c r="G105" s="48"/>
      <c r="H105" s="488" t="s">
        <v>515</v>
      </c>
      <c r="I105" s="379"/>
      <c r="J105" s="488" t="s">
        <v>452</v>
      </c>
      <c r="K105" s="379"/>
      <c r="L105" s="48"/>
      <c r="M105" s="488" t="s">
        <v>578</v>
      </c>
      <c r="N105" s="379"/>
      <c r="O105" s="493" t="s">
        <v>461</v>
      </c>
      <c r="P105" s="494"/>
      <c r="AG105" s="309"/>
      <c r="AH105" s="310"/>
      <c r="AI105" s="309"/>
      <c r="AJ105" s="310"/>
      <c r="AK105" s="48"/>
      <c r="AL105" s="309"/>
      <c r="AM105" s="310"/>
      <c r="AN105" s="309"/>
      <c r="AO105" s="310"/>
      <c r="AP105" s="48"/>
      <c r="AQ105" s="309"/>
      <c r="AR105" s="310"/>
      <c r="AS105" s="309"/>
      <c r="AT105" s="310"/>
    </row>
    <row r="106" spans="2:46" ht="19.5" customHeight="1">
      <c r="B106" s="27"/>
      <c r="C106" s="389"/>
      <c r="D106" s="390"/>
      <c r="E106" s="380"/>
      <c r="F106" s="381"/>
      <c r="G106" s="48"/>
      <c r="H106" s="380"/>
      <c r="I106" s="381"/>
      <c r="J106" s="380"/>
      <c r="K106" s="381"/>
      <c r="L106" s="48"/>
      <c r="M106" s="380"/>
      <c r="N106" s="381"/>
      <c r="O106" s="495"/>
      <c r="P106" s="496"/>
      <c r="AG106" s="309"/>
      <c r="AH106" s="310"/>
      <c r="AI106" s="309"/>
      <c r="AJ106" s="310"/>
      <c r="AK106" s="48"/>
      <c r="AL106" s="309"/>
      <c r="AM106" s="310"/>
      <c r="AN106" s="309"/>
      <c r="AO106" s="310"/>
      <c r="AP106" s="48"/>
      <c r="AQ106" s="309"/>
      <c r="AR106" s="310"/>
      <c r="AS106" s="309"/>
      <c r="AT106" s="310"/>
    </row>
    <row r="107" spans="2:46" ht="19.5" customHeight="1">
      <c r="B107" s="27"/>
      <c r="C107" s="389"/>
      <c r="D107" s="390"/>
      <c r="E107" s="380"/>
      <c r="F107" s="381"/>
      <c r="G107" s="48"/>
      <c r="H107" s="380"/>
      <c r="I107" s="381"/>
      <c r="J107" s="380"/>
      <c r="K107" s="381"/>
      <c r="L107" s="48"/>
      <c r="M107" s="380"/>
      <c r="N107" s="381"/>
      <c r="O107" s="495"/>
      <c r="P107" s="496"/>
      <c r="AG107" s="309"/>
      <c r="AH107" s="310"/>
      <c r="AI107" s="309"/>
      <c r="AJ107" s="310"/>
      <c r="AK107" s="48"/>
      <c r="AL107" s="309"/>
      <c r="AM107" s="310"/>
      <c r="AN107" s="309"/>
      <c r="AO107" s="310"/>
      <c r="AP107" s="48"/>
      <c r="AQ107" s="309"/>
      <c r="AR107" s="310"/>
      <c r="AS107" s="309"/>
      <c r="AT107" s="310"/>
    </row>
    <row r="108" spans="2:46" ht="19.5" customHeight="1">
      <c r="B108" s="27"/>
      <c r="C108" s="389"/>
      <c r="D108" s="390"/>
      <c r="E108" s="380"/>
      <c r="F108" s="381"/>
      <c r="G108" s="48"/>
      <c r="H108" s="380"/>
      <c r="I108" s="381"/>
      <c r="J108" s="380"/>
      <c r="K108" s="381"/>
      <c r="L108" s="48"/>
      <c r="M108" s="380"/>
      <c r="N108" s="381"/>
      <c r="O108" s="495"/>
      <c r="P108" s="496"/>
      <c r="AG108" s="309"/>
      <c r="AH108" s="310"/>
      <c r="AI108" s="309"/>
      <c r="AJ108" s="310"/>
      <c r="AK108" s="48"/>
      <c r="AL108" s="309"/>
      <c r="AM108" s="310"/>
      <c r="AN108" s="309"/>
      <c r="AO108" s="310"/>
      <c r="AP108" s="48"/>
      <c r="AQ108" s="309"/>
      <c r="AR108" s="310"/>
      <c r="AS108" s="309"/>
      <c r="AT108" s="310"/>
    </row>
    <row r="109" spans="2:46" ht="19.5" customHeight="1" thickBot="1">
      <c r="B109" s="27"/>
      <c r="C109" s="389"/>
      <c r="D109" s="390"/>
      <c r="E109" s="380"/>
      <c r="F109" s="381"/>
      <c r="G109" s="48"/>
      <c r="H109" s="380"/>
      <c r="I109" s="381"/>
      <c r="J109" s="380"/>
      <c r="K109" s="381"/>
      <c r="L109" s="48"/>
      <c r="M109" s="380"/>
      <c r="N109" s="381"/>
      <c r="O109" s="495"/>
      <c r="P109" s="496"/>
      <c r="AG109" s="311"/>
      <c r="AH109" s="312"/>
      <c r="AI109" s="311"/>
      <c r="AJ109" s="312"/>
      <c r="AK109" s="48"/>
      <c r="AL109" s="311"/>
      <c r="AM109" s="312"/>
      <c r="AN109" s="311"/>
      <c r="AO109" s="312"/>
      <c r="AP109" s="48"/>
      <c r="AQ109" s="311"/>
      <c r="AR109" s="312"/>
      <c r="AS109" s="311"/>
      <c r="AT109" s="312"/>
    </row>
    <row r="110" spans="2:46" ht="19.5" customHeight="1" thickBot="1">
      <c r="B110" s="27"/>
      <c r="C110" s="391"/>
      <c r="D110" s="392"/>
      <c r="E110" s="382"/>
      <c r="F110" s="383"/>
      <c r="G110" s="48"/>
      <c r="H110" s="382"/>
      <c r="I110" s="383"/>
      <c r="J110" s="382"/>
      <c r="K110" s="383"/>
      <c r="L110" s="48"/>
      <c r="M110" s="382"/>
      <c r="N110" s="383"/>
      <c r="O110" s="497"/>
      <c r="P110" s="498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</row>
    <row r="111" spans="2:46" ht="19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AG111" s="41"/>
      <c r="AH111" s="384" t="s">
        <v>194</v>
      </c>
      <c r="AI111" s="385"/>
      <c r="AJ111" s="41"/>
      <c r="AK111" s="41"/>
      <c r="AL111" s="41"/>
      <c r="AM111" s="384" t="s">
        <v>196</v>
      </c>
      <c r="AN111" s="385"/>
      <c r="AO111" s="41"/>
      <c r="AP111" s="41"/>
      <c r="AQ111" s="41"/>
      <c r="AR111" s="41"/>
      <c r="AS111" s="41"/>
      <c r="AT111" s="41"/>
    </row>
    <row r="112" spans="2:46" ht="19.5" customHeight="1" thickBot="1">
      <c r="B112" s="41"/>
      <c r="C112" s="41"/>
      <c r="D112" s="384" t="s">
        <v>194</v>
      </c>
      <c r="E112" s="385"/>
      <c r="F112" s="41"/>
      <c r="G112" s="41"/>
      <c r="H112" s="41"/>
      <c r="I112" s="384" t="s">
        <v>196</v>
      </c>
      <c r="J112" s="385"/>
      <c r="K112" s="41"/>
      <c r="L112" s="41"/>
      <c r="M112" s="41"/>
      <c r="N112" s="41"/>
      <c r="O112" s="41"/>
      <c r="P112" s="41"/>
      <c r="AG112" s="27"/>
      <c r="AH112" s="27"/>
      <c r="AI112" s="33"/>
      <c r="AJ112" s="27"/>
      <c r="AK112" s="27"/>
      <c r="AL112" s="27"/>
      <c r="AM112" s="27"/>
      <c r="AN112" s="33"/>
      <c r="AO112" s="27"/>
    </row>
    <row r="113" spans="3:41" ht="19.5" customHeight="1" thickBot="1">
      <c r="C113" s="27"/>
      <c r="D113" s="27"/>
      <c r="E113" s="33"/>
      <c r="F113" s="27"/>
      <c r="G113" s="27"/>
      <c r="H113" s="27"/>
      <c r="I113" s="27"/>
      <c r="J113" s="33"/>
      <c r="K113" s="27"/>
      <c r="AG113" s="27"/>
      <c r="AH113" s="34"/>
      <c r="AI113" s="35"/>
      <c r="AJ113" s="27"/>
      <c r="AK113" s="27"/>
      <c r="AL113" s="27"/>
      <c r="AM113" s="34"/>
      <c r="AN113" s="35"/>
      <c r="AO113" s="36"/>
    </row>
    <row r="114" spans="3:41" ht="19.5" customHeight="1" thickBot="1">
      <c r="C114" s="27"/>
      <c r="D114" s="34"/>
      <c r="E114" s="35"/>
      <c r="F114" s="27"/>
      <c r="G114" s="27"/>
      <c r="H114" s="27"/>
      <c r="I114" s="34"/>
      <c r="J114" s="35"/>
      <c r="K114" s="36"/>
      <c r="AG114" s="27"/>
      <c r="AH114" s="37"/>
      <c r="AI114" s="38"/>
      <c r="AJ114" s="27"/>
      <c r="AK114" s="27"/>
      <c r="AL114" s="39"/>
      <c r="AM114" s="37"/>
      <c r="AN114" s="38"/>
      <c r="AO114" s="36"/>
    </row>
    <row r="115" spans="3:41" ht="19.5" customHeight="1" thickBot="1">
      <c r="C115" s="27"/>
      <c r="D115" s="37"/>
      <c r="E115" s="38"/>
      <c r="F115" s="27"/>
      <c r="G115" s="27"/>
      <c r="H115" s="39"/>
      <c r="I115" s="37"/>
      <c r="J115" s="38"/>
      <c r="K115" s="36"/>
      <c r="AG115" s="525" t="s">
        <v>207</v>
      </c>
      <c r="AH115" s="308"/>
      <c r="AI115" s="525" t="s">
        <v>208</v>
      </c>
      <c r="AJ115" s="308"/>
      <c r="AK115" s="49"/>
      <c r="AL115" s="525" t="s">
        <v>209</v>
      </c>
      <c r="AM115" s="308"/>
      <c r="AN115" s="525" t="s">
        <v>210</v>
      </c>
      <c r="AO115" s="308"/>
    </row>
    <row r="116" spans="3:41" ht="19.5" customHeight="1">
      <c r="C116" s="488" t="s">
        <v>579</v>
      </c>
      <c r="D116" s="379"/>
      <c r="E116" s="488" t="s">
        <v>580</v>
      </c>
      <c r="F116" s="379"/>
      <c r="G116" s="49"/>
      <c r="H116" s="488" t="s">
        <v>581</v>
      </c>
      <c r="I116" s="379"/>
      <c r="J116" s="488" t="s">
        <v>524</v>
      </c>
      <c r="K116" s="379"/>
      <c r="AG116" s="309"/>
      <c r="AH116" s="310"/>
      <c r="AI116" s="309"/>
      <c r="AJ116" s="310"/>
      <c r="AK116" s="49"/>
      <c r="AL116" s="309"/>
      <c r="AM116" s="310"/>
      <c r="AN116" s="309"/>
      <c r="AO116" s="310"/>
    </row>
    <row r="117" spans="3:41" ht="19.5" customHeight="1">
      <c r="C117" s="380"/>
      <c r="D117" s="381"/>
      <c r="E117" s="380"/>
      <c r="F117" s="381"/>
      <c r="G117" s="49"/>
      <c r="H117" s="380"/>
      <c r="I117" s="381"/>
      <c r="J117" s="380"/>
      <c r="K117" s="381"/>
      <c r="AG117" s="309"/>
      <c r="AH117" s="310"/>
      <c r="AI117" s="309"/>
      <c r="AJ117" s="310"/>
      <c r="AK117" s="49"/>
      <c r="AL117" s="309"/>
      <c r="AM117" s="310"/>
      <c r="AN117" s="309"/>
      <c r="AO117" s="310"/>
    </row>
    <row r="118" spans="3:41" ht="19.5" customHeight="1">
      <c r="C118" s="380"/>
      <c r="D118" s="381"/>
      <c r="E118" s="380"/>
      <c r="F118" s="381"/>
      <c r="G118" s="49"/>
      <c r="H118" s="380"/>
      <c r="I118" s="381"/>
      <c r="J118" s="380"/>
      <c r="K118" s="381"/>
      <c r="AG118" s="309"/>
      <c r="AH118" s="310"/>
      <c r="AI118" s="309"/>
      <c r="AJ118" s="310"/>
      <c r="AK118" s="49"/>
      <c r="AL118" s="309"/>
      <c r="AM118" s="310"/>
      <c r="AN118" s="309"/>
      <c r="AO118" s="310"/>
    </row>
    <row r="119" spans="3:41" ht="19.5" customHeight="1">
      <c r="C119" s="380"/>
      <c r="D119" s="381"/>
      <c r="E119" s="380"/>
      <c r="F119" s="381"/>
      <c r="G119" s="49"/>
      <c r="H119" s="380"/>
      <c r="I119" s="381"/>
      <c r="J119" s="380"/>
      <c r="K119" s="381"/>
      <c r="AG119" s="309"/>
      <c r="AH119" s="310"/>
      <c r="AI119" s="309"/>
      <c r="AJ119" s="310"/>
      <c r="AK119" s="49"/>
      <c r="AL119" s="309"/>
      <c r="AM119" s="310"/>
      <c r="AN119" s="309"/>
      <c r="AO119" s="310"/>
    </row>
    <row r="120" spans="3:41" ht="19.5" customHeight="1" thickBot="1">
      <c r="C120" s="380"/>
      <c r="D120" s="381"/>
      <c r="E120" s="380"/>
      <c r="F120" s="381"/>
      <c r="G120" s="49"/>
      <c r="H120" s="380"/>
      <c r="I120" s="381"/>
      <c r="J120" s="380"/>
      <c r="K120" s="381"/>
      <c r="AG120" s="311"/>
      <c r="AH120" s="312"/>
      <c r="AI120" s="311"/>
      <c r="AJ120" s="312"/>
      <c r="AK120" s="49"/>
      <c r="AL120" s="311"/>
      <c r="AM120" s="312"/>
      <c r="AN120" s="311"/>
      <c r="AO120" s="312"/>
    </row>
    <row r="121" spans="3:41" ht="19.5" customHeight="1" thickBot="1">
      <c r="C121" s="382"/>
      <c r="D121" s="383"/>
      <c r="E121" s="382"/>
      <c r="F121" s="383"/>
      <c r="G121" s="49"/>
      <c r="H121" s="382"/>
      <c r="I121" s="383"/>
      <c r="J121" s="382"/>
      <c r="K121" s="383"/>
    </row>
  </sheetData>
  <mergeCells count="388">
    <mergeCell ref="AG104:AH109"/>
    <mergeCell ref="AI104:AJ109"/>
    <mergeCell ref="AL104:AM109"/>
    <mergeCell ref="AN104:AO109"/>
    <mergeCell ref="AQ104:AR109"/>
    <mergeCell ref="AS104:AT109"/>
    <mergeCell ref="AH111:AI111"/>
    <mergeCell ref="AM111:AN111"/>
    <mergeCell ref="AG115:AH120"/>
    <mergeCell ref="AI115:AJ120"/>
    <mergeCell ref="AL115:AM120"/>
    <mergeCell ref="AN115:AO120"/>
    <mergeCell ref="AG81:AH86"/>
    <mergeCell ref="AI81:AJ86"/>
    <mergeCell ref="AK81:AL86"/>
    <mergeCell ref="AM81:AN86"/>
    <mergeCell ref="AP81:AQ86"/>
    <mergeCell ref="AR81:AS86"/>
    <mergeCell ref="AH100:AI100"/>
    <mergeCell ref="AM100:AN100"/>
    <mergeCell ref="AR100:AS10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B68:C69"/>
    <mergeCell ref="D68:E69"/>
    <mergeCell ref="F68:G69"/>
    <mergeCell ref="H68:I69"/>
    <mergeCell ref="J68:K69"/>
    <mergeCell ref="L68:M69"/>
    <mergeCell ref="N68:O69"/>
    <mergeCell ref="AL80:AM80"/>
    <mergeCell ref="AQ80:AR80"/>
    <mergeCell ref="P68:Q69"/>
    <mergeCell ref="R68:S69"/>
    <mergeCell ref="T68:U69"/>
    <mergeCell ref="V68:W69"/>
    <mergeCell ref="X68:Y69"/>
    <mergeCell ref="AJ78:AK78"/>
    <mergeCell ref="AH80:AI80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C81:D86"/>
    <mergeCell ref="E81:F86"/>
    <mergeCell ref="G81:H86"/>
    <mergeCell ref="I81:J86"/>
    <mergeCell ref="L81:M86"/>
    <mergeCell ref="N81:O86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</mergeCells>
  <phoneticPr fontId="88"/>
  <pageMargins left="0.196850393700787" right="0.196850393700787" top="0.39370078740157499" bottom="0.196850393700787" header="0" footer="0"/>
  <pageSetup paperSize="9" scale="81" fitToHeight="0" orientation="portrait" r:id="rId1"/>
  <rowBreaks count="2" manualBreakCount="2">
    <brk id="36" max="30" man="1"/>
    <brk id="72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9"/>
  <sheetViews>
    <sheetView showGridLines="0" tabSelected="1" zoomScaleNormal="100" zoomScaleSheetLayoutView="100" workbookViewId="0">
      <selection activeCell="L19" sqref="L19:R19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343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344</v>
      </c>
      <c r="M1" s="50"/>
      <c r="N1" s="10"/>
      <c r="O1" s="52"/>
      <c r="P1" s="10"/>
      <c r="Q1" s="10"/>
      <c r="R1" s="10"/>
    </row>
    <row r="2" spans="2:18" ht="21" customHeight="1">
      <c r="B2" s="564" t="s">
        <v>264</v>
      </c>
      <c r="C2" s="565"/>
      <c r="D2" s="566"/>
      <c r="E2" s="567" t="s">
        <v>31</v>
      </c>
      <c r="F2" s="568"/>
      <c r="G2" s="568"/>
      <c r="H2" s="568"/>
      <c r="I2" s="568"/>
      <c r="J2" s="568"/>
      <c r="K2" s="569"/>
      <c r="L2" s="570" t="s">
        <v>345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346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553" t="s">
        <v>268</v>
      </c>
      <c r="F4" s="554"/>
      <c r="G4" s="554"/>
      <c r="H4" s="554"/>
      <c r="I4" s="554"/>
      <c r="J4" s="554"/>
      <c r="K4" s="555"/>
      <c r="L4" s="553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529">
        <v>1.5347222222222221</v>
      </c>
      <c r="D5" s="530"/>
      <c r="E5" s="556" t="s">
        <v>73</v>
      </c>
      <c r="F5" s="557"/>
      <c r="G5" s="558"/>
      <c r="H5" s="84">
        <v>140</v>
      </c>
      <c r="I5" s="559" t="s">
        <v>5</v>
      </c>
      <c r="J5" s="557"/>
      <c r="K5" s="560"/>
      <c r="L5" s="561" t="s">
        <v>65</v>
      </c>
      <c r="M5" s="541"/>
      <c r="N5" s="562"/>
      <c r="O5" s="246">
        <v>141</v>
      </c>
      <c r="P5" s="563" t="s">
        <v>19</v>
      </c>
      <c r="Q5" s="541"/>
      <c r="R5" s="542"/>
    </row>
    <row r="6" spans="2:18" ht="21" customHeight="1">
      <c r="B6" s="527"/>
      <c r="C6" s="531" t="s">
        <v>270</v>
      </c>
      <c r="D6" s="532"/>
      <c r="E6" s="546">
        <v>65</v>
      </c>
      <c r="F6" s="547"/>
      <c r="G6" s="548"/>
      <c r="H6" s="85"/>
      <c r="I6" s="549">
        <v>21</v>
      </c>
      <c r="J6" s="547"/>
      <c r="K6" s="550"/>
      <c r="L6" s="551">
        <v>31</v>
      </c>
      <c r="M6" s="544"/>
      <c r="N6" s="552"/>
      <c r="O6" s="247"/>
      <c r="P6" s="543">
        <v>44</v>
      </c>
      <c r="Q6" s="544"/>
      <c r="R6" s="545"/>
    </row>
    <row r="7" spans="2:18" ht="21" customHeight="1">
      <c r="B7" s="527"/>
      <c r="C7" s="533" t="s">
        <v>271</v>
      </c>
      <c r="D7" s="534"/>
      <c r="E7" s="585" t="s">
        <v>31</v>
      </c>
      <c r="F7" s="274"/>
      <c r="G7" s="274"/>
      <c r="H7" s="274"/>
      <c r="I7" s="274"/>
      <c r="J7" s="274"/>
      <c r="K7" s="580"/>
      <c r="L7" s="596" t="s">
        <v>55</v>
      </c>
      <c r="M7" s="597"/>
      <c r="N7" s="597"/>
      <c r="O7" s="597"/>
      <c r="P7" s="597"/>
      <c r="Q7" s="597"/>
      <c r="R7" s="598"/>
    </row>
    <row r="8" spans="2:18" ht="21" customHeight="1">
      <c r="B8" s="528"/>
      <c r="C8" s="535" t="s">
        <v>272</v>
      </c>
      <c r="D8" s="536"/>
      <c r="E8" s="576" t="s">
        <v>569</v>
      </c>
      <c r="F8" s="577"/>
      <c r="G8" s="578"/>
      <c r="H8" s="86"/>
      <c r="I8" s="607" t="s">
        <v>53</v>
      </c>
      <c r="J8" s="577"/>
      <c r="K8" s="604"/>
      <c r="L8" s="592" t="s">
        <v>570</v>
      </c>
      <c r="M8" s="593"/>
      <c r="N8" s="593"/>
      <c r="O8" s="248"/>
      <c r="P8" s="613" t="s">
        <v>67</v>
      </c>
      <c r="Q8" s="614"/>
      <c r="R8" s="615"/>
    </row>
    <row r="9" spans="2:18" ht="21" customHeight="1">
      <c r="B9" s="526">
        <v>2</v>
      </c>
      <c r="C9" s="529">
        <v>1.586805555555556</v>
      </c>
      <c r="D9" s="530"/>
      <c r="E9" s="608" t="s">
        <v>29</v>
      </c>
      <c r="F9" s="557"/>
      <c r="G9" s="558"/>
      <c r="H9" s="84">
        <v>142</v>
      </c>
      <c r="I9" s="609" t="s">
        <v>53</v>
      </c>
      <c r="J9" s="557"/>
      <c r="K9" s="560"/>
      <c r="L9" s="594" t="s">
        <v>31</v>
      </c>
      <c r="M9" s="541"/>
      <c r="N9" s="562"/>
      <c r="O9" s="246">
        <v>143</v>
      </c>
      <c r="P9" s="595" t="s">
        <v>19</v>
      </c>
      <c r="Q9" s="541"/>
      <c r="R9" s="542"/>
    </row>
    <row r="10" spans="2:18" ht="21" customHeight="1">
      <c r="B10" s="527"/>
      <c r="C10" s="531" t="s">
        <v>270</v>
      </c>
      <c r="D10" s="532"/>
      <c r="E10" s="546">
        <v>37</v>
      </c>
      <c r="F10" s="547"/>
      <c r="G10" s="548"/>
      <c r="H10" s="85"/>
      <c r="I10" s="549">
        <v>34</v>
      </c>
      <c r="J10" s="547"/>
      <c r="K10" s="550"/>
      <c r="L10" s="551">
        <v>46</v>
      </c>
      <c r="M10" s="544"/>
      <c r="N10" s="552"/>
      <c r="O10" s="247"/>
      <c r="P10" s="543">
        <v>39</v>
      </c>
      <c r="Q10" s="544"/>
      <c r="R10" s="545"/>
    </row>
    <row r="11" spans="2:18" ht="21" customHeight="1">
      <c r="B11" s="527"/>
      <c r="C11" s="533" t="s">
        <v>271</v>
      </c>
      <c r="D11" s="534"/>
      <c r="E11" s="616" t="s">
        <v>65</v>
      </c>
      <c r="F11" s="274"/>
      <c r="G11" s="274"/>
      <c r="H11" s="274"/>
      <c r="I11" s="274"/>
      <c r="J11" s="274"/>
      <c r="K11" s="580"/>
      <c r="L11" s="610" t="s">
        <v>65</v>
      </c>
      <c r="M11" s="597"/>
      <c r="N11" s="597"/>
      <c r="O11" s="597"/>
      <c r="P11" s="597"/>
      <c r="Q11" s="597"/>
      <c r="R11" s="598"/>
    </row>
    <row r="12" spans="2:18" ht="21" customHeight="1">
      <c r="B12" s="528"/>
      <c r="C12" s="535" t="s">
        <v>272</v>
      </c>
      <c r="D12" s="536"/>
      <c r="E12" s="576" t="s">
        <v>569</v>
      </c>
      <c r="F12" s="577"/>
      <c r="G12" s="578"/>
      <c r="H12" s="86"/>
      <c r="I12" s="586" t="s">
        <v>542</v>
      </c>
      <c r="J12" s="587"/>
      <c r="K12" s="588"/>
      <c r="L12" s="592" t="s">
        <v>570</v>
      </c>
      <c r="M12" s="593"/>
      <c r="N12" s="593"/>
      <c r="O12" s="248"/>
      <c r="P12" s="537" t="s">
        <v>65</v>
      </c>
      <c r="Q12" s="538"/>
      <c r="R12" s="539"/>
    </row>
    <row r="13" spans="2:18" ht="21" customHeight="1">
      <c r="B13" s="526">
        <v>3</v>
      </c>
      <c r="C13" s="529">
        <v>1.6388888888888891</v>
      </c>
      <c r="D13" s="530"/>
      <c r="E13" s="556" t="s">
        <v>5</v>
      </c>
      <c r="F13" s="557"/>
      <c r="G13" s="558"/>
      <c r="H13" s="84">
        <v>144</v>
      </c>
      <c r="I13" s="559" t="s">
        <v>31</v>
      </c>
      <c r="J13" s="557"/>
      <c r="K13" s="560"/>
      <c r="L13" s="611" t="s">
        <v>67</v>
      </c>
      <c r="M13" s="590"/>
      <c r="N13" s="612"/>
      <c r="O13" s="246">
        <v>145</v>
      </c>
      <c r="P13" s="540" t="s">
        <v>55</v>
      </c>
      <c r="Q13" s="541"/>
      <c r="R13" s="542"/>
    </row>
    <row r="14" spans="2:18" ht="21" customHeight="1">
      <c r="B14" s="527"/>
      <c r="C14" s="531" t="s">
        <v>270</v>
      </c>
      <c r="D14" s="532"/>
      <c r="E14" s="546">
        <v>34</v>
      </c>
      <c r="F14" s="547"/>
      <c r="G14" s="548"/>
      <c r="H14" s="85"/>
      <c r="I14" s="549">
        <v>45</v>
      </c>
      <c r="J14" s="547"/>
      <c r="K14" s="550"/>
      <c r="L14" s="551">
        <v>36</v>
      </c>
      <c r="M14" s="544"/>
      <c r="N14" s="552"/>
      <c r="O14" s="247"/>
      <c r="P14" s="543">
        <v>35</v>
      </c>
      <c r="Q14" s="544"/>
      <c r="R14" s="545"/>
    </row>
    <row r="15" spans="2:18" ht="21" customHeight="1">
      <c r="B15" s="527"/>
      <c r="C15" s="533" t="s">
        <v>271</v>
      </c>
      <c r="D15" s="534"/>
      <c r="E15" s="606" t="s">
        <v>19</v>
      </c>
      <c r="F15" s="274"/>
      <c r="G15" s="274"/>
      <c r="H15" s="274"/>
      <c r="I15" s="274"/>
      <c r="J15" s="274"/>
      <c r="K15" s="580"/>
      <c r="L15" s="596" t="s">
        <v>19</v>
      </c>
      <c r="M15" s="597"/>
      <c r="N15" s="597"/>
      <c r="O15" s="597"/>
      <c r="P15" s="597"/>
      <c r="Q15" s="597"/>
      <c r="R15" s="598"/>
    </row>
    <row r="16" spans="2:18" ht="21" customHeight="1">
      <c r="B16" s="528"/>
      <c r="C16" s="535" t="s">
        <v>272</v>
      </c>
      <c r="D16" s="536"/>
      <c r="E16" s="576" t="s">
        <v>569</v>
      </c>
      <c r="F16" s="577"/>
      <c r="G16" s="578"/>
      <c r="H16" s="86"/>
      <c r="I16" s="607" t="s">
        <v>29</v>
      </c>
      <c r="J16" s="577"/>
      <c r="K16" s="604"/>
      <c r="L16" s="592" t="s">
        <v>570</v>
      </c>
      <c r="M16" s="593"/>
      <c r="N16" s="593"/>
      <c r="O16" s="248"/>
      <c r="P16" s="599" t="s">
        <v>31</v>
      </c>
      <c r="Q16" s="538"/>
      <c r="R16" s="539"/>
    </row>
    <row r="17" spans="2:18" ht="21" customHeight="1">
      <c r="B17" s="526">
        <v>4</v>
      </c>
      <c r="C17" s="529">
        <v>1.6909722222222221</v>
      </c>
      <c r="D17" s="530"/>
      <c r="E17" s="608" t="s">
        <v>65</v>
      </c>
      <c r="F17" s="557"/>
      <c r="G17" s="558"/>
      <c r="H17" s="84">
        <v>146</v>
      </c>
      <c r="I17" s="609" t="s">
        <v>29</v>
      </c>
      <c r="J17" s="557"/>
      <c r="K17" s="560"/>
      <c r="L17" s="600" t="s">
        <v>43</v>
      </c>
      <c r="M17" s="541"/>
      <c r="N17" s="562"/>
      <c r="O17" s="246">
        <v>147</v>
      </c>
      <c r="P17" s="540" t="s">
        <v>31</v>
      </c>
      <c r="Q17" s="541"/>
      <c r="R17" s="542"/>
    </row>
    <row r="18" spans="2:18" ht="21" customHeight="1">
      <c r="B18" s="527"/>
      <c r="C18" s="531" t="s">
        <v>270</v>
      </c>
      <c r="D18" s="532"/>
      <c r="E18" s="546">
        <v>39</v>
      </c>
      <c r="F18" s="547"/>
      <c r="G18" s="548"/>
      <c r="H18" s="85"/>
      <c r="I18" s="549">
        <v>27</v>
      </c>
      <c r="J18" s="547"/>
      <c r="K18" s="550"/>
      <c r="L18" s="551">
        <v>55</v>
      </c>
      <c r="M18" s="544"/>
      <c r="N18" s="552"/>
      <c r="O18" s="247"/>
      <c r="P18" s="543">
        <v>33</v>
      </c>
      <c r="Q18" s="544"/>
      <c r="R18" s="545"/>
    </row>
    <row r="19" spans="2:18" ht="21" customHeight="1">
      <c r="B19" s="527"/>
      <c r="C19" s="533" t="s">
        <v>271</v>
      </c>
      <c r="D19" s="534"/>
      <c r="E19" s="585" t="s">
        <v>5</v>
      </c>
      <c r="F19" s="274"/>
      <c r="G19" s="274"/>
      <c r="H19" s="274"/>
      <c r="I19" s="274"/>
      <c r="J19" s="274"/>
      <c r="K19" s="580"/>
      <c r="L19" s="602" t="s">
        <v>53</v>
      </c>
      <c r="M19" s="597"/>
      <c r="N19" s="597"/>
      <c r="O19" s="597"/>
      <c r="P19" s="597"/>
      <c r="Q19" s="597"/>
      <c r="R19" s="598"/>
    </row>
    <row r="20" spans="2:18" ht="21" customHeight="1">
      <c r="B20" s="528"/>
      <c r="C20" s="535" t="s">
        <v>272</v>
      </c>
      <c r="D20" s="536"/>
      <c r="E20" s="576" t="s">
        <v>569</v>
      </c>
      <c r="F20" s="577"/>
      <c r="G20" s="578"/>
      <c r="H20" s="86"/>
      <c r="I20" s="603" t="s">
        <v>5</v>
      </c>
      <c r="J20" s="577"/>
      <c r="K20" s="604"/>
      <c r="L20" s="592" t="s">
        <v>570</v>
      </c>
      <c r="M20" s="593"/>
      <c r="N20" s="593"/>
      <c r="O20" s="248"/>
      <c r="P20" s="605" t="s">
        <v>55</v>
      </c>
      <c r="Q20" s="538"/>
      <c r="R20" s="539"/>
    </row>
    <row r="21" spans="2:18" ht="21" customHeight="1">
      <c r="B21" s="526">
        <v>5</v>
      </c>
      <c r="C21" s="529">
        <v>1.743055555555556</v>
      </c>
      <c r="D21" s="530"/>
      <c r="E21" s="556" t="s">
        <v>31</v>
      </c>
      <c r="F21" s="557"/>
      <c r="G21" s="558"/>
      <c r="H21" s="84">
        <v>148</v>
      </c>
      <c r="I21" s="559" t="s">
        <v>73</v>
      </c>
      <c r="J21" s="557"/>
      <c r="K21" s="560"/>
      <c r="L21" s="600" t="s">
        <v>19</v>
      </c>
      <c r="M21" s="541"/>
      <c r="N21" s="562"/>
      <c r="O21" s="246">
        <v>149</v>
      </c>
      <c r="P21" s="589" t="s">
        <v>67</v>
      </c>
      <c r="Q21" s="590"/>
      <c r="R21" s="591"/>
    </row>
    <row r="22" spans="2:18" ht="21" customHeight="1">
      <c r="B22" s="527"/>
      <c r="C22" s="531" t="s">
        <v>270</v>
      </c>
      <c r="D22" s="532"/>
      <c r="E22" s="546">
        <v>22</v>
      </c>
      <c r="F22" s="547"/>
      <c r="G22" s="548"/>
      <c r="H22" s="85"/>
      <c r="I22" s="549">
        <v>43</v>
      </c>
      <c r="J22" s="547"/>
      <c r="K22" s="550"/>
      <c r="L22" s="551">
        <v>23</v>
      </c>
      <c r="M22" s="544"/>
      <c r="N22" s="552"/>
      <c r="O22" s="247"/>
      <c r="P22" s="543">
        <v>46</v>
      </c>
      <c r="Q22" s="544"/>
      <c r="R22" s="545"/>
    </row>
    <row r="23" spans="2:18" ht="21" customHeight="1">
      <c r="B23" s="527"/>
      <c r="C23" s="533" t="s">
        <v>271</v>
      </c>
      <c r="D23" s="534"/>
      <c r="E23" s="579" t="s">
        <v>29</v>
      </c>
      <c r="F23" s="274"/>
      <c r="G23" s="274"/>
      <c r="H23" s="274"/>
      <c r="I23" s="274"/>
      <c r="J23" s="274"/>
      <c r="K23" s="580"/>
      <c r="L23" s="596" t="s">
        <v>31</v>
      </c>
      <c r="M23" s="597"/>
      <c r="N23" s="597"/>
      <c r="O23" s="597"/>
      <c r="P23" s="597"/>
      <c r="Q23" s="597"/>
      <c r="R23" s="598"/>
    </row>
    <row r="24" spans="2:18" ht="21" customHeight="1">
      <c r="B24" s="528"/>
      <c r="C24" s="535" t="s">
        <v>272</v>
      </c>
      <c r="D24" s="536"/>
      <c r="E24" s="576" t="s">
        <v>569</v>
      </c>
      <c r="F24" s="577"/>
      <c r="G24" s="578"/>
      <c r="H24" s="86"/>
      <c r="I24" s="581" t="s">
        <v>543</v>
      </c>
      <c r="J24" s="582"/>
      <c r="K24" s="583"/>
      <c r="L24" s="592" t="s">
        <v>570</v>
      </c>
      <c r="M24" s="593"/>
      <c r="N24" s="593"/>
      <c r="O24" s="248"/>
      <c r="P24" s="599" t="s">
        <v>43</v>
      </c>
      <c r="Q24" s="538"/>
      <c r="R24" s="539"/>
    </row>
    <row r="25" spans="2:18" ht="21" customHeight="1">
      <c r="B25" s="526">
        <v>6</v>
      </c>
      <c r="C25" s="529">
        <v>1.7951388888888891</v>
      </c>
      <c r="D25" s="530"/>
      <c r="E25" s="584" t="s">
        <v>53</v>
      </c>
      <c r="F25" s="557"/>
      <c r="G25" s="558"/>
      <c r="H25" s="84">
        <v>150</v>
      </c>
      <c r="I25" s="601" t="s">
        <v>65</v>
      </c>
      <c r="J25" s="557"/>
      <c r="K25" s="560"/>
      <c r="L25" s="594" t="s">
        <v>55</v>
      </c>
      <c r="M25" s="541"/>
      <c r="N25" s="562"/>
      <c r="O25" s="246">
        <v>151</v>
      </c>
      <c r="P25" s="595" t="s">
        <v>43</v>
      </c>
      <c r="Q25" s="541"/>
      <c r="R25" s="542"/>
    </row>
    <row r="26" spans="2:18" ht="21" customHeight="1">
      <c r="B26" s="527"/>
      <c r="C26" s="531" t="s">
        <v>270</v>
      </c>
      <c r="D26" s="532"/>
      <c r="E26" s="546">
        <v>43</v>
      </c>
      <c r="F26" s="547"/>
      <c r="G26" s="548"/>
      <c r="H26" s="85"/>
      <c r="I26" s="549">
        <v>34</v>
      </c>
      <c r="J26" s="547"/>
      <c r="K26" s="550"/>
      <c r="L26" s="551">
        <v>41</v>
      </c>
      <c r="M26" s="544"/>
      <c r="N26" s="552"/>
      <c r="O26" s="247"/>
      <c r="P26" s="543">
        <v>49</v>
      </c>
      <c r="Q26" s="544"/>
      <c r="R26" s="545"/>
    </row>
    <row r="27" spans="2:18" ht="21" customHeight="1">
      <c r="B27" s="527"/>
      <c r="C27" s="533" t="s">
        <v>271</v>
      </c>
      <c r="D27" s="534"/>
      <c r="E27" s="585" t="s">
        <v>73</v>
      </c>
      <c r="F27" s="274"/>
      <c r="G27" s="274"/>
      <c r="H27" s="274"/>
      <c r="I27" s="274"/>
      <c r="J27" s="274"/>
      <c r="K27" s="580"/>
      <c r="L27" s="596" t="s">
        <v>67</v>
      </c>
      <c r="M27" s="597"/>
      <c r="N27" s="597"/>
      <c r="O27" s="597"/>
      <c r="P27" s="597"/>
      <c r="Q27" s="597"/>
      <c r="R27" s="598"/>
    </row>
    <row r="28" spans="2:18" ht="21" customHeight="1">
      <c r="B28" s="528"/>
      <c r="C28" s="535" t="s">
        <v>272</v>
      </c>
      <c r="D28" s="536"/>
      <c r="E28" s="576" t="s">
        <v>569</v>
      </c>
      <c r="F28" s="577"/>
      <c r="G28" s="578"/>
      <c r="H28" s="86"/>
      <c r="I28" s="586" t="s">
        <v>541</v>
      </c>
      <c r="J28" s="587"/>
      <c r="K28" s="588"/>
      <c r="L28" s="592" t="s">
        <v>570</v>
      </c>
      <c r="M28" s="593"/>
      <c r="N28" s="593"/>
      <c r="O28" s="248"/>
      <c r="P28" s="599" t="s">
        <v>19</v>
      </c>
      <c r="Q28" s="538"/>
      <c r="R28" s="539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347</v>
      </c>
      <c r="Q29" s="66"/>
      <c r="R29" s="66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29"/>
  <sheetViews>
    <sheetView showGridLines="0" zoomScaleNormal="100" zoomScaleSheetLayoutView="100" workbookViewId="0"/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62" width="11.25" customWidth="1"/>
  </cols>
  <sheetData>
    <row r="1" spans="2:44" ht="21" customHeight="1">
      <c r="B1" s="101" t="s">
        <v>348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297</v>
      </c>
      <c r="M1" s="50"/>
      <c r="N1" s="10"/>
      <c r="O1" s="52"/>
      <c r="P1" s="10"/>
      <c r="Q1" s="10"/>
      <c r="R1" s="10"/>
      <c r="AB1" s="101" t="s">
        <v>348</v>
      </c>
      <c r="AC1" s="10"/>
      <c r="AD1" s="10"/>
      <c r="AE1" s="10"/>
      <c r="AF1" s="10"/>
      <c r="AG1" s="10"/>
      <c r="AH1" s="52"/>
      <c r="AI1" s="10"/>
      <c r="AJ1" s="10"/>
      <c r="AK1" s="10"/>
      <c r="AL1" s="10" t="s">
        <v>297</v>
      </c>
      <c r="AM1" s="50"/>
      <c r="AN1" s="10"/>
      <c r="AO1" s="52"/>
      <c r="AP1" s="10"/>
      <c r="AQ1" s="10"/>
      <c r="AR1" s="10"/>
    </row>
    <row r="2" spans="2:44" ht="21" customHeight="1">
      <c r="B2" s="564" t="s">
        <v>264</v>
      </c>
      <c r="C2" s="565"/>
      <c r="D2" s="566"/>
      <c r="E2" s="567"/>
      <c r="F2" s="568"/>
      <c r="G2" s="568"/>
      <c r="H2" s="568"/>
      <c r="I2" s="568"/>
      <c r="J2" s="568"/>
      <c r="K2" s="569"/>
      <c r="L2" s="570" t="s">
        <v>288</v>
      </c>
      <c r="M2" s="568"/>
      <c r="N2" s="568"/>
      <c r="O2" s="568"/>
      <c r="P2" s="568"/>
      <c r="Q2" s="568"/>
      <c r="R2" s="569"/>
      <c r="AB2" s="644" t="s">
        <v>264</v>
      </c>
      <c r="AC2" s="645"/>
      <c r="AD2" s="645"/>
      <c r="AE2" s="646"/>
      <c r="AF2" s="365"/>
      <c r="AG2" s="365"/>
      <c r="AH2" s="365"/>
      <c r="AI2" s="365"/>
      <c r="AJ2" s="365"/>
      <c r="AK2" s="365"/>
      <c r="AL2" s="647" t="s">
        <v>288</v>
      </c>
      <c r="AM2" s="365"/>
      <c r="AN2" s="365"/>
      <c r="AO2" s="365"/>
      <c r="AP2" s="365"/>
      <c r="AQ2" s="365"/>
      <c r="AR2" s="365"/>
    </row>
    <row r="3" spans="2:44" ht="21" customHeight="1" thickBot="1">
      <c r="B3" s="571" t="s">
        <v>266</v>
      </c>
      <c r="C3" s="572"/>
      <c r="D3" s="573"/>
      <c r="E3" s="650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AB3" s="648" t="s">
        <v>266</v>
      </c>
      <c r="AC3" s="359"/>
      <c r="AD3" s="359"/>
      <c r="AE3" s="649" t="s">
        <v>267</v>
      </c>
      <c r="AF3" s="359"/>
      <c r="AG3" s="359"/>
      <c r="AH3" s="359"/>
      <c r="AI3" s="359"/>
      <c r="AJ3" s="359"/>
      <c r="AK3" s="359"/>
      <c r="AL3" s="648"/>
      <c r="AM3" s="359"/>
      <c r="AN3" s="359"/>
      <c r="AO3" s="359"/>
      <c r="AP3" s="359"/>
      <c r="AQ3" s="359"/>
      <c r="AR3" s="359"/>
    </row>
    <row r="4" spans="2:44" ht="21" customHeight="1" thickBot="1">
      <c r="B4" s="575"/>
      <c r="C4" s="554"/>
      <c r="D4" s="555"/>
      <c r="E4" s="553" t="s">
        <v>268</v>
      </c>
      <c r="F4" s="554"/>
      <c r="G4" s="554"/>
      <c r="H4" s="554"/>
      <c r="I4" s="554"/>
      <c r="J4" s="554"/>
      <c r="K4" s="555"/>
      <c r="L4" s="553" t="s">
        <v>269</v>
      </c>
      <c r="M4" s="554"/>
      <c r="N4" s="554"/>
      <c r="O4" s="554"/>
      <c r="P4" s="554"/>
      <c r="Q4" s="554"/>
      <c r="R4" s="555"/>
      <c r="AB4" s="575"/>
      <c r="AC4" s="554"/>
      <c r="AD4" s="555"/>
      <c r="AE4" s="553" t="s">
        <v>268</v>
      </c>
      <c r="AF4" s="554"/>
      <c r="AG4" s="554"/>
      <c r="AH4" s="554"/>
      <c r="AI4" s="554"/>
      <c r="AJ4" s="554"/>
      <c r="AK4" s="555"/>
      <c r="AL4" s="553" t="s">
        <v>269</v>
      </c>
      <c r="AM4" s="554"/>
      <c r="AN4" s="554"/>
      <c r="AO4" s="554"/>
      <c r="AP4" s="554"/>
      <c r="AQ4" s="554"/>
      <c r="AR4" s="555"/>
    </row>
    <row r="5" spans="2:44" ht="21" customHeight="1">
      <c r="B5" s="526">
        <v>1</v>
      </c>
      <c r="C5" s="618">
        <v>0.3888888888888889</v>
      </c>
      <c r="D5" s="530"/>
      <c r="E5" s="633" t="s">
        <v>559</v>
      </c>
      <c r="F5" s="557"/>
      <c r="G5" s="558"/>
      <c r="H5" s="102">
        <v>152</v>
      </c>
      <c r="I5" s="634" t="s">
        <v>533</v>
      </c>
      <c r="J5" s="557"/>
      <c r="K5" s="560"/>
      <c r="L5" s="635" t="s">
        <v>539</v>
      </c>
      <c r="M5" s="557"/>
      <c r="N5" s="558"/>
      <c r="O5" s="102">
        <v>153</v>
      </c>
      <c r="P5" s="636" t="s">
        <v>533</v>
      </c>
      <c r="Q5" s="557"/>
      <c r="R5" s="560"/>
      <c r="AB5" s="526">
        <v>1</v>
      </c>
      <c r="AC5" s="618">
        <v>0.3888888888888889</v>
      </c>
      <c r="AD5" s="530"/>
      <c r="AE5" s="633" t="s">
        <v>582</v>
      </c>
      <c r="AF5" s="620"/>
      <c r="AG5" s="620"/>
      <c r="AH5" s="249">
        <v>152</v>
      </c>
      <c r="AI5" s="634" t="s">
        <v>583</v>
      </c>
      <c r="AJ5" s="620"/>
      <c r="AK5" s="560"/>
      <c r="AL5" s="635" t="s">
        <v>582</v>
      </c>
      <c r="AM5" s="620"/>
      <c r="AN5" s="620"/>
      <c r="AO5" s="249">
        <v>153</v>
      </c>
      <c r="AP5" s="636" t="s">
        <v>583</v>
      </c>
      <c r="AQ5" s="620"/>
      <c r="AR5" s="560"/>
    </row>
    <row r="6" spans="2:44" ht="21" customHeight="1">
      <c r="B6" s="527"/>
      <c r="C6" s="622" t="s">
        <v>270</v>
      </c>
      <c r="D6" s="532"/>
      <c r="E6" s="637"/>
      <c r="F6" s="547"/>
      <c r="G6" s="548"/>
      <c r="H6" s="103"/>
      <c r="I6" s="638"/>
      <c r="J6" s="547"/>
      <c r="K6" s="550"/>
      <c r="L6" s="637"/>
      <c r="M6" s="547"/>
      <c r="N6" s="548"/>
      <c r="O6" s="103"/>
      <c r="P6" s="638"/>
      <c r="Q6" s="547"/>
      <c r="R6" s="550"/>
      <c r="AB6" s="527"/>
      <c r="AC6" s="622" t="s">
        <v>270</v>
      </c>
      <c r="AD6" s="532"/>
      <c r="AE6" s="637"/>
      <c r="AF6" s="624"/>
      <c r="AG6" s="624"/>
      <c r="AH6" s="250"/>
      <c r="AI6" s="638"/>
      <c r="AJ6" s="624"/>
      <c r="AK6" s="550"/>
      <c r="AL6" s="637"/>
      <c r="AM6" s="624"/>
      <c r="AN6" s="624"/>
      <c r="AO6" s="250"/>
      <c r="AP6" s="638"/>
      <c r="AQ6" s="624"/>
      <c r="AR6" s="550"/>
    </row>
    <row r="7" spans="2:44" ht="21" customHeight="1">
      <c r="B7" s="527"/>
      <c r="C7" s="626" t="s">
        <v>271</v>
      </c>
      <c r="D7" s="534"/>
      <c r="E7" s="639" t="str">
        <f>E13:G13</f>
        <v>日進</v>
      </c>
      <c r="F7" s="274"/>
      <c r="G7" s="274"/>
      <c r="H7" s="274"/>
      <c r="I7" s="274"/>
      <c r="J7" s="274"/>
      <c r="K7" s="580"/>
      <c r="L7" s="654" t="str">
        <f>L13:N13</f>
        <v>豊明</v>
      </c>
      <c r="M7" s="274"/>
      <c r="N7" s="274"/>
      <c r="O7" s="274"/>
      <c r="P7" s="274"/>
      <c r="Q7" s="274"/>
      <c r="R7" s="580"/>
      <c r="AB7" s="527"/>
      <c r="AC7" s="626" t="s">
        <v>271</v>
      </c>
      <c r="AD7" s="534"/>
      <c r="AE7" s="639" t="str">
        <f>AE13:AG13</f>
        <v>2部4位</v>
      </c>
      <c r="AF7" s="274"/>
      <c r="AG7" s="274"/>
      <c r="AH7" s="274"/>
      <c r="AI7" s="274"/>
      <c r="AJ7" s="274"/>
      <c r="AK7" s="580"/>
      <c r="AL7" s="640" t="str">
        <f>AL13:AN13</f>
        <v>2部4位</v>
      </c>
      <c r="AM7" s="274"/>
      <c r="AN7" s="274"/>
      <c r="AO7" s="274"/>
      <c r="AP7" s="274"/>
      <c r="AQ7" s="274"/>
      <c r="AR7" s="580"/>
    </row>
    <row r="8" spans="2:44" ht="21" customHeight="1" thickBot="1">
      <c r="B8" s="528"/>
      <c r="C8" s="643" t="s">
        <v>272</v>
      </c>
      <c r="D8" s="536"/>
      <c r="E8" s="641" t="s">
        <v>570</v>
      </c>
      <c r="F8" s="577"/>
      <c r="G8" s="578"/>
      <c r="H8" s="104"/>
      <c r="I8" s="642" t="s">
        <v>571</v>
      </c>
      <c r="J8" s="577"/>
      <c r="K8" s="604"/>
      <c r="L8" s="641" t="s">
        <v>570</v>
      </c>
      <c r="M8" s="577"/>
      <c r="N8" s="578"/>
      <c r="O8" s="104"/>
      <c r="P8" s="642" t="s">
        <v>571</v>
      </c>
      <c r="Q8" s="577"/>
      <c r="R8" s="604"/>
      <c r="AB8" s="528"/>
      <c r="AC8" s="643" t="s">
        <v>272</v>
      </c>
      <c r="AD8" s="536"/>
      <c r="AE8" s="641" t="s">
        <v>273</v>
      </c>
      <c r="AF8" s="631"/>
      <c r="AG8" s="631"/>
      <c r="AH8" s="104"/>
      <c r="AI8" s="642" t="s">
        <v>273</v>
      </c>
      <c r="AJ8" s="631"/>
      <c r="AK8" s="604"/>
      <c r="AL8" s="641" t="s">
        <v>273</v>
      </c>
      <c r="AM8" s="631"/>
      <c r="AN8" s="631"/>
      <c r="AO8" s="104"/>
      <c r="AP8" s="642" t="s">
        <v>273</v>
      </c>
      <c r="AQ8" s="631"/>
      <c r="AR8" s="604"/>
    </row>
    <row r="9" spans="2:44" ht="21" customHeight="1">
      <c r="B9" s="526">
        <v>2</v>
      </c>
      <c r="C9" s="618">
        <v>0.44097222222222227</v>
      </c>
      <c r="D9" s="530"/>
      <c r="E9" s="633" t="s">
        <v>596</v>
      </c>
      <c r="F9" s="557"/>
      <c r="G9" s="558"/>
      <c r="H9" s="102">
        <v>154</v>
      </c>
      <c r="I9" s="634" t="s">
        <v>534</v>
      </c>
      <c r="J9" s="557"/>
      <c r="K9" s="560"/>
      <c r="L9" s="635" t="s">
        <v>535</v>
      </c>
      <c r="M9" s="557"/>
      <c r="N9" s="558"/>
      <c r="O9" s="102">
        <v>155</v>
      </c>
      <c r="P9" s="636" t="s">
        <v>540</v>
      </c>
      <c r="Q9" s="557"/>
      <c r="R9" s="560"/>
      <c r="AB9" s="526">
        <v>2</v>
      </c>
      <c r="AC9" s="618">
        <v>0.4826388888888889</v>
      </c>
      <c r="AD9" s="530"/>
      <c r="AE9" s="633" t="s">
        <v>584</v>
      </c>
      <c r="AF9" s="620"/>
      <c r="AG9" s="620"/>
      <c r="AH9" s="249">
        <v>154</v>
      </c>
      <c r="AI9" s="634" t="s">
        <v>585</v>
      </c>
      <c r="AJ9" s="620"/>
      <c r="AK9" s="560"/>
      <c r="AL9" s="635" t="s">
        <v>584</v>
      </c>
      <c r="AM9" s="620"/>
      <c r="AN9" s="620"/>
      <c r="AO9" s="249">
        <v>155</v>
      </c>
      <c r="AP9" s="636" t="s">
        <v>585</v>
      </c>
      <c r="AQ9" s="620"/>
      <c r="AR9" s="560"/>
    </row>
    <row r="10" spans="2:44" ht="21" customHeight="1">
      <c r="B10" s="527"/>
      <c r="C10" s="622" t="s">
        <v>270</v>
      </c>
      <c r="D10" s="532"/>
      <c r="E10" s="637"/>
      <c r="F10" s="547"/>
      <c r="G10" s="548"/>
      <c r="H10" s="103"/>
      <c r="I10" s="638"/>
      <c r="J10" s="547"/>
      <c r="K10" s="550"/>
      <c r="L10" s="637"/>
      <c r="M10" s="547"/>
      <c r="N10" s="548"/>
      <c r="O10" s="103"/>
      <c r="P10" s="638"/>
      <c r="Q10" s="547"/>
      <c r="R10" s="550"/>
      <c r="AB10" s="527"/>
      <c r="AC10" s="622" t="s">
        <v>270</v>
      </c>
      <c r="AD10" s="532"/>
      <c r="AE10" s="637"/>
      <c r="AF10" s="624"/>
      <c r="AG10" s="624"/>
      <c r="AH10" s="250"/>
      <c r="AI10" s="638"/>
      <c r="AJ10" s="624"/>
      <c r="AK10" s="550"/>
      <c r="AL10" s="637"/>
      <c r="AM10" s="624"/>
      <c r="AN10" s="624"/>
      <c r="AO10" s="250"/>
      <c r="AP10" s="638"/>
      <c r="AQ10" s="624"/>
      <c r="AR10" s="550"/>
    </row>
    <row r="11" spans="2:44" ht="21" customHeight="1">
      <c r="B11" s="527"/>
      <c r="C11" s="626" t="s">
        <v>271</v>
      </c>
      <c r="D11" s="534"/>
      <c r="E11" s="639" t="str">
        <f>E5:G5</f>
        <v>森東</v>
      </c>
      <c r="F11" s="274"/>
      <c r="G11" s="274"/>
      <c r="H11" s="274"/>
      <c r="I11" s="274"/>
      <c r="J11" s="274"/>
      <c r="K11" s="580"/>
      <c r="L11" s="654" t="str">
        <f>L5:N5</f>
        <v>EAST</v>
      </c>
      <c r="M11" s="274"/>
      <c r="N11" s="274"/>
      <c r="O11" s="274"/>
      <c r="P11" s="274"/>
      <c r="Q11" s="274"/>
      <c r="R11" s="580"/>
      <c r="AB11" s="527"/>
      <c r="AC11" s="626" t="s">
        <v>271</v>
      </c>
      <c r="AD11" s="534"/>
      <c r="AE11" s="639" t="str">
        <f>AE5:AG5</f>
        <v>2部6位</v>
      </c>
      <c r="AF11" s="274"/>
      <c r="AG11" s="274"/>
      <c r="AH11" s="274"/>
      <c r="AI11" s="274"/>
      <c r="AJ11" s="274"/>
      <c r="AK11" s="580"/>
      <c r="AL11" s="640" t="str">
        <f>AL5:AN5</f>
        <v>2部6位</v>
      </c>
      <c r="AM11" s="274"/>
      <c r="AN11" s="274"/>
      <c r="AO11" s="274"/>
      <c r="AP11" s="274"/>
      <c r="AQ11" s="274"/>
      <c r="AR11" s="580"/>
    </row>
    <row r="12" spans="2:44" ht="21" customHeight="1" thickBot="1">
      <c r="B12" s="528"/>
      <c r="C12" s="643" t="s">
        <v>272</v>
      </c>
      <c r="D12" s="536"/>
      <c r="E12" s="641" t="s">
        <v>570</v>
      </c>
      <c r="F12" s="577"/>
      <c r="G12" s="578"/>
      <c r="H12" s="104"/>
      <c r="I12" s="642" t="s">
        <v>571</v>
      </c>
      <c r="J12" s="577"/>
      <c r="K12" s="604"/>
      <c r="L12" s="641" t="s">
        <v>570</v>
      </c>
      <c r="M12" s="577"/>
      <c r="N12" s="578"/>
      <c r="O12" s="104"/>
      <c r="P12" s="642" t="s">
        <v>571</v>
      </c>
      <c r="Q12" s="577"/>
      <c r="R12" s="604"/>
      <c r="AB12" s="528"/>
      <c r="AC12" s="643" t="s">
        <v>272</v>
      </c>
      <c r="AD12" s="536"/>
      <c r="AE12" s="641" t="s">
        <v>273</v>
      </c>
      <c r="AF12" s="631"/>
      <c r="AG12" s="631"/>
      <c r="AH12" s="104"/>
      <c r="AI12" s="642" t="s">
        <v>273</v>
      </c>
      <c r="AJ12" s="631"/>
      <c r="AK12" s="604"/>
      <c r="AL12" s="641" t="s">
        <v>273</v>
      </c>
      <c r="AM12" s="631"/>
      <c r="AN12" s="631"/>
      <c r="AO12" s="104"/>
      <c r="AP12" s="642" t="s">
        <v>273</v>
      </c>
      <c r="AQ12" s="631"/>
      <c r="AR12" s="604"/>
    </row>
    <row r="13" spans="2:44" ht="21" customHeight="1">
      <c r="B13" s="526">
        <v>3</v>
      </c>
      <c r="C13" s="618">
        <v>0.49305555555555558</v>
      </c>
      <c r="D13" s="530"/>
      <c r="E13" s="633" t="s">
        <v>556</v>
      </c>
      <c r="F13" s="557"/>
      <c r="G13" s="558"/>
      <c r="H13" s="102">
        <v>156</v>
      </c>
      <c r="I13" s="634" t="s">
        <v>515</v>
      </c>
      <c r="J13" s="557"/>
      <c r="K13" s="560"/>
      <c r="L13" s="635" t="s">
        <v>546</v>
      </c>
      <c r="M13" s="557"/>
      <c r="N13" s="558"/>
      <c r="O13" s="102">
        <v>157</v>
      </c>
      <c r="P13" s="636" t="s">
        <v>434</v>
      </c>
      <c r="Q13" s="557"/>
      <c r="R13" s="560"/>
      <c r="AB13" s="526">
        <v>3</v>
      </c>
      <c r="AC13" s="618">
        <v>0.49305555555555558</v>
      </c>
      <c r="AD13" s="530"/>
      <c r="AE13" s="633" t="s">
        <v>586</v>
      </c>
      <c r="AF13" s="620"/>
      <c r="AG13" s="620"/>
      <c r="AH13" s="249">
        <v>156</v>
      </c>
      <c r="AI13" s="634" t="s">
        <v>349</v>
      </c>
      <c r="AJ13" s="620"/>
      <c r="AK13" s="560"/>
      <c r="AL13" s="635" t="s">
        <v>586</v>
      </c>
      <c r="AM13" s="620"/>
      <c r="AN13" s="620"/>
      <c r="AO13" s="249">
        <v>157</v>
      </c>
      <c r="AP13" s="636" t="s">
        <v>349</v>
      </c>
      <c r="AQ13" s="620"/>
      <c r="AR13" s="560"/>
    </row>
    <row r="14" spans="2:44" ht="21" customHeight="1">
      <c r="B14" s="527"/>
      <c r="C14" s="622" t="s">
        <v>270</v>
      </c>
      <c r="D14" s="532"/>
      <c r="E14" s="637"/>
      <c r="F14" s="547"/>
      <c r="G14" s="548"/>
      <c r="H14" s="103"/>
      <c r="I14" s="638"/>
      <c r="J14" s="547"/>
      <c r="K14" s="550"/>
      <c r="L14" s="637"/>
      <c r="M14" s="547"/>
      <c r="N14" s="548"/>
      <c r="O14" s="103"/>
      <c r="P14" s="638"/>
      <c r="Q14" s="547"/>
      <c r="R14" s="550"/>
      <c r="AB14" s="527"/>
      <c r="AC14" s="622" t="s">
        <v>270</v>
      </c>
      <c r="AD14" s="532"/>
      <c r="AE14" s="637"/>
      <c r="AF14" s="624"/>
      <c r="AG14" s="624"/>
      <c r="AH14" s="250"/>
      <c r="AI14" s="638"/>
      <c r="AJ14" s="624"/>
      <c r="AK14" s="550"/>
      <c r="AL14" s="637"/>
      <c r="AM14" s="624"/>
      <c r="AN14" s="624"/>
      <c r="AO14" s="250"/>
      <c r="AP14" s="638"/>
      <c r="AQ14" s="624"/>
      <c r="AR14" s="550"/>
    </row>
    <row r="15" spans="2:44" ht="21" customHeight="1">
      <c r="B15" s="527"/>
      <c r="C15" s="626" t="s">
        <v>271</v>
      </c>
      <c r="D15" s="534"/>
      <c r="E15" s="639" t="str">
        <f>E9:G9</f>
        <v>オーシャンズ</v>
      </c>
      <c r="F15" s="274"/>
      <c r="G15" s="274"/>
      <c r="H15" s="274"/>
      <c r="I15" s="274"/>
      <c r="J15" s="274"/>
      <c r="K15" s="580"/>
      <c r="L15" s="654" t="str">
        <f>L9:N9</f>
        <v>名古屋</v>
      </c>
      <c r="M15" s="274"/>
      <c r="N15" s="274"/>
      <c r="O15" s="274"/>
      <c r="P15" s="274"/>
      <c r="Q15" s="274"/>
      <c r="R15" s="580"/>
      <c r="AB15" s="527"/>
      <c r="AC15" s="626" t="s">
        <v>271</v>
      </c>
      <c r="AD15" s="534"/>
      <c r="AE15" s="639" t="str">
        <f>AE9:AG9</f>
        <v>2部5位</v>
      </c>
      <c r="AF15" s="274"/>
      <c r="AG15" s="274"/>
      <c r="AH15" s="274"/>
      <c r="AI15" s="274"/>
      <c r="AJ15" s="274"/>
      <c r="AK15" s="580"/>
      <c r="AL15" s="640" t="str">
        <f>AL9:AN9</f>
        <v>2部5位</v>
      </c>
      <c r="AM15" s="274"/>
      <c r="AN15" s="274"/>
      <c r="AO15" s="274"/>
      <c r="AP15" s="274"/>
      <c r="AQ15" s="274"/>
      <c r="AR15" s="580"/>
    </row>
    <row r="16" spans="2:44" ht="21" customHeight="1" thickBot="1">
      <c r="B16" s="528"/>
      <c r="C16" s="643" t="s">
        <v>272</v>
      </c>
      <c r="D16" s="536"/>
      <c r="E16" s="641" t="s">
        <v>570</v>
      </c>
      <c r="F16" s="577"/>
      <c r="G16" s="578"/>
      <c r="H16" s="104"/>
      <c r="I16" s="642" t="s">
        <v>571</v>
      </c>
      <c r="J16" s="577"/>
      <c r="K16" s="604"/>
      <c r="L16" s="641" t="s">
        <v>570</v>
      </c>
      <c r="M16" s="577"/>
      <c r="N16" s="578"/>
      <c r="O16" s="104"/>
      <c r="P16" s="642" t="s">
        <v>571</v>
      </c>
      <c r="Q16" s="577"/>
      <c r="R16" s="604"/>
      <c r="AB16" s="528"/>
      <c r="AC16" s="643" t="s">
        <v>272</v>
      </c>
      <c r="AD16" s="536"/>
      <c r="AE16" s="641" t="s">
        <v>273</v>
      </c>
      <c r="AF16" s="631"/>
      <c r="AG16" s="631"/>
      <c r="AH16" s="104"/>
      <c r="AI16" s="642" t="s">
        <v>273</v>
      </c>
      <c r="AJ16" s="631"/>
      <c r="AK16" s="604"/>
      <c r="AL16" s="641" t="s">
        <v>273</v>
      </c>
      <c r="AM16" s="631"/>
      <c r="AN16" s="631"/>
      <c r="AO16" s="104"/>
      <c r="AP16" s="642" t="s">
        <v>273</v>
      </c>
      <c r="AQ16" s="631"/>
      <c r="AR16" s="604"/>
    </row>
    <row r="17" spans="2:44" ht="21" customHeight="1">
      <c r="B17" s="526">
        <v>4</v>
      </c>
      <c r="C17" s="618">
        <v>0.54513888888888895</v>
      </c>
      <c r="D17" s="530"/>
      <c r="E17" s="633" t="s">
        <v>564</v>
      </c>
      <c r="F17" s="557"/>
      <c r="G17" s="558"/>
      <c r="H17" s="102">
        <v>158</v>
      </c>
      <c r="I17" s="634" t="s">
        <v>561</v>
      </c>
      <c r="J17" s="557"/>
      <c r="K17" s="560"/>
      <c r="L17" s="635" t="s">
        <v>536</v>
      </c>
      <c r="M17" s="557"/>
      <c r="N17" s="558"/>
      <c r="O17" s="102">
        <v>159</v>
      </c>
      <c r="P17" s="636" t="s">
        <v>593</v>
      </c>
      <c r="Q17" s="557"/>
      <c r="R17" s="560"/>
      <c r="AB17" s="526">
        <v>4</v>
      </c>
      <c r="AC17" s="618">
        <v>0.54513888888888895</v>
      </c>
      <c r="AD17" s="530"/>
      <c r="AE17" s="633" t="s">
        <v>587</v>
      </c>
      <c r="AF17" s="620"/>
      <c r="AG17" s="620"/>
      <c r="AH17" s="249">
        <v>158</v>
      </c>
      <c r="AI17" s="634" t="s">
        <v>588</v>
      </c>
      <c r="AJ17" s="620"/>
      <c r="AK17" s="560"/>
      <c r="AL17" s="635" t="s">
        <v>587</v>
      </c>
      <c r="AM17" s="620"/>
      <c r="AN17" s="620"/>
      <c r="AO17" s="249">
        <v>159</v>
      </c>
      <c r="AP17" s="636" t="s">
        <v>588</v>
      </c>
      <c r="AQ17" s="620"/>
      <c r="AR17" s="560"/>
    </row>
    <row r="18" spans="2:44" ht="21" customHeight="1">
      <c r="B18" s="527"/>
      <c r="C18" s="622" t="s">
        <v>270</v>
      </c>
      <c r="D18" s="532"/>
      <c r="E18" s="637"/>
      <c r="F18" s="547"/>
      <c r="G18" s="548"/>
      <c r="H18" s="103"/>
      <c r="I18" s="638"/>
      <c r="J18" s="547"/>
      <c r="K18" s="550"/>
      <c r="L18" s="637"/>
      <c r="M18" s="547"/>
      <c r="N18" s="548"/>
      <c r="O18" s="103"/>
      <c r="P18" s="638"/>
      <c r="Q18" s="547"/>
      <c r="R18" s="550"/>
      <c r="AB18" s="527"/>
      <c r="AC18" s="622" t="s">
        <v>270</v>
      </c>
      <c r="AD18" s="532"/>
      <c r="AE18" s="637"/>
      <c r="AF18" s="624"/>
      <c r="AG18" s="624"/>
      <c r="AH18" s="250"/>
      <c r="AI18" s="638"/>
      <c r="AJ18" s="624"/>
      <c r="AK18" s="550"/>
      <c r="AL18" s="637"/>
      <c r="AM18" s="624"/>
      <c r="AN18" s="624"/>
      <c r="AO18" s="250"/>
      <c r="AP18" s="638"/>
      <c r="AQ18" s="624"/>
      <c r="AR18" s="550"/>
    </row>
    <row r="19" spans="2:44" ht="21" customHeight="1">
      <c r="B19" s="527"/>
      <c r="C19" s="626" t="s">
        <v>271</v>
      </c>
      <c r="D19" s="534"/>
      <c r="E19" s="639" t="s">
        <v>594</v>
      </c>
      <c r="F19" s="274"/>
      <c r="G19" s="274"/>
      <c r="H19" s="274"/>
      <c r="I19" s="274"/>
      <c r="J19" s="274"/>
      <c r="K19" s="580"/>
      <c r="L19" s="640" t="s">
        <v>591</v>
      </c>
      <c r="M19" s="274"/>
      <c r="N19" s="274"/>
      <c r="O19" s="274"/>
      <c r="P19" s="274"/>
      <c r="Q19" s="274"/>
      <c r="R19" s="580"/>
      <c r="AB19" s="527"/>
      <c r="AC19" s="626" t="s">
        <v>271</v>
      </c>
      <c r="AD19" s="534"/>
      <c r="AE19" s="639" t="s">
        <v>349</v>
      </c>
      <c r="AF19" s="274"/>
      <c r="AG19" s="274"/>
      <c r="AH19" s="274"/>
      <c r="AI19" s="274"/>
      <c r="AJ19" s="274"/>
      <c r="AK19" s="580"/>
      <c r="AL19" s="640" t="s">
        <v>349</v>
      </c>
      <c r="AM19" s="274"/>
      <c r="AN19" s="274"/>
      <c r="AO19" s="274"/>
      <c r="AP19" s="274"/>
      <c r="AQ19" s="274"/>
      <c r="AR19" s="580"/>
    </row>
    <row r="20" spans="2:44" ht="21" customHeight="1" thickBot="1">
      <c r="B20" s="528"/>
      <c r="C20" s="643" t="s">
        <v>272</v>
      </c>
      <c r="D20" s="536"/>
      <c r="E20" s="641" t="s">
        <v>570</v>
      </c>
      <c r="F20" s="577"/>
      <c r="G20" s="578"/>
      <c r="H20" s="104"/>
      <c r="I20" s="642" t="s">
        <v>571</v>
      </c>
      <c r="J20" s="577"/>
      <c r="K20" s="604"/>
      <c r="L20" s="641" t="s">
        <v>570</v>
      </c>
      <c r="M20" s="577"/>
      <c r="N20" s="578"/>
      <c r="O20" s="104"/>
      <c r="P20" s="642" t="s">
        <v>571</v>
      </c>
      <c r="Q20" s="577"/>
      <c r="R20" s="604"/>
      <c r="AB20" s="528"/>
      <c r="AC20" s="643" t="s">
        <v>272</v>
      </c>
      <c r="AD20" s="536"/>
      <c r="AE20" s="641" t="s">
        <v>273</v>
      </c>
      <c r="AF20" s="631"/>
      <c r="AG20" s="631"/>
      <c r="AH20" s="104"/>
      <c r="AI20" s="642" t="s">
        <v>273</v>
      </c>
      <c r="AJ20" s="631"/>
      <c r="AK20" s="604"/>
      <c r="AL20" s="641" t="s">
        <v>273</v>
      </c>
      <c r="AM20" s="631"/>
      <c r="AN20" s="631"/>
      <c r="AO20" s="104"/>
      <c r="AP20" s="642" t="s">
        <v>273</v>
      </c>
      <c r="AQ20" s="631"/>
      <c r="AR20" s="604"/>
    </row>
    <row r="21" spans="2:44" ht="21" customHeight="1">
      <c r="B21" s="526">
        <v>5</v>
      </c>
      <c r="C21" s="618">
        <v>0.59722222222222221</v>
      </c>
      <c r="D21" s="530"/>
      <c r="E21" s="633" t="s">
        <v>538</v>
      </c>
      <c r="F21" s="557"/>
      <c r="G21" s="558"/>
      <c r="H21" s="102">
        <v>160</v>
      </c>
      <c r="I21" s="634" t="s">
        <v>560</v>
      </c>
      <c r="J21" s="557"/>
      <c r="K21" s="560"/>
      <c r="L21" s="635" t="s">
        <v>537</v>
      </c>
      <c r="M21" s="557"/>
      <c r="N21" s="558"/>
      <c r="O21" s="102">
        <v>161</v>
      </c>
      <c r="P21" s="636" t="s">
        <v>538</v>
      </c>
      <c r="Q21" s="557"/>
      <c r="R21" s="560"/>
      <c r="AB21" s="526">
        <v>5</v>
      </c>
      <c r="AC21" s="618">
        <v>0.59722222222222221</v>
      </c>
      <c r="AD21" s="530"/>
      <c r="AE21" s="633" t="s">
        <v>589</v>
      </c>
      <c r="AF21" s="620"/>
      <c r="AG21" s="620"/>
      <c r="AH21" s="249">
        <v>160</v>
      </c>
      <c r="AI21" s="634" t="s">
        <v>590</v>
      </c>
      <c r="AJ21" s="620"/>
      <c r="AK21" s="560"/>
      <c r="AL21" s="635" t="s">
        <v>589</v>
      </c>
      <c r="AM21" s="620"/>
      <c r="AN21" s="620"/>
      <c r="AO21" s="249">
        <v>161</v>
      </c>
      <c r="AP21" s="636" t="s">
        <v>590</v>
      </c>
      <c r="AQ21" s="620"/>
      <c r="AR21" s="560"/>
    </row>
    <row r="22" spans="2:44" ht="21" customHeight="1">
      <c r="B22" s="527"/>
      <c r="C22" s="622" t="s">
        <v>270</v>
      </c>
      <c r="D22" s="532"/>
      <c r="E22" s="637"/>
      <c r="F22" s="547"/>
      <c r="G22" s="548"/>
      <c r="H22" s="103"/>
      <c r="I22" s="638"/>
      <c r="J22" s="547"/>
      <c r="K22" s="550"/>
      <c r="L22" s="637"/>
      <c r="M22" s="547"/>
      <c r="N22" s="548"/>
      <c r="O22" s="103"/>
      <c r="P22" s="638"/>
      <c r="Q22" s="547"/>
      <c r="R22" s="550"/>
      <c r="AB22" s="527"/>
      <c r="AC22" s="622" t="s">
        <v>270</v>
      </c>
      <c r="AD22" s="532"/>
      <c r="AE22" s="637"/>
      <c r="AF22" s="624"/>
      <c r="AG22" s="624"/>
      <c r="AH22" s="250"/>
      <c r="AI22" s="638"/>
      <c r="AJ22" s="624"/>
      <c r="AK22" s="550"/>
      <c r="AL22" s="637"/>
      <c r="AM22" s="624"/>
      <c r="AN22" s="624"/>
      <c r="AO22" s="250"/>
      <c r="AP22" s="638"/>
      <c r="AQ22" s="624"/>
      <c r="AR22" s="550"/>
    </row>
    <row r="23" spans="2:44" ht="21" customHeight="1">
      <c r="B23" s="527"/>
      <c r="C23" s="626" t="s">
        <v>271</v>
      </c>
      <c r="D23" s="534"/>
      <c r="E23" s="639" t="str">
        <f>E17:G17</f>
        <v>田代</v>
      </c>
      <c r="F23" s="274"/>
      <c r="G23" s="274"/>
      <c r="H23" s="274"/>
      <c r="I23" s="274"/>
      <c r="J23" s="274"/>
      <c r="K23" s="580"/>
      <c r="L23" s="654" t="str">
        <f>L17:N17</f>
        <v>阿久比</v>
      </c>
      <c r="M23" s="274"/>
      <c r="N23" s="274"/>
      <c r="O23" s="274"/>
      <c r="P23" s="274"/>
      <c r="Q23" s="274"/>
      <c r="R23" s="580"/>
      <c r="AB23" s="527"/>
      <c r="AC23" s="626" t="s">
        <v>271</v>
      </c>
      <c r="AD23" s="534"/>
      <c r="AE23" s="639" t="str">
        <f>AE17:AG17</f>
        <v>1部5位</v>
      </c>
      <c r="AF23" s="274"/>
      <c r="AG23" s="274"/>
      <c r="AH23" s="274"/>
      <c r="AI23" s="274"/>
      <c r="AJ23" s="274"/>
      <c r="AK23" s="580"/>
      <c r="AL23" s="640" t="str">
        <f>AL17:AN17</f>
        <v>1部5位</v>
      </c>
      <c r="AM23" s="274"/>
      <c r="AN23" s="274"/>
      <c r="AO23" s="274"/>
      <c r="AP23" s="274"/>
      <c r="AQ23" s="274"/>
      <c r="AR23" s="580"/>
    </row>
    <row r="24" spans="2:44" ht="21" customHeight="1" thickBot="1">
      <c r="B24" s="528"/>
      <c r="C24" s="628" t="s">
        <v>272</v>
      </c>
      <c r="D24" s="629"/>
      <c r="E24" s="641" t="s">
        <v>570</v>
      </c>
      <c r="F24" s="577"/>
      <c r="G24" s="578"/>
      <c r="H24" s="104"/>
      <c r="I24" s="642" t="s">
        <v>571</v>
      </c>
      <c r="J24" s="577"/>
      <c r="K24" s="604"/>
      <c r="L24" s="641" t="s">
        <v>570</v>
      </c>
      <c r="M24" s="577"/>
      <c r="N24" s="578"/>
      <c r="O24" s="104"/>
      <c r="P24" s="642" t="s">
        <v>571</v>
      </c>
      <c r="Q24" s="577"/>
      <c r="R24" s="604"/>
      <c r="AB24" s="528"/>
      <c r="AC24" s="628" t="s">
        <v>272</v>
      </c>
      <c r="AD24" s="629"/>
      <c r="AE24" s="641" t="s">
        <v>273</v>
      </c>
      <c r="AF24" s="631"/>
      <c r="AG24" s="631"/>
      <c r="AH24" s="104"/>
      <c r="AI24" s="642" t="s">
        <v>273</v>
      </c>
      <c r="AJ24" s="631"/>
      <c r="AK24" s="604"/>
      <c r="AL24" s="641" t="s">
        <v>273</v>
      </c>
      <c r="AM24" s="631"/>
      <c r="AN24" s="631"/>
      <c r="AO24" s="104"/>
      <c r="AP24" s="642" t="s">
        <v>273</v>
      </c>
      <c r="AQ24" s="631"/>
      <c r="AR24" s="604"/>
    </row>
    <row r="25" spans="2:44" ht="21" customHeight="1">
      <c r="B25" s="617">
        <v>6</v>
      </c>
      <c r="C25" s="618">
        <v>0.64930555555555558</v>
      </c>
      <c r="D25" s="530"/>
      <c r="E25" s="619"/>
      <c r="F25" s="557"/>
      <c r="G25" s="557"/>
      <c r="H25" s="105"/>
      <c r="I25" s="652"/>
      <c r="J25" s="557"/>
      <c r="K25" s="560"/>
      <c r="L25" s="619"/>
      <c r="M25" s="557"/>
      <c r="N25" s="557"/>
      <c r="O25" s="105"/>
      <c r="P25" s="652"/>
      <c r="Q25" s="557"/>
      <c r="R25" s="560"/>
      <c r="AB25" s="617">
        <v>6</v>
      </c>
      <c r="AC25" s="618">
        <v>0.64930555555555558</v>
      </c>
      <c r="AD25" s="530"/>
      <c r="AE25" s="619"/>
      <c r="AF25" s="620"/>
      <c r="AG25" s="620"/>
      <c r="AH25" s="251"/>
      <c r="AI25" s="621"/>
      <c r="AJ25" s="620"/>
      <c r="AK25" s="560"/>
      <c r="AL25" s="619"/>
      <c r="AM25" s="620"/>
      <c r="AN25" s="620"/>
      <c r="AO25" s="251"/>
      <c r="AP25" s="621"/>
      <c r="AQ25" s="620"/>
      <c r="AR25" s="560"/>
    </row>
    <row r="26" spans="2:44" ht="21" customHeight="1">
      <c r="B26" s="527"/>
      <c r="C26" s="622" t="s">
        <v>270</v>
      </c>
      <c r="D26" s="532"/>
      <c r="E26" s="623"/>
      <c r="F26" s="547"/>
      <c r="G26" s="547"/>
      <c r="H26" s="96"/>
      <c r="I26" s="653"/>
      <c r="J26" s="547"/>
      <c r="K26" s="550"/>
      <c r="L26" s="623"/>
      <c r="M26" s="547"/>
      <c r="N26" s="547"/>
      <c r="O26" s="96"/>
      <c r="P26" s="653"/>
      <c r="Q26" s="547"/>
      <c r="R26" s="550"/>
      <c r="AB26" s="527"/>
      <c r="AC26" s="622" t="s">
        <v>270</v>
      </c>
      <c r="AD26" s="532"/>
      <c r="AE26" s="623"/>
      <c r="AF26" s="624"/>
      <c r="AG26" s="624"/>
      <c r="AH26" s="252"/>
      <c r="AI26" s="625"/>
      <c r="AJ26" s="624"/>
      <c r="AK26" s="550"/>
      <c r="AL26" s="623"/>
      <c r="AM26" s="624"/>
      <c r="AN26" s="624"/>
      <c r="AO26" s="252"/>
      <c r="AP26" s="625"/>
      <c r="AQ26" s="624"/>
      <c r="AR26" s="550"/>
    </row>
    <row r="27" spans="2:44" ht="21" customHeight="1">
      <c r="B27" s="527"/>
      <c r="C27" s="626" t="s">
        <v>271</v>
      </c>
      <c r="D27" s="534"/>
      <c r="E27" s="627"/>
      <c r="F27" s="274"/>
      <c r="G27" s="274"/>
      <c r="H27" s="274"/>
      <c r="I27" s="274"/>
      <c r="J27" s="274"/>
      <c r="K27" s="580"/>
      <c r="L27" s="627"/>
      <c r="M27" s="274"/>
      <c r="N27" s="274"/>
      <c r="O27" s="274"/>
      <c r="P27" s="274"/>
      <c r="Q27" s="274"/>
      <c r="R27" s="580"/>
      <c r="AB27" s="527"/>
      <c r="AC27" s="626" t="s">
        <v>271</v>
      </c>
      <c r="AD27" s="534"/>
      <c r="AE27" s="627"/>
      <c r="AF27" s="274"/>
      <c r="AG27" s="274"/>
      <c r="AH27" s="274"/>
      <c r="AI27" s="274"/>
      <c r="AJ27" s="274"/>
      <c r="AK27" s="580"/>
      <c r="AL27" s="627"/>
      <c r="AM27" s="274"/>
      <c r="AN27" s="274"/>
      <c r="AO27" s="274"/>
      <c r="AP27" s="274"/>
      <c r="AQ27" s="274"/>
      <c r="AR27" s="580"/>
    </row>
    <row r="28" spans="2:44" ht="21" customHeight="1" thickBot="1">
      <c r="B28" s="528"/>
      <c r="C28" s="628" t="s">
        <v>272</v>
      </c>
      <c r="D28" s="629"/>
      <c r="E28" s="630"/>
      <c r="F28" s="577"/>
      <c r="G28" s="577"/>
      <c r="H28" s="97"/>
      <c r="I28" s="651"/>
      <c r="J28" s="577"/>
      <c r="K28" s="604"/>
      <c r="L28" s="630"/>
      <c r="M28" s="577"/>
      <c r="N28" s="577"/>
      <c r="O28" s="97"/>
      <c r="P28" s="651"/>
      <c r="Q28" s="577"/>
      <c r="R28" s="604"/>
      <c r="AB28" s="528"/>
      <c r="AC28" s="628" t="s">
        <v>272</v>
      </c>
      <c r="AD28" s="629"/>
      <c r="AE28" s="630"/>
      <c r="AF28" s="631"/>
      <c r="AG28" s="631"/>
      <c r="AH28" s="253"/>
      <c r="AI28" s="632"/>
      <c r="AJ28" s="631"/>
      <c r="AK28" s="604"/>
      <c r="AL28" s="630"/>
      <c r="AM28" s="631"/>
      <c r="AN28" s="631"/>
      <c r="AO28" s="253"/>
      <c r="AP28" s="632"/>
      <c r="AQ28" s="631"/>
      <c r="AR28" s="604"/>
    </row>
    <row r="29" spans="2:44" ht="21" customHeight="1">
      <c r="B29" s="3"/>
      <c r="C29" s="3"/>
      <c r="D29" s="3"/>
      <c r="E29" s="3"/>
      <c r="F29" s="3"/>
      <c r="G29" s="3"/>
      <c r="H29" s="52"/>
      <c r="I29" s="3"/>
      <c r="J29" s="3"/>
      <c r="K29" s="3"/>
      <c r="L29" s="3"/>
      <c r="M29" s="3"/>
      <c r="N29" s="3"/>
      <c r="O29" s="98"/>
      <c r="P29" s="106" t="s">
        <v>350</v>
      </c>
      <c r="Q29" s="107"/>
      <c r="R29" s="107"/>
      <c r="AB29" s="3"/>
      <c r="AC29" s="3"/>
      <c r="AD29" s="3"/>
      <c r="AE29" s="3"/>
      <c r="AF29" s="3"/>
      <c r="AG29" s="3"/>
      <c r="AH29" s="52"/>
      <c r="AI29" s="3"/>
      <c r="AJ29" s="3"/>
      <c r="AK29" s="3"/>
      <c r="AL29" s="3"/>
      <c r="AM29" s="3"/>
      <c r="AN29" s="3"/>
      <c r="AO29" s="254"/>
      <c r="AP29" s="255" t="s">
        <v>276</v>
      </c>
      <c r="AQ29" s="256"/>
      <c r="AR29" s="256"/>
    </row>
  </sheetData>
  <mergeCells count="246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B5:AB8"/>
    <mergeCell ref="AC5:AD5"/>
    <mergeCell ref="AE5:AG5"/>
    <mergeCell ref="AI5:AK5"/>
    <mergeCell ref="AL5:AN5"/>
    <mergeCell ref="AP5:AR5"/>
    <mergeCell ref="AC6:AD6"/>
    <mergeCell ref="AE6:AG6"/>
    <mergeCell ref="AI6:AK6"/>
    <mergeCell ref="AL6:AN6"/>
    <mergeCell ref="AP6:AR6"/>
    <mergeCell ref="AC7:AD7"/>
    <mergeCell ref="AE7:AK7"/>
    <mergeCell ref="AL7:AR7"/>
    <mergeCell ref="AC8:AD8"/>
    <mergeCell ref="AE8:AG8"/>
    <mergeCell ref="AI8:AK8"/>
    <mergeCell ref="AL8:AN8"/>
    <mergeCell ref="AP8:AR8"/>
    <mergeCell ref="AB9:AB12"/>
    <mergeCell ref="AC9:AD9"/>
    <mergeCell ref="AE9:AG9"/>
    <mergeCell ref="AI9:AK9"/>
    <mergeCell ref="AL9:AN9"/>
    <mergeCell ref="AP9:AR9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B13:AB16"/>
    <mergeCell ref="AC13:AD13"/>
    <mergeCell ref="AE13:AG13"/>
    <mergeCell ref="AI13:AK13"/>
    <mergeCell ref="AL13:AN13"/>
    <mergeCell ref="AP13:AR13"/>
    <mergeCell ref="AC14:AD14"/>
    <mergeCell ref="AE14:AG14"/>
    <mergeCell ref="AI14:AK14"/>
    <mergeCell ref="AL14:AN14"/>
    <mergeCell ref="AP14:AR14"/>
    <mergeCell ref="AC15:AD15"/>
    <mergeCell ref="AE15:AK15"/>
    <mergeCell ref="AL15:AR15"/>
    <mergeCell ref="AC16:AD16"/>
    <mergeCell ref="AE16:AG16"/>
    <mergeCell ref="AI16:AK16"/>
    <mergeCell ref="AL16:AN16"/>
    <mergeCell ref="AP16:AR16"/>
    <mergeCell ref="AB17:AB20"/>
    <mergeCell ref="AC17:AD17"/>
    <mergeCell ref="AE17:AG17"/>
    <mergeCell ref="AI17:AK17"/>
    <mergeCell ref="AL17:AN17"/>
    <mergeCell ref="AP17:AR17"/>
    <mergeCell ref="AC18:AD18"/>
    <mergeCell ref="AE18:AG18"/>
    <mergeCell ref="AI18:AK18"/>
    <mergeCell ref="AL18:AN18"/>
    <mergeCell ref="AP18:AR18"/>
    <mergeCell ref="AC19:AD19"/>
    <mergeCell ref="AE19:AK19"/>
    <mergeCell ref="AL19:AR19"/>
    <mergeCell ref="AC20:AD20"/>
    <mergeCell ref="AE20:AG20"/>
    <mergeCell ref="AI20:AK20"/>
    <mergeCell ref="AL20:AN20"/>
    <mergeCell ref="AP20:AR20"/>
    <mergeCell ref="AB21:AB24"/>
    <mergeCell ref="AC21:AD21"/>
    <mergeCell ref="AE21:AG21"/>
    <mergeCell ref="AI21:AK21"/>
    <mergeCell ref="AL21:AN21"/>
    <mergeCell ref="AP21:AR21"/>
    <mergeCell ref="AC22:AD22"/>
    <mergeCell ref="AE22:AG22"/>
    <mergeCell ref="AI22:AK22"/>
    <mergeCell ref="AL22:AN22"/>
    <mergeCell ref="AP22:AR22"/>
    <mergeCell ref="AC23:AD23"/>
    <mergeCell ref="AE23:AK23"/>
    <mergeCell ref="AL23:AR23"/>
    <mergeCell ref="AC24:AD24"/>
    <mergeCell ref="AE24:AG24"/>
    <mergeCell ref="AI24:AK24"/>
    <mergeCell ref="AL24:AN24"/>
    <mergeCell ref="AP24:AR24"/>
    <mergeCell ref="AB25:AB28"/>
    <mergeCell ref="AC25:AD25"/>
    <mergeCell ref="AE25:AG25"/>
    <mergeCell ref="AI25:AK25"/>
    <mergeCell ref="AL25:AN25"/>
    <mergeCell ref="AP25:AR25"/>
    <mergeCell ref="AC26:AD26"/>
    <mergeCell ref="AE26:AG26"/>
    <mergeCell ref="AI26:AK26"/>
    <mergeCell ref="AL26:AN26"/>
    <mergeCell ref="AP26:AR26"/>
    <mergeCell ref="AC27:AD27"/>
    <mergeCell ref="AE27:AK27"/>
    <mergeCell ref="AL27:AR27"/>
    <mergeCell ref="AC28:AD28"/>
    <mergeCell ref="AE28:AG28"/>
    <mergeCell ref="AI28:AK28"/>
    <mergeCell ref="AL28:AN28"/>
    <mergeCell ref="AP28:AR2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R29"/>
  <sheetViews>
    <sheetView showGridLines="0" zoomScaleNormal="100" zoomScaleSheetLayoutView="100" workbookViewId="0"/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44" ht="21" customHeight="1">
      <c r="B1" s="50" t="s">
        <v>351</v>
      </c>
      <c r="C1" s="10"/>
      <c r="D1" s="10"/>
      <c r="E1" s="10"/>
      <c r="F1" s="10"/>
      <c r="G1" s="10"/>
      <c r="H1" s="10"/>
      <c r="I1" s="10"/>
      <c r="J1" s="10"/>
      <c r="K1" s="10"/>
      <c r="L1" s="694" t="s">
        <v>344</v>
      </c>
      <c r="M1" s="568"/>
      <c r="N1" s="568"/>
      <c r="O1" s="568"/>
      <c r="P1" s="568"/>
      <c r="Q1" s="568"/>
      <c r="R1" s="569"/>
      <c r="S1" s="3"/>
      <c r="T1" s="3"/>
      <c r="U1" s="3"/>
      <c r="V1" s="3"/>
      <c r="W1" s="3"/>
      <c r="X1" s="3"/>
      <c r="Y1" s="3"/>
      <c r="Z1" s="3"/>
      <c r="AA1" s="79"/>
      <c r="AB1" s="50" t="s">
        <v>351</v>
      </c>
      <c r="AC1" s="10"/>
      <c r="AD1" s="10"/>
      <c r="AE1" s="10"/>
      <c r="AF1" s="10"/>
      <c r="AG1" s="10"/>
      <c r="AH1" s="10"/>
      <c r="AI1" s="10"/>
      <c r="AJ1" s="10"/>
      <c r="AK1" s="10"/>
      <c r="AL1" s="694" t="s">
        <v>344</v>
      </c>
      <c r="AM1" s="568"/>
      <c r="AN1" s="568"/>
      <c r="AO1" s="568"/>
      <c r="AP1" s="568"/>
      <c r="AQ1" s="568"/>
      <c r="AR1" s="569"/>
    </row>
    <row r="2" spans="2:44" ht="21" customHeight="1">
      <c r="B2" s="564" t="s">
        <v>264</v>
      </c>
      <c r="C2" s="568"/>
      <c r="D2" s="569"/>
      <c r="E2" s="567" t="s">
        <v>25</v>
      </c>
      <c r="F2" s="568"/>
      <c r="G2" s="568"/>
      <c r="H2" s="568"/>
      <c r="I2" s="568"/>
      <c r="J2" s="568"/>
      <c r="K2" s="569"/>
      <c r="L2" s="570" t="s">
        <v>345</v>
      </c>
      <c r="M2" s="568"/>
      <c r="N2" s="568"/>
      <c r="O2" s="568"/>
      <c r="P2" s="568"/>
      <c r="Q2" s="568"/>
      <c r="R2" s="569"/>
      <c r="S2" s="3"/>
      <c r="T2" s="3"/>
      <c r="U2" s="3"/>
      <c r="V2" s="3"/>
      <c r="W2" s="3"/>
      <c r="X2" s="3"/>
      <c r="Y2" s="3"/>
      <c r="Z2" s="3"/>
      <c r="AA2" s="79"/>
      <c r="AB2" s="564" t="s">
        <v>264</v>
      </c>
      <c r="AC2" s="568"/>
      <c r="AD2" s="569"/>
      <c r="AE2" s="567" t="s">
        <v>25</v>
      </c>
      <c r="AF2" s="568"/>
      <c r="AG2" s="568"/>
      <c r="AH2" s="568"/>
      <c r="AI2" s="568"/>
      <c r="AJ2" s="568"/>
      <c r="AK2" s="569"/>
      <c r="AL2" s="570" t="s">
        <v>345</v>
      </c>
      <c r="AM2" s="568"/>
      <c r="AN2" s="568"/>
      <c r="AO2" s="568"/>
      <c r="AP2" s="568"/>
      <c r="AQ2" s="568"/>
      <c r="AR2" s="569"/>
    </row>
    <row r="3" spans="2:44" ht="21" customHeight="1">
      <c r="B3" s="571" t="s">
        <v>266</v>
      </c>
      <c r="C3" s="572"/>
      <c r="D3" s="573"/>
      <c r="E3" s="650" t="s">
        <v>346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S3" s="3"/>
      <c r="T3" s="3"/>
      <c r="U3" s="3"/>
      <c r="V3" s="3"/>
      <c r="W3" s="3"/>
      <c r="X3" s="3"/>
      <c r="Y3" s="3"/>
      <c r="Z3" s="3"/>
      <c r="AA3" s="79"/>
      <c r="AB3" s="571" t="s">
        <v>266</v>
      </c>
      <c r="AC3" s="572"/>
      <c r="AD3" s="573"/>
      <c r="AE3" s="650" t="s">
        <v>346</v>
      </c>
      <c r="AF3" s="572"/>
      <c r="AG3" s="572"/>
      <c r="AH3" s="572"/>
      <c r="AI3" s="572"/>
      <c r="AJ3" s="572"/>
      <c r="AK3" s="573"/>
      <c r="AL3" s="571"/>
      <c r="AM3" s="572"/>
      <c r="AN3" s="572"/>
      <c r="AO3" s="572"/>
      <c r="AP3" s="572"/>
      <c r="AQ3" s="572"/>
      <c r="AR3" s="573"/>
    </row>
    <row r="4" spans="2:44" ht="21" customHeight="1">
      <c r="B4" s="575"/>
      <c r="C4" s="554"/>
      <c r="D4" s="555"/>
      <c r="E4" s="553" t="s">
        <v>268</v>
      </c>
      <c r="F4" s="554"/>
      <c r="G4" s="554"/>
      <c r="H4" s="554"/>
      <c r="I4" s="554"/>
      <c r="J4" s="554"/>
      <c r="K4" s="555"/>
      <c r="L4" s="553" t="s">
        <v>269</v>
      </c>
      <c r="M4" s="554"/>
      <c r="N4" s="554"/>
      <c r="O4" s="554"/>
      <c r="P4" s="554"/>
      <c r="Q4" s="554"/>
      <c r="R4" s="555"/>
      <c r="S4" s="3"/>
      <c r="T4" s="3"/>
      <c r="U4" s="3"/>
      <c r="V4" s="3"/>
      <c r="W4" s="3"/>
      <c r="X4" s="3"/>
      <c r="Y4" s="3"/>
      <c r="Z4" s="3"/>
      <c r="AA4" s="108"/>
      <c r="AB4" s="575"/>
      <c r="AC4" s="554"/>
      <c r="AD4" s="555"/>
      <c r="AE4" s="553" t="s">
        <v>268</v>
      </c>
      <c r="AF4" s="554"/>
      <c r="AG4" s="554"/>
      <c r="AH4" s="554"/>
      <c r="AI4" s="554"/>
      <c r="AJ4" s="554"/>
      <c r="AK4" s="555"/>
      <c r="AL4" s="553" t="s">
        <v>269</v>
      </c>
      <c r="AM4" s="554"/>
      <c r="AN4" s="554"/>
      <c r="AO4" s="554"/>
      <c r="AP4" s="554"/>
      <c r="AQ4" s="554"/>
      <c r="AR4" s="555"/>
    </row>
    <row r="5" spans="2:44" ht="21" customHeight="1">
      <c r="B5" s="526">
        <v>1</v>
      </c>
      <c r="C5" s="667">
        <v>1.5347222222222221</v>
      </c>
      <c r="D5" s="560"/>
      <c r="E5" s="662" t="s">
        <v>13</v>
      </c>
      <c r="F5" s="557"/>
      <c r="G5" s="558"/>
      <c r="H5" s="67">
        <v>1</v>
      </c>
      <c r="I5" s="665" t="s">
        <v>282</v>
      </c>
      <c r="J5" s="557"/>
      <c r="K5" s="560"/>
      <c r="L5" s="686" t="s">
        <v>21</v>
      </c>
      <c r="M5" s="557"/>
      <c r="N5" s="558"/>
      <c r="O5" s="67">
        <v>2</v>
      </c>
      <c r="P5" s="687" t="s">
        <v>45</v>
      </c>
      <c r="Q5" s="557"/>
      <c r="R5" s="560"/>
      <c r="S5" s="3"/>
      <c r="T5" s="3"/>
      <c r="U5" s="3"/>
      <c r="V5" s="3"/>
      <c r="W5" s="3"/>
      <c r="X5" s="3"/>
      <c r="Y5" s="3"/>
      <c r="Z5" s="3"/>
      <c r="AA5" s="108"/>
      <c r="AB5" s="526">
        <v>1</v>
      </c>
      <c r="AC5" s="667">
        <v>1.5347222222222221</v>
      </c>
      <c r="AD5" s="560"/>
      <c r="AE5" s="662" t="s">
        <v>13</v>
      </c>
      <c r="AF5" s="557"/>
      <c r="AG5" s="558"/>
      <c r="AH5" s="67">
        <v>1</v>
      </c>
      <c r="AI5" s="665" t="s">
        <v>282</v>
      </c>
      <c r="AJ5" s="557"/>
      <c r="AK5" s="560"/>
      <c r="AL5" s="686" t="s">
        <v>21</v>
      </c>
      <c r="AM5" s="557"/>
      <c r="AN5" s="558"/>
      <c r="AO5" s="67">
        <v>2</v>
      </c>
      <c r="AP5" s="687" t="s">
        <v>45</v>
      </c>
      <c r="AQ5" s="557"/>
      <c r="AR5" s="560"/>
    </row>
    <row r="6" spans="2:44" ht="21" customHeight="1">
      <c r="B6" s="527"/>
      <c r="C6" s="674" t="s">
        <v>270</v>
      </c>
      <c r="D6" s="550"/>
      <c r="E6" s="673">
        <v>15</v>
      </c>
      <c r="F6" s="547"/>
      <c r="G6" s="548"/>
      <c r="H6" s="69"/>
      <c r="I6" s="670">
        <v>34</v>
      </c>
      <c r="J6" s="547"/>
      <c r="K6" s="550"/>
      <c r="L6" s="655">
        <v>26</v>
      </c>
      <c r="M6" s="547"/>
      <c r="N6" s="548"/>
      <c r="O6" s="69"/>
      <c r="P6" s="656">
        <v>31</v>
      </c>
      <c r="Q6" s="547"/>
      <c r="R6" s="550"/>
      <c r="S6" s="3"/>
      <c r="T6" s="3"/>
      <c r="U6" s="3"/>
      <c r="V6" s="3"/>
      <c r="W6" s="3"/>
      <c r="X6" s="3"/>
      <c r="Y6" s="3"/>
      <c r="Z6" s="3"/>
      <c r="AA6" s="108"/>
      <c r="AB6" s="527"/>
      <c r="AC6" s="674" t="s">
        <v>270</v>
      </c>
      <c r="AD6" s="550"/>
      <c r="AE6" s="673">
        <v>15</v>
      </c>
      <c r="AF6" s="547"/>
      <c r="AG6" s="548"/>
      <c r="AH6" s="69"/>
      <c r="AI6" s="670">
        <v>34</v>
      </c>
      <c r="AJ6" s="547"/>
      <c r="AK6" s="550"/>
      <c r="AL6" s="655">
        <v>26</v>
      </c>
      <c r="AM6" s="547"/>
      <c r="AN6" s="548"/>
      <c r="AO6" s="69"/>
      <c r="AP6" s="656">
        <v>31</v>
      </c>
      <c r="AQ6" s="547"/>
      <c r="AR6" s="550"/>
    </row>
    <row r="7" spans="2:44" ht="21" customHeight="1">
      <c r="B7" s="527"/>
      <c r="C7" s="657" t="s">
        <v>271</v>
      </c>
      <c r="D7" s="580"/>
      <c r="E7" s="691" t="s">
        <v>25</v>
      </c>
      <c r="F7" s="692"/>
      <c r="G7" s="692"/>
      <c r="H7" s="692"/>
      <c r="I7" s="692"/>
      <c r="J7" s="692"/>
      <c r="K7" s="693"/>
      <c r="L7" s="688" t="s">
        <v>33</v>
      </c>
      <c r="M7" s="689"/>
      <c r="N7" s="689"/>
      <c r="O7" s="689"/>
      <c r="P7" s="689"/>
      <c r="Q7" s="689"/>
      <c r="R7" s="690"/>
      <c r="S7" s="3"/>
      <c r="T7" s="3"/>
      <c r="U7" s="3"/>
      <c r="V7" s="3"/>
      <c r="W7" s="3"/>
      <c r="X7" s="3"/>
      <c r="Y7" s="3"/>
      <c r="Z7" s="3"/>
      <c r="AA7" s="108"/>
      <c r="AB7" s="527"/>
      <c r="AC7" s="657" t="s">
        <v>271</v>
      </c>
      <c r="AD7" s="580"/>
      <c r="AE7" s="691" t="s">
        <v>25</v>
      </c>
      <c r="AF7" s="692"/>
      <c r="AG7" s="692"/>
      <c r="AH7" s="692"/>
      <c r="AI7" s="692"/>
      <c r="AJ7" s="692"/>
      <c r="AK7" s="693"/>
      <c r="AL7" s="688" t="s">
        <v>33</v>
      </c>
      <c r="AM7" s="689"/>
      <c r="AN7" s="689"/>
      <c r="AO7" s="689"/>
      <c r="AP7" s="689"/>
      <c r="AQ7" s="689"/>
      <c r="AR7" s="690"/>
    </row>
    <row r="8" spans="2:44" ht="21" customHeight="1">
      <c r="B8" s="528"/>
      <c r="C8" s="680" t="s">
        <v>272</v>
      </c>
      <c r="D8" s="604"/>
      <c r="E8" s="695" t="s">
        <v>273</v>
      </c>
      <c r="F8" s="577"/>
      <c r="G8" s="578"/>
      <c r="H8" s="71"/>
      <c r="I8" s="660" t="s">
        <v>78</v>
      </c>
      <c r="J8" s="577"/>
      <c r="K8" s="604"/>
      <c r="L8" s="679" t="s">
        <v>61</v>
      </c>
      <c r="M8" s="577"/>
      <c r="N8" s="578"/>
      <c r="O8" s="71"/>
      <c r="P8" s="684" t="s">
        <v>25</v>
      </c>
      <c r="Q8" s="577"/>
      <c r="R8" s="604"/>
      <c r="S8" s="3"/>
      <c r="T8" s="3"/>
      <c r="U8" s="3"/>
      <c r="V8" s="3"/>
      <c r="W8" s="3"/>
      <c r="X8" s="3"/>
      <c r="Y8" s="3"/>
      <c r="Z8" s="3"/>
      <c r="AA8" s="108"/>
      <c r="AB8" s="528"/>
      <c r="AC8" s="680" t="s">
        <v>272</v>
      </c>
      <c r="AD8" s="604"/>
      <c r="AE8" s="659" t="s">
        <v>35</v>
      </c>
      <c r="AF8" s="577"/>
      <c r="AG8" s="578"/>
      <c r="AH8" s="71"/>
      <c r="AI8" s="660" t="s">
        <v>78</v>
      </c>
      <c r="AJ8" s="577"/>
      <c r="AK8" s="604"/>
      <c r="AL8" s="679" t="s">
        <v>61</v>
      </c>
      <c r="AM8" s="577"/>
      <c r="AN8" s="578"/>
      <c r="AO8" s="71"/>
      <c r="AP8" s="684" t="s">
        <v>25</v>
      </c>
      <c r="AQ8" s="577"/>
      <c r="AR8" s="604"/>
    </row>
    <row r="9" spans="2:44" ht="21" customHeight="1">
      <c r="B9" s="526">
        <v>2</v>
      </c>
      <c r="C9" s="667">
        <v>1.586805555555556</v>
      </c>
      <c r="D9" s="560"/>
      <c r="E9" s="682" t="s">
        <v>35</v>
      </c>
      <c r="F9" s="557"/>
      <c r="G9" s="558"/>
      <c r="H9" s="109">
        <v>3</v>
      </c>
      <c r="I9" s="669" t="s">
        <v>78</v>
      </c>
      <c r="J9" s="557"/>
      <c r="K9" s="560"/>
      <c r="L9" s="686" t="s">
        <v>61</v>
      </c>
      <c r="M9" s="557"/>
      <c r="N9" s="558"/>
      <c r="O9" s="67">
        <v>4</v>
      </c>
      <c r="P9" s="687" t="s">
        <v>25</v>
      </c>
      <c r="Q9" s="557"/>
      <c r="R9" s="560"/>
      <c r="S9" s="3"/>
      <c r="T9" s="3"/>
      <c r="U9" s="3"/>
      <c r="V9" s="3"/>
      <c r="W9" s="3"/>
      <c r="X9" s="3"/>
      <c r="Y9" s="3"/>
      <c r="Z9" s="3"/>
      <c r="AA9" s="108"/>
      <c r="AB9" s="526">
        <v>2</v>
      </c>
      <c r="AC9" s="667">
        <v>1.586805555555556</v>
      </c>
      <c r="AD9" s="560"/>
      <c r="AE9" s="662" t="s">
        <v>35</v>
      </c>
      <c r="AF9" s="557"/>
      <c r="AG9" s="558"/>
      <c r="AH9" s="67">
        <v>3</v>
      </c>
      <c r="AI9" s="665" t="s">
        <v>78</v>
      </c>
      <c r="AJ9" s="557"/>
      <c r="AK9" s="560"/>
      <c r="AL9" s="686" t="s">
        <v>61</v>
      </c>
      <c r="AM9" s="557"/>
      <c r="AN9" s="558"/>
      <c r="AO9" s="67">
        <v>4</v>
      </c>
      <c r="AP9" s="687" t="s">
        <v>25</v>
      </c>
      <c r="AQ9" s="557"/>
      <c r="AR9" s="560"/>
    </row>
    <row r="10" spans="2:44" ht="21" customHeight="1">
      <c r="B10" s="527"/>
      <c r="C10" s="674" t="s">
        <v>270</v>
      </c>
      <c r="D10" s="550"/>
      <c r="E10" s="668">
        <v>0</v>
      </c>
      <c r="F10" s="547"/>
      <c r="G10" s="548"/>
      <c r="H10" s="110"/>
      <c r="I10" s="696">
        <v>20</v>
      </c>
      <c r="J10" s="547"/>
      <c r="K10" s="550"/>
      <c r="L10" s="655">
        <v>25</v>
      </c>
      <c r="M10" s="547"/>
      <c r="N10" s="548"/>
      <c r="O10" s="69"/>
      <c r="P10" s="656">
        <v>32</v>
      </c>
      <c r="Q10" s="547"/>
      <c r="R10" s="550"/>
      <c r="S10" s="3"/>
      <c r="T10" s="3"/>
      <c r="U10" s="3"/>
      <c r="V10" s="3"/>
      <c r="W10" s="3"/>
      <c r="X10" s="3"/>
      <c r="Y10" s="3"/>
      <c r="Z10" s="3"/>
      <c r="AA10" s="108"/>
      <c r="AB10" s="527"/>
      <c r="AC10" s="674" t="s">
        <v>270</v>
      </c>
      <c r="AD10" s="550"/>
      <c r="AE10" s="673">
        <v>0</v>
      </c>
      <c r="AF10" s="547"/>
      <c r="AG10" s="548"/>
      <c r="AH10" s="69"/>
      <c r="AI10" s="670">
        <v>20</v>
      </c>
      <c r="AJ10" s="547"/>
      <c r="AK10" s="550"/>
      <c r="AL10" s="655">
        <v>25</v>
      </c>
      <c r="AM10" s="547"/>
      <c r="AN10" s="548"/>
      <c r="AO10" s="69"/>
      <c r="AP10" s="656">
        <v>32</v>
      </c>
      <c r="AQ10" s="547"/>
      <c r="AR10" s="550"/>
    </row>
    <row r="11" spans="2:44" ht="21" customHeight="1">
      <c r="B11" s="527"/>
      <c r="C11" s="657" t="s">
        <v>271</v>
      </c>
      <c r="D11" s="580"/>
      <c r="E11" s="669" t="s">
        <v>282</v>
      </c>
      <c r="F11" s="557"/>
      <c r="G11" s="557"/>
      <c r="H11" s="557"/>
      <c r="I11" s="557"/>
      <c r="J11" s="557"/>
      <c r="K11" s="560"/>
      <c r="L11" s="664" t="s">
        <v>21</v>
      </c>
      <c r="M11" s="274"/>
      <c r="N11" s="274"/>
      <c r="O11" s="274"/>
      <c r="P11" s="274"/>
      <c r="Q11" s="274"/>
      <c r="R11" s="580"/>
      <c r="S11" s="3"/>
      <c r="T11" s="3"/>
      <c r="U11" s="3"/>
      <c r="V11" s="3"/>
      <c r="W11" s="3"/>
      <c r="X11" s="3"/>
      <c r="Y11" s="3"/>
      <c r="Z11" s="3"/>
      <c r="AA11" s="108"/>
      <c r="AB11" s="527"/>
      <c r="AC11" s="657" t="s">
        <v>271</v>
      </c>
      <c r="AD11" s="580"/>
      <c r="AE11" s="665" t="s">
        <v>282</v>
      </c>
      <c r="AF11" s="557"/>
      <c r="AG11" s="557"/>
      <c r="AH11" s="557"/>
      <c r="AI11" s="557"/>
      <c r="AJ11" s="557"/>
      <c r="AK11" s="560"/>
      <c r="AL11" s="664" t="s">
        <v>21</v>
      </c>
      <c r="AM11" s="274"/>
      <c r="AN11" s="274"/>
      <c r="AO11" s="274"/>
      <c r="AP11" s="274"/>
      <c r="AQ11" s="274"/>
      <c r="AR11" s="580"/>
    </row>
    <row r="12" spans="2:44" ht="21" customHeight="1">
      <c r="B12" s="528"/>
      <c r="C12" s="680" t="s">
        <v>272</v>
      </c>
      <c r="D12" s="604"/>
      <c r="E12" s="671" t="s">
        <v>13</v>
      </c>
      <c r="F12" s="577"/>
      <c r="G12" s="578"/>
      <c r="H12" s="111"/>
      <c r="I12" s="672" t="s">
        <v>282</v>
      </c>
      <c r="J12" s="577"/>
      <c r="K12" s="604"/>
      <c r="L12" s="679" t="s">
        <v>21</v>
      </c>
      <c r="M12" s="577"/>
      <c r="N12" s="578"/>
      <c r="O12" s="71"/>
      <c r="P12" s="684" t="s">
        <v>45</v>
      </c>
      <c r="Q12" s="577"/>
      <c r="R12" s="604"/>
      <c r="S12" s="3"/>
      <c r="T12" s="3"/>
      <c r="U12" s="3"/>
      <c r="V12" s="3"/>
      <c r="W12" s="3"/>
      <c r="X12" s="3"/>
      <c r="Y12" s="3"/>
      <c r="Z12" s="3"/>
      <c r="AA12" s="108"/>
      <c r="AB12" s="528"/>
      <c r="AC12" s="680" t="s">
        <v>272</v>
      </c>
      <c r="AD12" s="604"/>
      <c r="AE12" s="697" t="s">
        <v>13</v>
      </c>
      <c r="AF12" s="577"/>
      <c r="AG12" s="578"/>
      <c r="AH12" s="71"/>
      <c r="AI12" s="660" t="s">
        <v>282</v>
      </c>
      <c r="AJ12" s="577"/>
      <c r="AK12" s="604"/>
      <c r="AL12" s="679" t="s">
        <v>21</v>
      </c>
      <c r="AM12" s="577"/>
      <c r="AN12" s="578"/>
      <c r="AO12" s="71"/>
      <c r="AP12" s="684" t="s">
        <v>45</v>
      </c>
      <c r="AQ12" s="577"/>
      <c r="AR12" s="604"/>
    </row>
    <row r="13" spans="2:44" ht="21" customHeight="1">
      <c r="B13" s="526">
        <v>3</v>
      </c>
      <c r="C13" s="667">
        <v>1.6388888888888891</v>
      </c>
      <c r="D13" s="560"/>
      <c r="E13" s="662" t="s">
        <v>25</v>
      </c>
      <c r="F13" s="557"/>
      <c r="G13" s="558"/>
      <c r="H13" s="67">
        <v>5</v>
      </c>
      <c r="I13" s="665" t="s">
        <v>13</v>
      </c>
      <c r="J13" s="557"/>
      <c r="K13" s="560"/>
      <c r="L13" s="666" t="s">
        <v>45</v>
      </c>
      <c r="M13" s="557"/>
      <c r="N13" s="558"/>
      <c r="O13" s="67">
        <v>6</v>
      </c>
      <c r="P13" s="683" t="s">
        <v>33</v>
      </c>
      <c r="Q13" s="557"/>
      <c r="R13" s="560"/>
      <c r="S13" s="3"/>
      <c r="T13" s="3"/>
      <c r="U13" s="3"/>
      <c r="V13" s="3"/>
      <c r="W13" s="3"/>
      <c r="X13" s="3"/>
      <c r="Y13" s="3"/>
      <c r="Z13" s="3"/>
      <c r="AA13" s="108"/>
      <c r="AB13" s="526">
        <v>3</v>
      </c>
      <c r="AC13" s="667">
        <v>1.6388888888888891</v>
      </c>
      <c r="AD13" s="560"/>
      <c r="AE13" s="662" t="s">
        <v>25</v>
      </c>
      <c r="AF13" s="557"/>
      <c r="AG13" s="558"/>
      <c r="AH13" s="67">
        <v>5</v>
      </c>
      <c r="AI13" s="665" t="s">
        <v>13</v>
      </c>
      <c r="AJ13" s="557"/>
      <c r="AK13" s="560"/>
      <c r="AL13" s="666" t="s">
        <v>45</v>
      </c>
      <c r="AM13" s="557"/>
      <c r="AN13" s="558"/>
      <c r="AO13" s="67">
        <v>6</v>
      </c>
      <c r="AP13" s="683" t="s">
        <v>33</v>
      </c>
      <c r="AQ13" s="557"/>
      <c r="AR13" s="560"/>
    </row>
    <row r="14" spans="2:44" ht="21" customHeight="1">
      <c r="B14" s="527"/>
      <c r="C14" s="674" t="s">
        <v>270</v>
      </c>
      <c r="D14" s="550"/>
      <c r="E14" s="673">
        <v>39</v>
      </c>
      <c r="F14" s="547"/>
      <c r="G14" s="548"/>
      <c r="H14" s="69"/>
      <c r="I14" s="670">
        <v>30</v>
      </c>
      <c r="J14" s="547"/>
      <c r="K14" s="550"/>
      <c r="L14" s="655">
        <v>30</v>
      </c>
      <c r="M14" s="547"/>
      <c r="N14" s="548"/>
      <c r="O14" s="69"/>
      <c r="P14" s="656">
        <v>33</v>
      </c>
      <c r="Q14" s="547"/>
      <c r="R14" s="550"/>
      <c r="S14" s="3"/>
      <c r="T14" s="3"/>
      <c r="U14" s="3"/>
      <c r="V14" s="3"/>
      <c r="W14" s="3"/>
      <c r="X14" s="3"/>
      <c r="Y14" s="3"/>
      <c r="Z14" s="3"/>
      <c r="AA14" s="108"/>
      <c r="AB14" s="527"/>
      <c r="AC14" s="674" t="s">
        <v>270</v>
      </c>
      <c r="AD14" s="550"/>
      <c r="AE14" s="673">
        <v>39</v>
      </c>
      <c r="AF14" s="547"/>
      <c r="AG14" s="548"/>
      <c r="AH14" s="69"/>
      <c r="AI14" s="670">
        <v>30</v>
      </c>
      <c r="AJ14" s="547"/>
      <c r="AK14" s="550"/>
      <c r="AL14" s="655">
        <v>30</v>
      </c>
      <c r="AM14" s="547"/>
      <c r="AN14" s="548"/>
      <c r="AO14" s="69"/>
      <c r="AP14" s="656">
        <v>33</v>
      </c>
      <c r="AQ14" s="547"/>
      <c r="AR14" s="550"/>
    </row>
    <row r="15" spans="2:44" ht="21" customHeight="1">
      <c r="B15" s="527"/>
      <c r="C15" s="657" t="s">
        <v>271</v>
      </c>
      <c r="D15" s="580"/>
      <c r="E15" s="658" t="s">
        <v>282</v>
      </c>
      <c r="F15" s="274"/>
      <c r="G15" s="274"/>
      <c r="H15" s="274"/>
      <c r="I15" s="274"/>
      <c r="J15" s="274"/>
      <c r="K15" s="580"/>
      <c r="L15" s="664" t="s">
        <v>25</v>
      </c>
      <c r="M15" s="274"/>
      <c r="N15" s="274"/>
      <c r="O15" s="274"/>
      <c r="P15" s="274"/>
      <c r="Q15" s="274"/>
      <c r="R15" s="580"/>
      <c r="S15" s="3"/>
      <c r="T15" s="3"/>
      <c r="U15" s="3"/>
      <c r="V15" s="3"/>
      <c r="W15" s="3"/>
      <c r="X15" s="3"/>
      <c r="Y15" s="3"/>
      <c r="Z15" s="3"/>
      <c r="AA15" s="108"/>
      <c r="AB15" s="527"/>
      <c r="AC15" s="657" t="s">
        <v>271</v>
      </c>
      <c r="AD15" s="580"/>
      <c r="AE15" s="658" t="s">
        <v>35</v>
      </c>
      <c r="AF15" s="274"/>
      <c r="AG15" s="274"/>
      <c r="AH15" s="274"/>
      <c r="AI15" s="274"/>
      <c r="AJ15" s="274"/>
      <c r="AK15" s="580"/>
      <c r="AL15" s="664" t="s">
        <v>25</v>
      </c>
      <c r="AM15" s="274"/>
      <c r="AN15" s="274"/>
      <c r="AO15" s="274"/>
      <c r="AP15" s="274"/>
      <c r="AQ15" s="274"/>
      <c r="AR15" s="580"/>
    </row>
    <row r="16" spans="2:44" ht="21" customHeight="1">
      <c r="B16" s="528"/>
      <c r="C16" s="680" t="s">
        <v>272</v>
      </c>
      <c r="D16" s="604"/>
      <c r="E16" s="659" t="s">
        <v>282</v>
      </c>
      <c r="F16" s="577"/>
      <c r="G16" s="578"/>
      <c r="H16" s="71"/>
      <c r="I16" s="660" t="s">
        <v>61</v>
      </c>
      <c r="J16" s="577"/>
      <c r="K16" s="604"/>
      <c r="L16" s="661" t="s">
        <v>282</v>
      </c>
      <c r="M16" s="577"/>
      <c r="N16" s="578"/>
      <c r="O16" s="71"/>
      <c r="P16" s="684" t="s">
        <v>25</v>
      </c>
      <c r="Q16" s="577"/>
      <c r="R16" s="604"/>
      <c r="S16" s="3"/>
      <c r="T16" s="3"/>
      <c r="U16" s="3"/>
      <c r="V16" s="3"/>
      <c r="W16" s="3"/>
      <c r="X16" s="3"/>
      <c r="Y16" s="3"/>
      <c r="Z16" s="3"/>
      <c r="AA16" s="108"/>
      <c r="AB16" s="528"/>
      <c r="AC16" s="680" t="s">
        <v>272</v>
      </c>
      <c r="AD16" s="604"/>
      <c r="AE16" s="659" t="s">
        <v>35</v>
      </c>
      <c r="AF16" s="577"/>
      <c r="AG16" s="578"/>
      <c r="AH16" s="71"/>
      <c r="AI16" s="660" t="s">
        <v>61</v>
      </c>
      <c r="AJ16" s="577"/>
      <c r="AK16" s="604"/>
      <c r="AL16" s="661" t="s">
        <v>282</v>
      </c>
      <c r="AM16" s="577"/>
      <c r="AN16" s="578"/>
      <c r="AO16" s="71"/>
      <c r="AP16" s="684" t="s">
        <v>25</v>
      </c>
      <c r="AQ16" s="577"/>
      <c r="AR16" s="604"/>
    </row>
    <row r="17" spans="2:44" ht="21" customHeight="1">
      <c r="B17" s="526">
        <v>4</v>
      </c>
      <c r="C17" s="667">
        <v>1.6909722222222221</v>
      </c>
      <c r="D17" s="560"/>
      <c r="E17" s="662" t="s">
        <v>78</v>
      </c>
      <c r="F17" s="557"/>
      <c r="G17" s="558"/>
      <c r="H17" s="67">
        <v>7</v>
      </c>
      <c r="I17" s="665" t="s">
        <v>61</v>
      </c>
      <c r="J17" s="557"/>
      <c r="K17" s="560"/>
      <c r="L17" s="666" t="s">
        <v>282</v>
      </c>
      <c r="M17" s="557"/>
      <c r="N17" s="558"/>
      <c r="O17" s="67">
        <v>8</v>
      </c>
      <c r="P17" s="683" t="s">
        <v>61</v>
      </c>
      <c r="Q17" s="557"/>
      <c r="R17" s="560"/>
      <c r="S17" s="3"/>
      <c r="T17" s="3"/>
      <c r="U17" s="3"/>
      <c r="V17" s="3"/>
      <c r="W17" s="3"/>
      <c r="X17" s="3"/>
      <c r="Y17" s="3"/>
      <c r="Z17" s="3"/>
      <c r="AA17" s="108"/>
      <c r="AB17" s="526">
        <v>4</v>
      </c>
      <c r="AC17" s="667">
        <v>1.6909722222222221</v>
      </c>
      <c r="AD17" s="560"/>
      <c r="AE17" s="662" t="s">
        <v>78</v>
      </c>
      <c r="AF17" s="557"/>
      <c r="AG17" s="558"/>
      <c r="AH17" s="67">
        <v>7</v>
      </c>
      <c r="AI17" s="665" t="s">
        <v>61</v>
      </c>
      <c r="AJ17" s="557"/>
      <c r="AK17" s="560"/>
      <c r="AL17" s="666" t="s">
        <v>282</v>
      </c>
      <c r="AM17" s="557"/>
      <c r="AN17" s="558"/>
      <c r="AO17" s="67">
        <v>8</v>
      </c>
      <c r="AP17" s="683" t="s">
        <v>61</v>
      </c>
      <c r="AQ17" s="557"/>
      <c r="AR17" s="560"/>
    </row>
    <row r="18" spans="2:44" ht="21" customHeight="1">
      <c r="B18" s="527"/>
      <c r="C18" s="674" t="s">
        <v>270</v>
      </c>
      <c r="D18" s="550"/>
      <c r="E18" s="655">
        <v>0</v>
      </c>
      <c r="F18" s="547"/>
      <c r="G18" s="548"/>
      <c r="H18" s="69"/>
      <c r="I18" s="656">
        <v>20</v>
      </c>
      <c r="J18" s="547"/>
      <c r="K18" s="550"/>
      <c r="L18" s="655">
        <v>38</v>
      </c>
      <c r="M18" s="547"/>
      <c r="N18" s="548"/>
      <c r="O18" s="69"/>
      <c r="P18" s="656">
        <v>42</v>
      </c>
      <c r="Q18" s="547"/>
      <c r="R18" s="550"/>
      <c r="S18" s="3"/>
      <c r="T18" s="3"/>
      <c r="U18" s="3"/>
      <c r="V18" s="3"/>
      <c r="W18" s="3"/>
      <c r="X18" s="3"/>
      <c r="Y18" s="3"/>
      <c r="Z18" s="3"/>
      <c r="AA18" s="108"/>
      <c r="AB18" s="527"/>
      <c r="AC18" s="674" t="s">
        <v>270</v>
      </c>
      <c r="AD18" s="550"/>
      <c r="AE18" s="655">
        <v>0</v>
      </c>
      <c r="AF18" s="547"/>
      <c r="AG18" s="548"/>
      <c r="AH18" s="69"/>
      <c r="AI18" s="656">
        <v>20</v>
      </c>
      <c r="AJ18" s="547"/>
      <c r="AK18" s="550"/>
      <c r="AL18" s="655">
        <v>38</v>
      </c>
      <c r="AM18" s="547"/>
      <c r="AN18" s="548"/>
      <c r="AO18" s="69"/>
      <c r="AP18" s="656">
        <v>42</v>
      </c>
      <c r="AQ18" s="547"/>
      <c r="AR18" s="550"/>
    </row>
    <row r="19" spans="2:44" ht="21" customHeight="1">
      <c r="B19" s="527"/>
      <c r="C19" s="657" t="s">
        <v>271</v>
      </c>
      <c r="D19" s="580"/>
      <c r="E19" s="658" t="s">
        <v>13</v>
      </c>
      <c r="F19" s="274"/>
      <c r="G19" s="274"/>
      <c r="H19" s="274"/>
      <c r="I19" s="274"/>
      <c r="J19" s="274"/>
      <c r="K19" s="580"/>
      <c r="L19" s="664" t="s">
        <v>45</v>
      </c>
      <c r="M19" s="274"/>
      <c r="N19" s="274"/>
      <c r="O19" s="274"/>
      <c r="P19" s="274"/>
      <c r="Q19" s="274"/>
      <c r="R19" s="580"/>
      <c r="S19" s="3"/>
      <c r="T19" s="3"/>
      <c r="U19" s="3"/>
      <c r="V19" s="3"/>
      <c r="W19" s="3"/>
      <c r="X19" s="3"/>
      <c r="Y19" s="3"/>
      <c r="Z19" s="3"/>
      <c r="AA19" s="108"/>
      <c r="AB19" s="527"/>
      <c r="AC19" s="657" t="s">
        <v>271</v>
      </c>
      <c r="AD19" s="580"/>
      <c r="AE19" s="658" t="s">
        <v>13</v>
      </c>
      <c r="AF19" s="274"/>
      <c r="AG19" s="274"/>
      <c r="AH19" s="274"/>
      <c r="AI19" s="274"/>
      <c r="AJ19" s="274"/>
      <c r="AK19" s="580"/>
      <c r="AL19" s="664" t="s">
        <v>45</v>
      </c>
      <c r="AM19" s="274"/>
      <c r="AN19" s="274"/>
      <c r="AO19" s="274"/>
      <c r="AP19" s="274"/>
      <c r="AQ19" s="274"/>
      <c r="AR19" s="580"/>
    </row>
    <row r="20" spans="2:44" ht="21" customHeight="1">
      <c r="B20" s="528"/>
      <c r="C20" s="680" t="s">
        <v>272</v>
      </c>
      <c r="D20" s="604"/>
      <c r="E20" s="659" t="s">
        <v>25</v>
      </c>
      <c r="F20" s="577"/>
      <c r="G20" s="578"/>
      <c r="H20" s="71"/>
      <c r="I20" s="660" t="s">
        <v>13</v>
      </c>
      <c r="J20" s="577"/>
      <c r="K20" s="604"/>
      <c r="L20" s="661" t="s">
        <v>45</v>
      </c>
      <c r="M20" s="577"/>
      <c r="N20" s="578"/>
      <c r="O20" s="71"/>
      <c r="P20" s="684" t="s">
        <v>33</v>
      </c>
      <c r="Q20" s="577"/>
      <c r="R20" s="604"/>
      <c r="S20" s="3"/>
      <c r="T20" s="3"/>
      <c r="U20" s="3"/>
      <c r="V20" s="3"/>
      <c r="W20" s="3"/>
      <c r="X20" s="3"/>
      <c r="Y20" s="3"/>
      <c r="Z20" s="3"/>
      <c r="AA20" s="108"/>
      <c r="AB20" s="528"/>
      <c r="AC20" s="680" t="s">
        <v>272</v>
      </c>
      <c r="AD20" s="604"/>
      <c r="AE20" s="659" t="s">
        <v>25</v>
      </c>
      <c r="AF20" s="577"/>
      <c r="AG20" s="578"/>
      <c r="AH20" s="71"/>
      <c r="AI20" s="660" t="s">
        <v>13</v>
      </c>
      <c r="AJ20" s="577"/>
      <c r="AK20" s="604"/>
      <c r="AL20" s="661" t="s">
        <v>45</v>
      </c>
      <c r="AM20" s="577"/>
      <c r="AN20" s="578"/>
      <c r="AO20" s="71"/>
      <c r="AP20" s="684" t="s">
        <v>33</v>
      </c>
      <c r="AQ20" s="577"/>
      <c r="AR20" s="604"/>
    </row>
    <row r="21" spans="2:44" ht="21" customHeight="1">
      <c r="B21" s="526">
        <v>5</v>
      </c>
      <c r="C21" s="667">
        <v>1.743055555555556</v>
      </c>
      <c r="D21" s="560"/>
      <c r="E21" s="662" t="s">
        <v>282</v>
      </c>
      <c r="F21" s="557"/>
      <c r="G21" s="558"/>
      <c r="H21" s="67">
        <v>9</v>
      </c>
      <c r="I21" s="663" t="s">
        <v>591</v>
      </c>
      <c r="J21" s="557"/>
      <c r="K21" s="560"/>
      <c r="L21" s="584" t="s">
        <v>41</v>
      </c>
      <c r="M21" s="557"/>
      <c r="N21" s="558"/>
      <c r="O21" s="80">
        <v>10</v>
      </c>
      <c r="P21" s="601" t="s">
        <v>5</v>
      </c>
      <c r="Q21" s="557"/>
      <c r="R21" s="560"/>
      <c r="S21" s="3"/>
      <c r="T21" s="3"/>
      <c r="U21" s="3"/>
      <c r="V21" s="3"/>
      <c r="W21" s="3"/>
      <c r="X21" s="3"/>
      <c r="Y21" s="3"/>
      <c r="Z21" s="3"/>
      <c r="AA21" s="108"/>
      <c r="AB21" s="526">
        <v>5</v>
      </c>
      <c r="AC21" s="667">
        <v>1.743055555555556</v>
      </c>
      <c r="AD21" s="560"/>
      <c r="AE21" s="662" t="s">
        <v>282</v>
      </c>
      <c r="AF21" s="557"/>
      <c r="AG21" s="558"/>
      <c r="AH21" s="67">
        <v>9</v>
      </c>
      <c r="AI21" s="665" t="s">
        <v>25</v>
      </c>
      <c r="AJ21" s="557"/>
      <c r="AK21" s="560"/>
      <c r="AL21" s="584" t="s">
        <v>41</v>
      </c>
      <c r="AM21" s="557"/>
      <c r="AN21" s="558"/>
      <c r="AO21" s="80">
        <v>10</v>
      </c>
      <c r="AP21" s="601" t="s">
        <v>5</v>
      </c>
      <c r="AQ21" s="557"/>
      <c r="AR21" s="560"/>
    </row>
    <row r="22" spans="2:44" ht="21" customHeight="1">
      <c r="B22" s="527"/>
      <c r="C22" s="674" t="s">
        <v>270</v>
      </c>
      <c r="D22" s="550"/>
      <c r="E22" s="655">
        <v>29</v>
      </c>
      <c r="F22" s="547"/>
      <c r="G22" s="548"/>
      <c r="H22" s="69"/>
      <c r="I22" s="656">
        <v>46</v>
      </c>
      <c r="J22" s="547"/>
      <c r="K22" s="550"/>
      <c r="L22" s="546">
        <v>27</v>
      </c>
      <c r="M22" s="547"/>
      <c r="N22" s="548"/>
      <c r="O22" s="81"/>
      <c r="P22" s="549">
        <v>59</v>
      </c>
      <c r="Q22" s="547"/>
      <c r="R22" s="550"/>
      <c r="S22" s="3"/>
      <c r="T22" s="3"/>
      <c r="U22" s="3"/>
      <c r="V22" s="3"/>
      <c r="W22" s="3"/>
      <c r="X22" s="3"/>
      <c r="Y22" s="3"/>
      <c r="Z22" s="3"/>
      <c r="AA22" s="108"/>
      <c r="AB22" s="527"/>
      <c r="AC22" s="674" t="s">
        <v>270</v>
      </c>
      <c r="AD22" s="550"/>
      <c r="AE22" s="655">
        <v>29</v>
      </c>
      <c r="AF22" s="547"/>
      <c r="AG22" s="548"/>
      <c r="AH22" s="69"/>
      <c r="AI22" s="656">
        <v>46</v>
      </c>
      <c r="AJ22" s="547"/>
      <c r="AK22" s="550"/>
      <c r="AL22" s="546">
        <v>27</v>
      </c>
      <c r="AM22" s="547"/>
      <c r="AN22" s="548"/>
      <c r="AO22" s="81"/>
      <c r="AP22" s="549">
        <v>59</v>
      </c>
      <c r="AQ22" s="547"/>
      <c r="AR22" s="550"/>
    </row>
    <row r="23" spans="2:44" ht="21" customHeight="1">
      <c r="B23" s="527"/>
      <c r="C23" s="657" t="s">
        <v>271</v>
      </c>
      <c r="D23" s="580"/>
      <c r="E23" s="658" t="s">
        <v>78</v>
      </c>
      <c r="F23" s="274"/>
      <c r="G23" s="274"/>
      <c r="H23" s="274"/>
      <c r="I23" s="274"/>
      <c r="J23" s="274"/>
      <c r="K23" s="580"/>
      <c r="L23" s="579" t="s">
        <v>61</v>
      </c>
      <c r="M23" s="274"/>
      <c r="N23" s="274"/>
      <c r="O23" s="274"/>
      <c r="P23" s="274"/>
      <c r="Q23" s="274"/>
      <c r="R23" s="580"/>
      <c r="S23" s="3"/>
      <c r="T23" s="3"/>
      <c r="U23" s="3"/>
      <c r="V23" s="3"/>
      <c r="W23" s="3"/>
      <c r="X23" s="3"/>
      <c r="Y23" s="3"/>
      <c r="Z23" s="3"/>
      <c r="AA23" s="108"/>
      <c r="AB23" s="527"/>
      <c r="AC23" s="657" t="s">
        <v>271</v>
      </c>
      <c r="AD23" s="580"/>
      <c r="AE23" s="658" t="s">
        <v>78</v>
      </c>
      <c r="AF23" s="274"/>
      <c r="AG23" s="274"/>
      <c r="AH23" s="274"/>
      <c r="AI23" s="274"/>
      <c r="AJ23" s="274"/>
      <c r="AK23" s="580"/>
      <c r="AL23" s="579" t="s">
        <v>61</v>
      </c>
      <c r="AM23" s="274"/>
      <c r="AN23" s="274"/>
      <c r="AO23" s="274"/>
      <c r="AP23" s="274"/>
      <c r="AQ23" s="274"/>
      <c r="AR23" s="580"/>
    </row>
    <row r="24" spans="2:44" ht="21" customHeight="1">
      <c r="B24" s="528"/>
      <c r="C24" s="680" t="s">
        <v>272</v>
      </c>
      <c r="D24" s="604"/>
      <c r="E24" s="659" t="s">
        <v>78</v>
      </c>
      <c r="F24" s="577"/>
      <c r="G24" s="578"/>
      <c r="H24" s="73"/>
      <c r="I24" s="660" t="s">
        <v>61</v>
      </c>
      <c r="J24" s="577"/>
      <c r="K24" s="604"/>
      <c r="L24" s="681" t="s">
        <v>273</v>
      </c>
      <c r="M24" s="577"/>
      <c r="N24" s="578"/>
      <c r="O24" s="82"/>
      <c r="P24" s="685" t="s">
        <v>61</v>
      </c>
      <c r="Q24" s="577"/>
      <c r="R24" s="604"/>
      <c r="S24" s="3"/>
      <c r="T24" s="3"/>
      <c r="U24" s="3"/>
      <c r="V24" s="3"/>
      <c r="W24" s="3"/>
      <c r="X24" s="3"/>
      <c r="Y24" s="3"/>
      <c r="Z24" s="3"/>
      <c r="AA24" s="108"/>
      <c r="AB24" s="528"/>
      <c r="AC24" s="680" t="s">
        <v>272</v>
      </c>
      <c r="AD24" s="604"/>
      <c r="AE24" s="659" t="s">
        <v>78</v>
      </c>
      <c r="AF24" s="577"/>
      <c r="AG24" s="578"/>
      <c r="AH24" s="73"/>
      <c r="AI24" s="660" t="s">
        <v>61</v>
      </c>
      <c r="AJ24" s="577"/>
      <c r="AK24" s="604"/>
      <c r="AL24" s="681" t="s">
        <v>273</v>
      </c>
      <c r="AM24" s="577"/>
      <c r="AN24" s="578"/>
      <c r="AO24" s="82"/>
      <c r="AP24" s="685" t="s">
        <v>61</v>
      </c>
      <c r="AQ24" s="577"/>
      <c r="AR24" s="604"/>
    </row>
    <row r="25" spans="2:44" ht="21" customHeight="1">
      <c r="B25" s="526">
        <v>6</v>
      </c>
      <c r="C25" s="667">
        <v>1.7951388888888891</v>
      </c>
      <c r="D25" s="560"/>
      <c r="E25" s="682" t="s">
        <v>61</v>
      </c>
      <c r="F25" s="557"/>
      <c r="G25" s="558"/>
      <c r="H25" s="109">
        <v>11</v>
      </c>
      <c r="I25" s="669" t="s">
        <v>35</v>
      </c>
      <c r="J25" s="557"/>
      <c r="K25" s="560"/>
      <c r="L25" s="666" t="s">
        <v>25</v>
      </c>
      <c r="M25" s="557"/>
      <c r="N25" s="558"/>
      <c r="O25" s="67">
        <v>12</v>
      </c>
      <c r="P25" s="683" t="s">
        <v>282</v>
      </c>
      <c r="Q25" s="557"/>
      <c r="R25" s="560"/>
      <c r="S25" s="3"/>
      <c r="T25" s="3"/>
      <c r="U25" s="3"/>
      <c r="V25" s="3"/>
      <c r="W25" s="3"/>
      <c r="X25" s="3"/>
      <c r="Y25" s="3"/>
      <c r="Z25" s="3"/>
      <c r="AA25" s="108"/>
      <c r="AB25" s="526">
        <v>6</v>
      </c>
      <c r="AC25" s="667">
        <v>1.7951388888888891</v>
      </c>
      <c r="AD25" s="560"/>
      <c r="AE25" s="662" t="s">
        <v>61</v>
      </c>
      <c r="AF25" s="557"/>
      <c r="AG25" s="558"/>
      <c r="AH25" s="67">
        <v>11</v>
      </c>
      <c r="AI25" s="665" t="s">
        <v>35</v>
      </c>
      <c r="AJ25" s="557"/>
      <c r="AK25" s="560"/>
      <c r="AL25" s="666" t="s">
        <v>25</v>
      </c>
      <c r="AM25" s="557"/>
      <c r="AN25" s="558"/>
      <c r="AO25" s="67">
        <v>12</v>
      </c>
      <c r="AP25" s="683" t="s">
        <v>282</v>
      </c>
      <c r="AQ25" s="557"/>
      <c r="AR25" s="560"/>
    </row>
    <row r="26" spans="2:44" ht="21" customHeight="1">
      <c r="B26" s="527"/>
      <c r="C26" s="674" t="s">
        <v>270</v>
      </c>
      <c r="D26" s="550"/>
      <c r="E26" s="676">
        <v>20</v>
      </c>
      <c r="F26" s="547"/>
      <c r="G26" s="548"/>
      <c r="H26" s="110"/>
      <c r="I26" s="675">
        <v>0</v>
      </c>
      <c r="J26" s="547"/>
      <c r="K26" s="550"/>
      <c r="L26" s="655">
        <v>65</v>
      </c>
      <c r="M26" s="547"/>
      <c r="N26" s="548"/>
      <c r="O26" s="69"/>
      <c r="P26" s="656">
        <v>30</v>
      </c>
      <c r="Q26" s="547"/>
      <c r="R26" s="550"/>
      <c r="S26" s="3"/>
      <c r="T26" s="3"/>
      <c r="U26" s="3"/>
      <c r="V26" s="3"/>
      <c r="W26" s="3"/>
      <c r="X26" s="3"/>
      <c r="Y26" s="3"/>
      <c r="Z26" s="3"/>
      <c r="AA26" s="108"/>
      <c r="AB26" s="527"/>
      <c r="AC26" s="674" t="s">
        <v>270</v>
      </c>
      <c r="AD26" s="550"/>
      <c r="AE26" s="655">
        <v>20</v>
      </c>
      <c r="AF26" s="547"/>
      <c r="AG26" s="548"/>
      <c r="AH26" s="69"/>
      <c r="AI26" s="656">
        <v>0</v>
      </c>
      <c r="AJ26" s="547"/>
      <c r="AK26" s="550"/>
      <c r="AL26" s="655">
        <v>65</v>
      </c>
      <c r="AM26" s="547"/>
      <c r="AN26" s="548"/>
      <c r="AO26" s="69"/>
      <c r="AP26" s="656">
        <v>30</v>
      </c>
      <c r="AQ26" s="547"/>
      <c r="AR26" s="550"/>
    </row>
    <row r="27" spans="2:44" ht="21" customHeight="1">
      <c r="B27" s="527"/>
      <c r="C27" s="657" t="s">
        <v>271</v>
      </c>
      <c r="D27" s="580"/>
      <c r="E27" s="677" t="s">
        <v>41</v>
      </c>
      <c r="F27" s="274"/>
      <c r="G27" s="274"/>
      <c r="H27" s="274"/>
      <c r="I27" s="274"/>
      <c r="J27" s="274"/>
      <c r="K27" s="580"/>
      <c r="L27" s="664" t="s">
        <v>5</v>
      </c>
      <c r="M27" s="274"/>
      <c r="N27" s="274"/>
      <c r="O27" s="274"/>
      <c r="P27" s="274"/>
      <c r="Q27" s="274"/>
      <c r="R27" s="580"/>
      <c r="S27" s="3"/>
      <c r="T27" s="3"/>
      <c r="U27" s="3"/>
      <c r="V27" s="3"/>
      <c r="W27" s="3"/>
      <c r="X27" s="3"/>
      <c r="Y27" s="3"/>
      <c r="Z27" s="3"/>
      <c r="AA27" s="108"/>
      <c r="AB27" s="527"/>
      <c r="AC27" s="657" t="s">
        <v>271</v>
      </c>
      <c r="AD27" s="580"/>
      <c r="AE27" s="664" t="s">
        <v>41</v>
      </c>
      <c r="AF27" s="274"/>
      <c r="AG27" s="274"/>
      <c r="AH27" s="274"/>
      <c r="AI27" s="274"/>
      <c r="AJ27" s="274"/>
      <c r="AK27" s="580"/>
      <c r="AL27" s="664" t="s">
        <v>5</v>
      </c>
      <c r="AM27" s="274"/>
      <c r="AN27" s="274"/>
      <c r="AO27" s="274"/>
      <c r="AP27" s="274"/>
      <c r="AQ27" s="274"/>
      <c r="AR27" s="580"/>
    </row>
    <row r="28" spans="2:44" ht="21" customHeight="1">
      <c r="B28" s="528"/>
      <c r="C28" s="680" t="s">
        <v>272</v>
      </c>
      <c r="D28" s="604"/>
      <c r="E28" s="678" t="s">
        <v>282</v>
      </c>
      <c r="F28" s="577"/>
      <c r="G28" s="578"/>
      <c r="H28" s="111"/>
      <c r="I28" s="672" t="s">
        <v>25</v>
      </c>
      <c r="J28" s="577"/>
      <c r="K28" s="604"/>
      <c r="L28" s="679" t="s">
        <v>41</v>
      </c>
      <c r="M28" s="577"/>
      <c r="N28" s="578"/>
      <c r="O28" s="71"/>
      <c r="P28" s="684" t="s">
        <v>5</v>
      </c>
      <c r="Q28" s="577"/>
      <c r="R28" s="604"/>
      <c r="S28" s="3"/>
      <c r="T28" s="3"/>
      <c r="U28" s="3"/>
      <c r="V28" s="3"/>
      <c r="W28" s="3"/>
      <c r="X28" s="3"/>
      <c r="Y28" s="3"/>
      <c r="Z28" s="3"/>
      <c r="AA28" s="108"/>
      <c r="AB28" s="528"/>
      <c r="AC28" s="680" t="s">
        <v>272</v>
      </c>
      <c r="AD28" s="604"/>
      <c r="AE28" s="659" t="s">
        <v>282</v>
      </c>
      <c r="AF28" s="577"/>
      <c r="AG28" s="578"/>
      <c r="AH28" s="71"/>
      <c r="AI28" s="660" t="s">
        <v>25</v>
      </c>
      <c r="AJ28" s="577"/>
      <c r="AK28" s="604"/>
      <c r="AL28" s="679" t="s">
        <v>41</v>
      </c>
      <c r="AM28" s="577"/>
      <c r="AN28" s="578"/>
      <c r="AO28" s="71"/>
      <c r="AP28" s="684" t="s">
        <v>5</v>
      </c>
      <c r="AQ28" s="577"/>
      <c r="AR28" s="604"/>
    </row>
    <row r="29" spans="2:44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352</v>
      </c>
      <c r="Q29" s="66"/>
      <c r="R29" s="66"/>
      <c r="S29" s="3"/>
      <c r="T29" s="3"/>
      <c r="U29" s="3"/>
      <c r="V29" s="3"/>
      <c r="W29" s="3"/>
      <c r="X29" s="3"/>
      <c r="Y29" s="3"/>
      <c r="Z29" s="3"/>
      <c r="AA29" s="79"/>
      <c r="AB29" s="62"/>
      <c r="AC29" s="62"/>
      <c r="AD29" s="62"/>
      <c r="AE29" s="62"/>
      <c r="AF29" s="62"/>
      <c r="AG29" s="62"/>
      <c r="AH29" s="77"/>
      <c r="AI29" s="62"/>
      <c r="AJ29" s="62"/>
      <c r="AK29" s="62"/>
      <c r="AL29" s="62"/>
      <c r="AM29" s="62"/>
      <c r="AN29" s="62"/>
      <c r="AO29" s="78"/>
      <c r="AP29" s="65" t="s">
        <v>353</v>
      </c>
      <c r="AQ29" s="66"/>
      <c r="AR29" s="66"/>
    </row>
  </sheetData>
  <mergeCells count="248"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</mergeCells>
  <phoneticPr fontId="88"/>
  <pageMargins left="0.19685039370078741" right="0.19685039370078741" top="0.59055118110236227" bottom="0.19685039370078741" header="0" footer="0"/>
  <pageSetup paperSize="9" orientation="portrait" r:id="rId1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354</v>
      </c>
      <c r="C1" s="51"/>
      <c r="D1" s="51"/>
      <c r="E1" s="51"/>
      <c r="F1" s="51"/>
      <c r="G1" s="51"/>
      <c r="H1" s="51"/>
      <c r="I1" s="51"/>
      <c r="J1" s="51"/>
      <c r="K1" s="51"/>
      <c r="L1" s="694" t="s">
        <v>263</v>
      </c>
      <c r="M1" s="568"/>
      <c r="N1" s="568"/>
      <c r="O1" s="568"/>
      <c r="P1" s="568"/>
      <c r="Q1" s="568"/>
      <c r="R1" s="569"/>
    </row>
    <row r="2" spans="2:18" ht="21" customHeight="1">
      <c r="B2" s="564" t="s">
        <v>264</v>
      </c>
      <c r="C2" s="568"/>
      <c r="D2" s="569"/>
      <c r="E2" s="567"/>
      <c r="F2" s="568"/>
      <c r="G2" s="568"/>
      <c r="H2" s="568"/>
      <c r="I2" s="568"/>
      <c r="J2" s="568"/>
      <c r="K2" s="569"/>
      <c r="L2" s="570" t="s">
        <v>265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667">
        <v>1.4097222222222221</v>
      </c>
      <c r="D5" s="560"/>
      <c r="E5" s="686" t="s">
        <v>9</v>
      </c>
      <c r="F5" s="557"/>
      <c r="G5" s="558"/>
      <c r="H5" s="67">
        <v>13</v>
      </c>
      <c r="I5" s="687" t="s">
        <v>45</v>
      </c>
      <c r="J5" s="557"/>
      <c r="K5" s="560"/>
      <c r="L5" s="686" t="s">
        <v>69</v>
      </c>
      <c r="M5" s="557"/>
      <c r="N5" s="558"/>
      <c r="O5" s="67">
        <v>14</v>
      </c>
      <c r="P5" s="687" t="s">
        <v>33</v>
      </c>
      <c r="Q5" s="557"/>
      <c r="R5" s="560"/>
    </row>
    <row r="6" spans="2:18" ht="21" customHeight="1">
      <c r="B6" s="527"/>
      <c r="C6" s="674" t="s">
        <v>270</v>
      </c>
      <c r="D6" s="550"/>
      <c r="E6" s="655">
        <v>76</v>
      </c>
      <c r="F6" s="547"/>
      <c r="G6" s="548"/>
      <c r="H6" s="69"/>
      <c r="I6" s="656">
        <v>9</v>
      </c>
      <c r="J6" s="547"/>
      <c r="K6" s="550"/>
      <c r="L6" s="655">
        <v>9</v>
      </c>
      <c r="M6" s="547"/>
      <c r="N6" s="548"/>
      <c r="O6" s="69"/>
      <c r="P6" s="656">
        <v>94</v>
      </c>
      <c r="Q6" s="547"/>
      <c r="R6" s="550"/>
    </row>
    <row r="7" spans="2:18" ht="21" customHeight="1">
      <c r="B7" s="527"/>
      <c r="C7" s="657" t="s">
        <v>271</v>
      </c>
      <c r="D7" s="580"/>
      <c r="E7" s="699" t="s">
        <v>57</v>
      </c>
      <c r="F7" s="274"/>
      <c r="G7" s="274"/>
      <c r="H7" s="274"/>
      <c r="I7" s="274"/>
      <c r="J7" s="274"/>
      <c r="K7" s="580"/>
      <c r="L7" s="664" t="s">
        <v>21</v>
      </c>
      <c r="M7" s="274"/>
      <c r="N7" s="274"/>
      <c r="O7" s="274"/>
      <c r="P7" s="274"/>
      <c r="Q7" s="274"/>
      <c r="R7" s="580"/>
    </row>
    <row r="8" spans="2:18" ht="21" customHeight="1">
      <c r="B8" s="528"/>
      <c r="C8" s="680" t="s">
        <v>272</v>
      </c>
      <c r="D8" s="604"/>
      <c r="E8" s="659" t="s">
        <v>21</v>
      </c>
      <c r="F8" s="577"/>
      <c r="G8" s="578"/>
      <c r="H8" s="71"/>
      <c r="I8" s="660" t="s">
        <v>25</v>
      </c>
      <c r="J8" s="577"/>
      <c r="K8" s="604"/>
      <c r="L8" s="679" t="s">
        <v>39</v>
      </c>
      <c r="M8" s="577"/>
      <c r="N8" s="578"/>
      <c r="O8" s="71"/>
      <c r="P8" s="684" t="s">
        <v>27</v>
      </c>
      <c r="Q8" s="577"/>
      <c r="R8" s="604"/>
    </row>
    <row r="9" spans="2:18" ht="21" customHeight="1">
      <c r="B9" s="526">
        <v>2</v>
      </c>
      <c r="C9" s="667">
        <v>1.461805555555556</v>
      </c>
      <c r="D9" s="560"/>
      <c r="E9" s="662" t="s">
        <v>21</v>
      </c>
      <c r="F9" s="557"/>
      <c r="G9" s="558"/>
      <c r="H9" s="67">
        <v>15</v>
      </c>
      <c r="I9" s="665" t="s">
        <v>25</v>
      </c>
      <c r="J9" s="557"/>
      <c r="K9" s="560"/>
      <c r="L9" s="666" t="s">
        <v>39</v>
      </c>
      <c r="M9" s="557"/>
      <c r="N9" s="558"/>
      <c r="O9" s="67">
        <v>16</v>
      </c>
      <c r="P9" s="683" t="s">
        <v>27</v>
      </c>
      <c r="Q9" s="557"/>
      <c r="R9" s="560"/>
    </row>
    <row r="10" spans="2:18" ht="21" customHeight="1">
      <c r="B10" s="527"/>
      <c r="C10" s="674" t="s">
        <v>270</v>
      </c>
      <c r="D10" s="550"/>
      <c r="E10" s="655">
        <v>46</v>
      </c>
      <c r="F10" s="547"/>
      <c r="G10" s="548"/>
      <c r="H10" s="69"/>
      <c r="I10" s="656">
        <v>26</v>
      </c>
      <c r="J10" s="547"/>
      <c r="K10" s="550"/>
      <c r="L10" s="655">
        <v>14</v>
      </c>
      <c r="M10" s="547"/>
      <c r="N10" s="548"/>
      <c r="O10" s="69"/>
      <c r="P10" s="656">
        <v>44</v>
      </c>
      <c r="Q10" s="547"/>
      <c r="R10" s="550"/>
    </row>
    <row r="11" spans="2:18" ht="21" customHeight="1">
      <c r="B11" s="527"/>
      <c r="C11" s="657" t="s">
        <v>271</v>
      </c>
      <c r="D11" s="580"/>
      <c r="E11" s="658" t="s">
        <v>27</v>
      </c>
      <c r="F11" s="274"/>
      <c r="G11" s="274"/>
      <c r="H11" s="274"/>
      <c r="I11" s="274"/>
      <c r="J11" s="274"/>
      <c r="K11" s="580"/>
      <c r="L11" s="664" t="s">
        <v>69</v>
      </c>
      <c r="M11" s="274"/>
      <c r="N11" s="274"/>
      <c r="O11" s="274"/>
      <c r="P11" s="274"/>
      <c r="Q11" s="274"/>
      <c r="R11" s="580"/>
    </row>
    <row r="12" spans="2:18" ht="21" customHeight="1">
      <c r="B12" s="528"/>
      <c r="C12" s="680" t="s">
        <v>272</v>
      </c>
      <c r="D12" s="604"/>
      <c r="E12" s="661" t="s">
        <v>9</v>
      </c>
      <c r="F12" s="577"/>
      <c r="G12" s="578"/>
      <c r="H12" s="71"/>
      <c r="I12" s="698" t="s">
        <v>45</v>
      </c>
      <c r="J12" s="577"/>
      <c r="K12" s="604"/>
      <c r="L12" s="679" t="s">
        <v>69</v>
      </c>
      <c r="M12" s="577"/>
      <c r="N12" s="578"/>
      <c r="O12" s="71"/>
      <c r="P12" s="684" t="s">
        <v>33</v>
      </c>
      <c r="Q12" s="577"/>
      <c r="R12" s="604"/>
    </row>
    <row r="13" spans="2:18" ht="21" customHeight="1">
      <c r="B13" s="526">
        <v>3</v>
      </c>
      <c r="C13" s="667">
        <v>1.5138888888888891</v>
      </c>
      <c r="D13" s="560"/>
      <c r="E13" s="686" t="s">
        <v>57</v>
      </c>
      <c r="F13" s="557"/>
      <c r="G13" s="558"/>
      <c r="H13" s="67">
        <v>17</v>
      </c>
      <c r="I13" s="687" t="s">
        <v>9</v>
      </c>
      <c r="J13" s="557"/>
      <c r="K13" s="560"/>
      <c r="L13" s="686" t="s">
        <v>33</v>
      </c>
      <c r="M13" s="557"/>
      <c r="N13" s="558"/>
      <c r="O13" s="67">
        <v>18</v>
      </c>
      <c r="P13" s="687" t="s">
        <v>21</v>
      </c>
      <c r="Q13" s="557"/>
      <c r="R13" s="560"/>
    </row>
    <row r="14" spans="2:18" ht="21" customHeight="1">
      <c r="B14" s="527"/>
      <c r="C14" s="674" t="s">
        <v>270</v>
      </c>
      <c r="D14" s="550"/>
      <c r="E14" s="655">
        <v>7</v>
      </c>
      <c r="F14" s="547"/>
      <c r="G14" s="548"/>
      <c r="H14" s="69"/>
      <c r="I14" s="656">
        <v>70</v>
      </c>
      <c r="J14" s="547"/>
      <c r="K14" s="550"/>
      <c r="L14" s="655">
        <v>33</v>
      </c>
      <c r="M14" s="547"/>
      <c r="N14" s="548"/>
      <c r="O14" s="69"/>
      <c r="P14" s="656">
        <v>34</v>
      </c>
      <c r="Q14" s="547"/>
      <c r="R14" s="550"/>
    </row>
    <row r="15" spans="2:18" ht="21" customHeight="1">
      <c r="B15" s="527"/>
      <c r="C15" s="657" t="s">
        <v>271</v>
      </c>
      <c r="D15" s="580"/>
      <c r="E15" s="658" t="s">
        <v>21</v>
      </c>
      <c r="F15" s="274"/>
      <c r="G15" s="274"/>
      <c r="H15" s="274"/>
      <c r="I15" s="274"/>
      <c r="J15" s="274"/>
      <c r="K15" s="580"/>
      <c r="L15" s="658" t="s">
        <v>25</v>
      </c>
      <c r="M15" s="274"/>
      <c r="N15" s="274"/>
      <c r="O15" s="274"/>
      <c r="P15" s="274"/>
      <c r="Q15" s="274"/>
      <c r="R15" s="580"/>
    </row>
    <row r="16" spans="2:18" ht="21" customHeight="1">
      <c r="B16" s="528"/>
      <c r="C16" s="680" t="s">
        <v>272</v>
      </c>
      <c r="D16" s="604"/>
      <c r="E16" s="661" t="s">
        <v>355</v>
      </c>
      <c r="F16" s="577"/>
      <c r="G16" s="578"/>
      <c r="H16" s="71"/>
      <c r="I16" s="660" t="s">
        <v>27</v>
      </c>
      <c r="J16" s="577"/>
      <c r="K16" s="604"/>
      <c r="L16" s="679" t="s">
        <v>39</v>
      </c>
      <c r="M16" s="577"/>
      <c r="N16" s="578"/>
      <c r="O16" s="71"/>
      <c r="P16" s="698" t="s">
        <v>27</v>
      </c>
      <c r="Q16" s="577"/>
      <c r="R16" s="604"/>
    </row>
    <row r="17" spans="2:18" ht="21" customHeight="1">
      <c r="B17" s="526">
        <v>4</v>
      </c>
      <c r="C17" s="667">
        <v>1.5659722222222221</v>
      </c>
      <c r="D17" s="560"/>
      <c r="E17" s="662" t="s">
        <v>27</v>
      </c>
      <c r="F17" s="557"/>
      <c r="G17" s="558"/>
      <c r="H17" s="67">
        <v>19</v>
      </c>
      <c r="I17" s="665" t="s">
        <v>9</v>
      </c>
      <c r="J17" s="557"/>
      <c r="K17" s="560"/>
      <c r="L17" s="666" t="s">
        <v>15</v>
      </c>
      <c r="M17" s="557"/>
      <c r="N17" s="558"/>
      <c r="O17" s="67">
        <v>20</v>
      </c>
      <c r="P17" s="683" t="s">
        <v>39</v>
      </c>
      <c r="Q17" s="557"/>
      <c r="R17" s="560"/>
    </row>
    <row r="18" spans="2:18" ht="21" customHeight="1">
      <c r="B18" s="527"/>
      <c r="C18" s="674" t="s">
        <v>270</v>
      </c>
      <c r="D18" s="550"/>
      <c r="E18" s="655">
        <v>16</v>
      </c>
      <c r="F18" s="547"/>
      <c r="G18" s="548"/>
      <c r="H18" s="69"/>
      <c r="I18" s="656">
        <v>43</v>
      </c>
      <c r="J18" s="547"/>
      <c r="K18" s="550"/>
      <c r="L18" s="655">
        <v>49</v>
      </c>
      <c r="M18" s="547"/>
      <c r="N18" s="548"/>
      <c r="O18" s="69"/>
      <c r="P18" s="656">
        <v>27</v>
      </c>
      <c r="Q18" s="547"/>
      <c r="R18" s="550"/>
    </row>
    <row r="19" spans="2:18" ht="21" customHeight="1">
      <c r="B19" s="527"/>
      <c r="C19" s="657" t="s">
        <v>271</v>
      </c>
      <c r="D19" s="580"/>
      <c r="E19" s="699" t="s">
        <v>33</v>
      </c>
      <c r="F19" s="274"/>
      <c r="G19" s="274"/>
      <c r="H19" s="274"/>
      <c r="I19" s="274"/>
      <c r="J19" s="274"/>
      <c r="K19" s="580"/>
      <c r="L19" s="664" t="s">
        <v>27</v>
      </c>
      <c r="M19" s="274"/>
      <c r="N19" s="274"/>
      <c r="O19" s="274"/>
      <c r="P19" s="274"/>
      <c r="Q19" s="274"/>
      <c r="R19" s="580"/>
    </row>
    <row r="20" spans="2:18" ht="21" customHeight="1">
      <c r="B20" s="528"/>
      <c r="C20" s="680" t="s">
        <v>272</v>
      </c>
      <c r="D20" s="604"/>
      <c r="E20" s="679" t="s">
        <v>57</v>
      </c>
      <c r="F20" s="577"/>
      <c r="G20" s="578"/>
      <c r="H20" s="71"/>
      <c r="I20" s="698" t="s">
        <v>33</v>
      </c>
      <c r="J20" s="577"/>
      <c r="K20" s="604"/>
      <c r="L20" s="661" t="s">
        <v>9</v>
      </c>
      <c r="M20" s="577"/>
      <c r="N20" s="578"/>
      <c r="O20" s="71"/>
      <c r="P20" s="684" t="s">
        <v>21</v>
      </c>
      <c r="Q20" s="577"/>
      <c r="R20" s="604"/>
    </row>
    <row r="21" spans="2:18" ht="21" customHeight="1">
      <c r="B21" s="526">
        <v>5</v>
      </c>
      <c r="C21" s="667">
        <v>1.618055555555556</v>
      </c>
      <c r="D21" s="560"/>
      <c r="E21" s="666" t="s">
        <v>45</v>
      </c>
      <c r="F21" s="557"/>
      <c r="G21" s="558"/>
      <c r="H21" s="67">
        <v>21</v>
      </c>
      <c r="I21" s="683" t="s">
        <v>69</v>
      </c>
      <c r="J21" s="557"/>
      <c r="K21" s="560"/>
      <c r="L21" s="666" t="s">
        <v>21</v>
      </c>
      <c r="M21" s="557"/>
      <c r="N21" s="558"/>
      <c r="O21" s="67">
        <v>22</v>
      </c>
      <c r="P21" s="683" t="s">
        <v>57</v>
      </c>
      <c r="Q21" s="557"/>
      <c r="R21" s="560"/>
    </row>
    <row r="22" spans="2:18" ht="21" customHeight="1">
      <c r="B22" s="527"/>
      <c r="C22" s="674" t="s">
        <v>270</v>
      </c>
      <c r="D22" s="550"/>
      <c r="E22" s="655">
        <v>104</v>
      </c>
      <c r="F22" s="547"/>
      <c r="G22" s="548"/>
      <c r="H22" s="69"/>
      <c r="I22" s="656">
        <v>2</v>
      </c>
      <c r="J22" s="547"/>
      <c r="K22" s="550"/>
      <c r="L22" s="655">
        <v>46</v>
      </c>
      <c r="M22" s="547"/>
      <c r="N22" s="548"/>
      <c r="O22" s="69"/>
      <c r="P22" s="656">
        <v>26</v>
      </c>
      <c r="Q22" s="547"/>
      <c r="R22" s="550"/>
    </row>
    <row r="23" spans="2:18" ht="21" customHeight="1">
      <c r="B23" s="527"/>
      <c r="C23" s="657" t="s">
        <v>271</v>
      </c>
      <c r="D23" s="580"/>
      <c r="E23" s="658" t="s">
        <v>9</v>
      </c>
      <c r="F23" s="274"/>
      <c r="G23" s="274"/>
      <c r="H23" s="274"/>
      <c r="I23" s="274"/>
      <c r="J23" s="274"/>
      <c r="K23" s="580"/>
      <c r="L23" s="664" t="s">
        <v>9</v>
      </c>
      <c r="M23" s="274"/>
      <c r="N23" s="274"/>
      <c r="O23" s="274"/>
      <c r="P23" s="274"/>
      <c r="Q23" s="274"/>
      <c r="R23" s="580"/>
    </row>
    <row r="24" spans="2:18" ht="21" customHeight="1">
      <c r="B24" s="528"/>
      <c r="C24" s="680" t="s">
        <v>272</v>
      </c>
      <c r="D24" s="604"/>
      <c r="E24" s="659" t="s">
        <v>27</v>
      </c>
      <c r="F24" s="577"/>
      <c r="G24" s="578"/>
      <c r="H24" s="71"/>
      <c r="I24" s="660" t="s">
        <v>9</v>
      </c>
      <c r="J24" s="577"/>
      <c r="K24" s="604"/>
      <c r="L24" s="679" t="s">
        <v>15</v>
      </c>
      <c r="M24" s="577"/>
      <c r="N24" s="578"/>
      <c r="O24" s="71"/>
      <c r="P24" s="660" t="s">
        <v>69</v>
      </c>
      <c r="Q24" s="577"/>
      <c r="R24" s="604"/>
    </row>
    <row r="25" spans="2:18" ht="21" customHeight="1">
      <c r="B25" s="526">
        <v>6</v>
      </c>
      <c r="C25" s="667">
        <v>1.6701388888888891</v>
      </c>
      <c r="D25" s="560"/>
      <c r="E25" s="662" t="s">
        <v>69</v>
      </c>
      <c r="F25" s="557"/>
      <c r="G25" s="558"/>
      <c r="H25" s="67">
        <v>23</v>
      </c>
      <c r="I25" s="665" t="s">
        <v>27</v>
      </c>
      <c r="J25" s="557"/>
      <c r="K25" s="560"/>
      <c r="L25" s="666" t="s">
        <v>27</v>
      </c>
      <c r="M25" s="557"/>
      <c r="N25" s="558"/>
      <c r="O25" s="67">
        <v>24</v>
      </c>
      <c r="P25" s="683" t="s">
        <v>15</v>
      </c>
      <c r="Q25" s="557"/>
      <c r="R25" s="560"/>
    </row>
    <row r="26" spans="2:18" ht="21" customHeight="1">
      <c r="B26" s="527"/>
      <c r="C26" s="674" t="s">
        <v>270</v>
      </c>
      <c r="D26" s="550"/>
      <c r="E26" s="655">
        <v>0</v>
      </c>
      <c r="F26" s="547"/>
      <c r="G26" s="548"/>
      <c r="H26" s="69"/>
      <c r="I26" s="656">
        <v>20</v>
      </c>
      <c r="J26" s="547"/>
      <c r="K26" s="550"/>
      <c r="L26" s="655">
        <v>62</v>
      </c>
      <c r="M26" s="547"/>
      <c r="N26" s="548"/>
      <c r="O26" s="69"/>
      <c r="P26" s="656">
        <v>30</v>
      </c>
      <c r="Q26" s="547"/>
      <c r="R26" s="550"/>
    </row>
    <row r="27" spans="2:18" ht="21" customHeight="1">
      <c r="B27" s="527"/>
      <c r="C27" s="657" t="s">
        <v>271</v>
      </c>
      <c r="D27" s="580"/>
      <c r="E27" s="664" t="s">
        <v>45</v>
      </c>
      <c r="F27" s="274"/>
      <c r="G27" s="274"/>
      <c r="H27" s="274"/>
      <c r="I27" s="274"/>
      <c r="J27" s="274"/>
      <c r="K27" s="580"/>
      <c r="L27" s="664" t="s">
        <v>39</v>
      </c>
      <c r="M27" s="274"/>
      <c r="N27" s="274"/>
      <c r="O27" s="274"/>
      <c r="P27" s="274"/>
      <c r="Q27" s="274"/>
      <c r="R27" s="580"/>
    </row>
    <row r="28" spans="2:18" ht="21" customHeight="1">
      <c r="B28" s="528"/>
      <c r="C28" s="680" t="s">
        <v>272</v>
      </c>
      <c r="D28" s="604"/>
      <c r="E28" s="679" t="s">
        <v>45</v>
      </c>
      <c r="F28" s="577"/>
      <c r="G28" s="578"/>
      <c r="H28" s="71"/>
      <c r="I28" s="698" t="s">
        <v>21</v>
      </c>
      <c r="J28" s="577"/>
      <c r="K28" s="604"/>
      <c r="L28" s="679" t="s">
        <v>69</v>
      </c>
      <c r="M28" s="577"/>
      <c r="N28" s="578"/>
      <c r="O28" s="71"/>
      <c r="P28" s="684" t="s">
        <v>57</v>
      </c>
      <c r="Q28" s="577"/>
      <c r="R28" s="604"/>
    </row>
    <row r="29" spans="2:18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356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357</v>
      </c>
      <c r="C1" s="51"/>
      <c r="D1" s="51"/>
      <c r="E1" s="51"/>
      <c r="F1" s="51"/>
      <c r="G1" s="51"/>
      <c r="H1" s="51"/>
      <c r="I1" s="51"/>
      <c r="J1" s="51"/>
      <c r="K1" s="51"/>
      <c r="L1" s="694" t="s">
        <v>344</v>
      </c>
      <c r="M1" s="568"/>
      <c r="N1" s="568"/>
      <c r="O1" s="568"/>
      <c r="P1" s="568"/>
      <c r="Q1" s="568"/>
      <c r="R1" s="569"/>
    </row>
    <row r="2" spans="2:18" ht="21" customHeight="1">
      <c r="B2" s="564" t="s">
        <v>264</v>
      </c>
      <c r="C2" s="568"/>
      <c r="D2" s="569"/>
      <c r="E2" s="567" t="s">
        <v>49</v>
      </c>
      <c r="F2" s="568"/>
      <c r="G2" s="568"/>
      <c r="H2" s="568"/>
      <c r="I2" s="568"/>
      <c r="J2" s="568"/>
      <c r="K2" s="569"/>
      <c r="L2" s="570" t="s">
        <v>345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346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667">
        <v>1.5347222222222221</v>
      </c>
      <c r="D5" s="560"/>
      <c r="E5" s="686" t="s">
        <v>27</v>
      </c>
      <c r="F5" s="557"/>
      <c r="G5" s="558"/>
      <c r="H5" s="67">
        <v>25</v>
      </c>
      <c r="I5" s="687" t="s">
        <v>63</v>
      </c>
      <c r="J5" s="557"/>
      <c r="K5" s="560"/>
      <c r="L5" s="662" t="s">
        <v>80</v>
      </c>
      <c r="M5" s="557"/>
      <c r="N5" s="558"/>
      <c r="O5" s="67">
        <v>26</v>
      </c>
      <c r="P5" s="665" t="s">
        <v>51</v>
      </c>
      <c r="Q5" s="557"/>
      <c r="R5" s="560"/>
    </row>
    <row r="6" spans="2:18" ht="21" customHeight="1">
      <c r="B6" s="527"/>
      <c r="C6" s="674" t="s">
        <v>270</v>
      </c>
      <c r="D6" s="550"/>
      <c r="E6" s="655">
        <v>103</v>
      </c>
      <c r="F6" s="547"/>
      <c r="G6" s="548"/>
      <c r="H6" s="112"/>
      <c r="I6" s="656">
        <v>14</v>
      </c>
      <c r="J6" s="547"/>
      <c r="K6" s="550"/>
      <c r="L6" s="655">
        <v>9</v>
      </c>
      <c r="M6" s="547"/>
      <c r="N6" s="548"/>
      <c r="O6" s="69"/>
      <c r="P6" s="656">
        <v>72</v>
      </c>
      <c r="Q6" s="547"/>
      <c r="R6" s="550"/>
    </row>
    <row r="7" spans="2:18" ht="21" customHeight="1">
      <c r="B7" s="527"/>
      <c r="C7" s="657" t="s">
        <v>271</v>
      </c>
      <c r="D7" s="580"/>
      <c r="E7" s="699" t="s">
        <v>51</v>
      </c>
      <c r="F7" s="274"/>
      <c r="G7" s="274"/>
      <c r="H7" s="274"/>
      <c r="I7" s="274"/>
      <c r="J7" s="274"/>
      <c r="K7" s="580"/>
      <c r="L7" s="658" t="s">
        <v>49</v>
      </c>
      <c r="M7" s="274"/>
      <c r="N7" s="274"/>
      <c r="O7" s="274"/>
      <c r="P7" s="274"/>
      <c r="Q7" s="274"/>
      <c r="R7" s="580"/>
    </row>
    <row r="8" spans="2:18" ht="21" customHeight="1">
      <c r="B8" s="528"/>
      <c r="C8" s="680" t="s">
        <v>272</v>
      </c>
      <c r="D8" s="604"/>
      <c r="E8" s="661" t="s">
        <v>13</v>
      </c>
      <c r="F8" s="577"/>
      <c r="G8" s="578"/>
      <c r="H8" s="113"/>
      <c r="I8" s="701" t="s">
        <v>49</v>
      </c>
      <c r="J8" s="577"/>
      <c r="K8" s="604"/>
      <c r="L8" s="679" t="s">
        <v>47</v>
      </c>
      <c r="M8" s="577"/>
      <c r="N8" s="578"/>
      <c r="O8" s="71"/>
      <c r="P8" s="684" t="s">
        <v>23</v>
      </c>
      <c r="Q8" s="577"/>
      <c r="R8" s="604"/>
    </row>
    <row r="9" spans="2:18" ht="21" customHeight="1">
      <c r="B9" s="526">
        <v>2</v>
      </c>
      <c r="C9" s="667">
        <v>1.586805555555556</v>
      </c>
      <c r="D9" s="560"/>
      <c r="E9" s="666" t="s">
        <v>13</v>
      </c>
      <c r="F9" s="557"/>
      <c r="G9" s="558"/>
      <c r="H9" s="114">
        <v>27</v>
      </c>
      <c r="I9" s="683" t="s">
        <v>49</v>
      </c>
      <c r="J9" s="557"/>
      <c r="K9" s="560"/>
      <c r="L9" s="666" t="s">
        <v>47</v>
      </c>
      <c r="M9" s="557"/>
      <c r="N9" s="558"/>
      <c r="O9" s="67">
        <v>28</v>
      </c>
      <c r="P9" s="683" t="s">
        <v>23</v>
      </c>
      <c r="Q9" s="557"/>
      <c r="R9" s="560"/>
    </row>
    <row r="10" spans="2:18" ht="21" customHeight="1">
      <c r="B10" s="527"/>
      <c r="C10" s="674" t="s">
        <v>270</v>
      </c>
      <c r="D10" s="550"/>
      <c r="E10" s="655">
        <v>21</v>
      </c>
      <c r="F10" s="547"/>
      <c r="G10" s="548"/>
      <c r="H10" s="112"/>
      <c r="I10" s="656">
        <v>36</v>
      </c>
      <c r="J10" s="547"/>
      <c r="K10" s="550"/>
      <c r="L10" s="655">
        <v>29</v>
      </c>
      <c r="M10" s="547"/>
      <c r="N10" s="548"/>
      <c r="O10" s="69"/>
      <c r="P10" s="656">
        <v>38</v>
      </c>
      <c r="Q10" s="547"/>
      <c r="R10" s="550"/>
    </row>
    <row r="11" spans="2:18" ht="21" customHeight="1">
      <c r="B11" s="527"/>
      <c r="C11" s="657" t="s">
        <v>271</v>
      </c>
      <c r="D11" s="580"/>
      <c r="E11" s="699" t="s">
        <v>37</v>
      </c>
      <c r="F11" s="274"/>
      <c r="G11" s="274"/>
      <c r="H11" s="274"/>
      <c r="I11" s="274"/>
      <c r="J11" s="274"/>
      <c r="K11" s="580"/>
      <c r="L11" s="658" t="s">
        <v>80</v>
      </c>
      <c r="M11" s="274"/>
      <c r="N11" s="274"/>
      <c r="O11" s="274"/>
      <c r="P11" s="274"/>
      <c r="Q11" s="274"/>
      <c r="R11" s="580"/>
    </row>
    <row r="12" spans="2:18" ht="21" customHeight="1">
      <c r="B12" s="528"/>
      <c r="C12" s="680" t="s">
        <v>272</v>
      </c>
      <c r="D12" s="604"/>
      <c r="E12" s="661" t="s">
        <v>27</v>
      </c>
      <c r="F12" s="577"/>
      <c r="G12" s="578"/>
      <c r="H12" s="115"/>
      <c r="I12" s="698" t="s">
        <v>63</v>
      </c>
      <c r="J12" s="577"/>
      <c r="K12" s="604"/>
      <c r="L12" s="659" t="s">
        <v>80</v>
      </c>
      <c r="M12" s="577"/>
      <c r="N12" s="578"/>
      <c r="O12" s="71"/>
      <c r="P12" s="660" t="s">
        <v>51</v>
      </c>
      <c r="Q12" s="577"/>
      <c r="R12" s="604"/>
    </row>
    <row r="13" spans="2:18" ht="21" customHeight="1">
      <c r="B13" s="526">
        <v>3</v>
      </c>
      <c r="C13" s="667">
        <v>1.6388888888888891</v>
      </c>
      <c r="D13" s="560"/>
      <c r="E13" s="686" t="s">
        <v>51</v>
      </c>
      <c r="F13" s="557"/>
      <c r="G13" s="558"/>
      <c r="H13" s="67">
        <v>29</v>
      </c>
      <c r="I13" s="687" t="s">
        <v>27</v>
      </c>
      <c r="J13" s="557"/>
      <c r="K13" s="560"/>
      <c r="L13" s="662" t="s">
        <v>51</v>
      </c>
      <c r="M13" s="557"/>
      <c r="N13" s="558"/>
      <c r="O13" s="67">
        <v>30</v>
      </c>
      <c r="P13" s="665" t="s">
        <v>49</v>
      </c>
      <c r="Q13" s="557"/>
      <c r="R13" s="560"/>
    </row>
    <row r="14" spans="2:18" ht="21" customHeight="1">
      <c r="B14" s="527"/>
      <c r="C14" s="674" t="s">
        <v>270</v>
      </c>
      <c r="D14" s="550"/>
      <c r="E14" s="655">
        <v>8</v>
      </c>
      <c r="F14" s="547"/>
      <c r="G14" s="548"/>
      <c r="H14" s="112"/>
      <c r="I14" s="656">
        <v>84</v>
      </c>
      <c r="J14" s="547"/>
      <c r="K14" s="550"/>
      <c r="L14" s="655">
        <v>38</v>
      </c>
      <c r="M14" s="547"/>
      <c r="N14" s="548"/>
      <c r="O14" s="69"/>
      <c r="P14" s="656">
        <v>34</v>
      </c>
      <c r="Q14" s="547"/>
      <c r="R14" s="550"/>
    </row>
    <row r="15" spans="2:18" ht="21" customHeight="1">
      <c r="B15" s="527"/>
      <c r="C15" s="657" t="s">
        <v>271</v>
      </c>
      <c r="D15" s="580"/>
      <c r="E15" s="664" t="s">
        <v>282</v>
      </c>
      <c r="F15" s="274"/>
      <c r="G15" s="274"/>
      <c r="H15" s="274"/>
      <c r="I15" s="274"/>
      <c r="J15" s="274"/>
      <c r="K15" s="580"/>
      <c r="L15" s="664" t="s">
        <v>23</v>
      </c>
      <c r="M15" s="274"/>
      <c r="N15" s="274"/>
      <c r="O15" s="274"/>
      <c r="P15" s="274"/>
      <c r="Q15" s="274"/>
      <c r="R15" s="580"/>
    </row>
    <row r="16" spans="2:18" ht="21" customHeight="1">
      <c r="B16" s="528"/>
      <c r="C16" s="680" t="s">
        <v>272</v>
      </c>
      <c r="D16" s="604"/>
      <c r="E16" s="661" t="s">
        <v>37</v>
      </c>
      <c r="F16" s="577"/>
      <c r="G16" s="578"/>
      <c r="H16" s="113"/>
      <c r="I16" s="698" t="s">
        <v>282</v>
      </c>
      <c r="J16" s="577"/>
      <c r="K16" s="604"/>
      <c r="L16" s="661" t="s">
        <v>11</v>
      </c>
      <c r="M16" s="577"/>
      <c r="N16" s="578"/>
      <c r="O16" s="71"/>
      <c r="P16" s="684" t="s">
        <v>23</v>
      </c>
      <c r="Q16" s="577"/>
      <c r="R16" s="604"/>
    </row>
    <row r="17" spans="2:18" ht="21" customHeight="1">
      <c r="B17" s="526">
        <v>4</v>
      </c>
      <c r="C17" s="667">
        <v>1.6909722222222221</v>
      </c>
      <c r="D17" s="560"/>
      <c r="E17" s="666" t="s">
        <v>37</v>
      </c>
      <c r="F17" s="557"/>
      <c r="G17" s="558"/>
      <c r="H17" s="114">
        <v>31</v>
      </c>
      <c r="I17" s="683" t="s">
        <v>13</v>
      </c>
      <c r="J17" s="557"/>
      <c r="K17" s="560"/>
      <c r="L17" s="666" t="s">
        <v>11</v>
      </c>
      <c r="M17" s="557"/>
      <c r="N17" s="558"/>
      <c r="O17" s="67">
        <v>32</v>
      </c>
      <c r="P17" s="683" t="s">
        <v>47</v>
      </c>
      <c r="Q17" s="557"/>
      <c r="R17" s="560"/>
    </row>
    <row r="18" spans="2:18" ht="21" customHeight="1">
      <c r="B18" s="527"/>
      <c r="C18" s="674" t="s">
        <v>270</v>
      </c>
      <c r="D18" s="550"/>
      <c r="E18" s="655">
        <v>56</v>
      </c>
      <c r="F18" s="547"/>
      <c r="G18" s="548"/>
      <c r="H18" s="112"/>
      <c r="I18" s="656">
        <v>19</v>
      </c>
      <c r="J18" s="547"/>
      <c r="K18" s="550"/>
      <c r="L18" s="655">
        <v>48</v>
      </c>
      <c r="M18" s="547"/>
      <c r="N18" s="548"/>
      <c r="O18" s="69"/>
      <c r="P18" s="656">
        <v>25</v>
      </c>
      <c r="Q18" s="547"/>
      <c r="R18" s="550"/>
    </row>
    <row r="19" spans="2:18" ht="21" customHeight="1">
      <c r="B19" s="527"/>
      <c r="C19" s="657" t="s">
        <v>271</v>
      </c>
      <c r="D19" s="580"/>
      <c r="E19" s="699" t="s">
        <v>27</v>
      </c>
      <c r="F19" s="274"/>
      <c r="G19" s="274"/>
      <c r="H19" s="274"/>
      <c r="I19" s="274"/>
      <c r="J19" s="274"/>
      <c r="K19" s="580"/>
      <c r="L19" s="658" t="s">
        <v>51</v>
      </c>
      <c r="M19" s="274"/>
      <c r="N19" s="274"/>
      <c r="O19" s="274"/>
      <c r="P19" s="274"/>
      <c r="Q19" s="274"/>
      <c r="R19" s="580"/>
    </row>
    <row r="20" spans="2:18" ht="21" customHeight="1">
      <c r="B20" s="528"/>
      <c r="C20" s="680" t="s">
        <v>272</v>
      </c>
      <c r="D20" s="604"/>
      <c r="E20" s="679" t="s">
        <v>51</v>
      </c>
      <c r="F20" s="577"/>
      <c r="G20" s="578"/>
      <c r="H20" s="115"/>
      <c r="I20" s="698" t="s">
        <v>27</v>
      </c>
      <c r="J20" s="577"/>
      <c r="K20" s="604"/>
      <c r="L20" s="659" t="s">
        <v>51</v>
      </c>
      <c r="M20" s="577"/>
      <c r="N20" s="578"/>
      <c r="O20" s="73"/>
      <c r="P20" s="660" t="s">
        <v>282</v>
      </c>
      <c r="Q20" s="577"/>
      <c r="R20" s="604"/>
    </row>
    <row r="21" spans="2:18" ht="21" customHeight="1">
      <c r="B21" s="526">
        <v>5</v>
      </c>
      <c r="C21" s="667">
        <v>1.743055555555556</v>
      </c>
      <c r="D21" s="560"/>
      <c r="E21" s="686" t="s">
        <v>63</v>
      </c>
      <c r="F21" s="557"/>
      <c r="G21" s="558"/>
      <c r="H21" s="67">
        <v>33</v>
      </c>
      <c r="I21" s="687" t="s">
        <v>51</v>
      </c>
      <c r="J21" s="557"/>
      <c r="K21" s="560"/>
      <c r="L21" s="662" t="s">
        <v>35</v>
      </c>
      <c r="M21" s="557"/>
      <c r="N21" s="558"/>
      <c r="O21" s="67">
        <v>34</v>
      </c>
      <c r="P21" s="665" t="s">
        <v>27</v>
      </c>
      <c r="Q21" s="557"/>
      <c r="R21" s="560"/>
    </row>
    <row r="22" spans="2:18" ht="21" customHeight="1">
      <c r="B22" s="527"/>
      <c r="C22" s="674" t="s">
        <v>270</v>
      </c>
      <c r="D22" s="550"/>
      <c r="E22" s="655">
        <v>37</v>
      </c>
      <c r="F22" s="547"/>
      <c r="G22" s="548"/>
      <c r="H22" s="112"/>
      <c r="I22" s="656">
        <v>42</v>
      </c>
      <c r="J22" s="547"/>
      <c r="K22" s="550"/>
      <c r="L22" s="655">
        <v>29</v>
      </c>
      <c r="M22" s="547"/>
      <c r="N22" s="548"/>
      <c r="O22" s="69"/>
      <c r="P22" s="656">
        <v>30</v>
      </c>
      <c r="Q22" s="547"/>
      <c r="R22" s="550"/>
    </row>
    <row r="23" spans="2:18" ht="21" customHeight="1">
      <c r="B23" s="527"/>
      <c r="C23" s="657" t="s">
        <v>271</v>
      </c>
      <c r="D23" s="580"/>
      <c r="E23" s="664" t="s">
        <v>13</v>
      </c>
      <c r="F23" s="274"/>
      <c r="G23" s="274"/>
      <c r="H23" s="274"/>
      <c r="I23" s="274"/>
      <c r="J23" s="274"/>
      <c r="K23" s="580"/>
      <c r="L23" s="664" t="s">
        <v>47</v>
      </c>
      <c r="M23" s="274"/>
      <c r="N23" s="274"/>
      <c r="O23" s="274"/>
      <c r="P23" s="274"/>
      <c r="Q23" s="274"/>
      <c r="R23" s="580"/>
    </row>
    <row r="24" spans="2:18" ht="21" customHeight="1">
      <c r="B24" s="528"/>
      <c r="C24" s="680" t="s">
        <v>272</v>
      </c>
      <c r="D24" s="604"/>
      <c r="E24" s="679" t="s">
        <v>37</v>
      </c>
      <c r="F24" s="577"/>
      <c r="G24" s="578"/>
      <c r="H24" s="115"/>
      <c r="I24" s="684" t="s">
        <v>13</v>
      </c>
      <c r="J24" s="577"/>
      <c r="K24" s="604"/>
      <c r="L24" s="679" t="s">
        <v>11</v>
      </c>
      <c r="M24" s="577"/>
      <c r="N24" s="578"/>
      <c r="O24" s="71"/>
      <c r="P24" s="684" t="s">
        <v>47</v>
      </c>
      <c r="Q24" s="577"/>
      <c r="R24" s="604"/>
    </row>
    <row r="25" spans="2:18" ht="21" customHeight="1">
      <c r="B25" s="526">
        <v>6</v>
      </c>
      <c r="C25" s="667">
        <v>1.7951388888888891</v>
      </c>
      <c r="D25" s="560"/>
      <c r="E25" s="666" t="s">
        <v>49</v>
      </c>
      <c r="F25" s="557"/>
      <c r="G25" s="558"/>
      <c r="H25" s="114">
        <v>35</v>
      </c>
      <c r="I25" s="683" t="s">
        <v>37</v>
      </c>
      <c r="J25" s="557"/>
      <c r="K25" s="560"/>
      <c r="L25" s="666" t="s">
        <v>23</v>
      </c>
      <c r="M25" s="557"/>
      <c r="N25" s="558"/>
      <c r="O25" s="67">
        <v>36</v>
      </c>
      <c r="P25" s="683" t="s">
        <v>11</v>
      </c>
      <c r="Q25" s="557"/>
      <c r="R25" s="560"/>
    </row>
    <row r="26" spans="2:18" ht="21" customHeight="1">
      <c r="B26" s="527"/>
      <c r="C26" s="674" t="s">
        <v>270</v>
      </c>
      <c r="D26" s="550"/>
      <c r="E26" s="655">
        <v>22</v>
      </c>
      <c r="F26" s="547"/>
      <c r="G26" s="548"/>
      <c r="H26" s="112"/>
      <c r="I26" s="656">
        <v>38</v>
      </c>
      <c r="J26" s="547"/>
      <c r="K26" s="550"/>
      <c r="L26" s="655">
        <v>23</v>
      </c>
      <c r="M26" s="547"/>
      <c r="N26" s="548"/>
      <c r="O26" s="69"/>
      <c r="P26" s="656">
        <v>38</v>
      </c>
      <c r="Q26" s="547"/>
      <c r="R26" s="550"/>
    </row>
    <row r="27" spans="2:18" ht="21" customHeight="1">
      <c r="B27" s="527"/>
      <c r="C27" s="657" t="s">
        <v>271</v>
      </c>
      <c r="D27" s="580"/>
      <c r="E27" s="664" t="s">
        <v>63</v>
      </c>
      <c r="F27" s="274"/>
      <c r="G27" s="274"/>
      <c r="H27" s="274"/>
      <c r="I27" s="274"/>
      <c r="J27" s="274"/>
      <c r="K27" s="580"/>
      <c r="L27" s="658" t="s">
        <v>27</v>
      </c>
      <c r="M27" s="274"/>
      <c r="N27" s="274"/>
      <c r="O27" s="274"/>
      <c r="P27" s="274"/>
      <c r="Q27" s="274"/>
      <c r="R27" s="580"/>
    </row>
    <row r="28" spans="2:18" ht="21" customHeight="1">
      <c r="B28" s="528"/>
      <c r="C28" s="680" t="s">
        <v>272</v>
      </c>
      <c r="D28" s="604"/>
      <c r="E28" s="679" t="s">
        <v>63</v>
      </c>
      <c r="F28" s="577"/>
      <c r="G28" s="578"/>
      <c r="H28" s="115"/>
      <c r="I28" s="698" t="s">
        <v>51</v>
      </c>
      <c r="J28" s="577"/>
      <c r="K28" s="604"/>
      <c r="L28" s="659" t="s">
        <v>35</v>
      </c>
      <c r="M28" s="577"/>
      <c r="N28" s="578"/>
      <c r="O28" s="73"/>
      <c r="P28" s="660" t="s">
        <v>27</v>
      </c>
      <c r="Q28" s="577"/>
      <c r="R28" s="604"/>
    </row>
    <row r="29" spans="2:18" ht="21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8"/>
      <c r="P29" s="65" t="s">
        <v>358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29"/>
  <sheetViews>
    <sheetView showGridLines="0" topLeftCell="A3" workbookViewId="0">
      <selection activeCell="AA27" sqref="AA27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262</v>
      </c>
      <c r="C1" s="51"/>
      <c r="D1" s="51"/>
      <c r="E1" s="51"/>
      <c r="F1" s="51"/>
      <c r="G1" s="51"/>
      <c r="H1" s="52"/>
      <c r="I1" s="51"/>
      <c r="J1" s="51"/>
      <c r="K1" s="51"/>
      <c r="L1" s="694" t="s">
        <v>263</v>
      </c>
      <c r="M1" s="568"/>
      <c r="N1" s="568"/>
      <c r="O1" s="568"/>
      <c r="P1" s="568"/>
      <c r="Q1" s="568"/>
      <c r="R1" s="569"/>
    </row>
    <row r="2" spans="2:18" ht="21" customHeight="1">
      <c r="B2" s="564" t="s">
        <v>264</v>
      </c>
      <c r="C2" s="568"/>
      <c r="D2" s="569"/>
      <c r="E2" s="567"/>
      <c r="F2" s="568"/>
      <c r="G2" s="568"/>
      <c r="H2" s="568"/>
      <c r="I2" s="568"/>
      <c r="J2" s="568"/>
      <c r="K2" s="569"/>
      <c r="L2" s="570" t="s">
        <v>265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667">
        <v>1.4097222222222221</v>
      </c>
      <c r="D5" s="560"/>
      <c r="E5" s="686" t="s">
        <v>9</v>
      </c>
      <c r="F5" s="557"/>
      <c r="G5" s="558"/>
      <c r="H5" s="53">
        <v>37</v>
      </c>
      <c r="I5" s="687" t="s">
        <v>21</v>
      </c>
      <c r="J5" s="557"/>
      <c r="K5" s="560"/>
      <c r="L5" s="709" t="s">
        <v>41</v>
      </c>
      <c r="M5" s="557"/>
      <c r="N5" s="558"/>
      <c r="O5" s="54">
        <v>38</v>
      </c>
      <c r="P5" s="710" t="s">
        <v>17</v>
      </c>
      <c r="Q5" s="557"/>
      <c r="R5" s="560"/>
    </row>
    <row r="6" spans="2:18" ht="21" customHeight="1">
      <c r="B6" s="527"/>
      <c r="C6" s="674" t="s">
        <v>270</v>
      </c>
      <c r="D6" s="550"/>
      <c r="E6" s="655">
        <v>57</v>
      </c>
      <c r="F6" s="547"/>
      <c r="G6" s="548"/>
      <c r="H6" s="55"/>
      <c r="I6" s="656">
        <v>23</v>
      </c>
      <c r="J6" s="547"/>
      <c r="K6" s="550"/>
      <c r="L6" s="704">
        <v>22</v>
      </c>
      <c r="M6" s="547"/>
      <c r="N6" s="548"/>
      <c r="O6" s="56"/>
      <c r="P6" s="705">
        <v>39</v>
      </c>
      <c r="Q6" s="547"/>
      <c r="R6" s="550"/>
    </row>
    <row r="7" spans="2:18" ht="21" customHeight="1">
      <c r="B7" s="527"/>
      <c r="C7" s="657" t="s">
        <v>271</v>
      </c>
      <c r="D7" s="580"/>
      <c r="E7" s="699" t="s">
        <v>33</v>
      </c>
      <c r="F7" s="274"/>
      <c r="G7" s="274"/>
      <c r="H7" s="274"/>
      <c r="I7" s="274"/>
      <c r="J7" s="274"/>
      <c r="K7" s="580"/>
      <c r="L7" s="606" t="s">
        <v>7</v>
      </c>
      <c r="M7" s="274"/>
      <c r="N7" s="274"/>
      <c r="O7" s="274"/>
      <c r="P7" s="274"/>
      <c r="Q7" s="274"/>
      <c r="R7" s="580"/>
    </row>
    <row r="8" spans="2:18" ht="21" customHeight="1">
      <c r="B8" s="528"/>
      <c r="C8" s="680" t="s">
        <v>272</v>
      </c>
      <c r="D8" s="604"/>
      <c r="E8" s="661" t="s">
        <v>69</v>
      </c>
      <c r="F8" s="577"/>
      <c r="G8" s="578"/>
      <c r="H8" s="57"/>
      <c r="I8" s="660" t="s">
        <v>74</v>
      </c>
      <c r="J8" s="577"/>
      <c r="K8" s="604"/>
      <c r="L8" s="707" t="s">
        <v>273</v>
      </c>
      <c r="M8" s="577"/>
      <c r="N8" s="578"/>
      <c r="O8" s="58"/>
      <c r="P8" s="715" t="s">
        <v>5</v>
      </c>
      <c r="Q8" s="577"/>
      <c r="R8" s="604"/>
    </row>
    <row r="9" spans="2:18" ht="21" customHeight="1">
      <c r="B9" s="526">
        <v>2</v>
      </c>
      <c r="C9" s="667">
        <v>1.461805555555556</v>
      </c>
      <c r="D9" s="560"/>
      <c r="E9" s="686" t="s">
        <v>69</v>
      </c>
      <c r="F9" s="557"/>
      <c r="G9" s="558"/>
      <c r="H9" s="53">
        <v>39</v>
      </c>
      <c r="I9" s="687" t="s">
        <v>57</v>
      </c>
      <c r="J9" s="557"/>
      <c r="K9" s="560"/>
      <c r="L9" s="702" t="s">
        <v>5</v>
      </c>
      <c r="M9" s="557"/>
      <c r="N9" s="558"/>
      <c r="O9" s="54">
        <v>40</v>
      </c>
      <c r="P9" s="703" t="s">
        <v>74</v>
      </c>
      <c r="Q9" s="557"/>
      <c r="R9" s="560"/>
    </row>
    <row r="10" spans="2:18" ht="21" customHeight="1">
      <c r="B10" s="527"/>
      <c r="C10" s="674" t="s">
        <v>270</v>
      </c>
      <c r="D10" s="550"/>
      <c r="E10" s="655">
        <v>17</v>
      </c>
      <c r="F10" s="547"/>
      <c r="G10" s="548"/>
      <c r="H10" s="55"/>
      <c r="I10" s="656">
        <v>78</v>
      </c>
      <c r="J10" s="547"/>
      <c r="K10" s="550"/>
      <c r="L10" s="704">
        <v>33</v>
      </c>
      <c r="M10" s="547"/>
      <c r="N10" s="548"/>
      <c r="O10" s="56"/>
      <c r="P10" s="705">
        <v>37</v>
      </c>
      <c r="Q10" s="547"/>
      <c r="R10" s="550"/>
    </row>
    <row r="11" spans="2:18" ht="21" customHeight="1">
      <c r="B11" s="527"/>
      <c r="C11" s="657" t="s">
        <v>271</v>
      </c>
      <c r="D11" s="580"/>
      <c r="E11" s="699" t="s">
        <v>21</v>
      </c>
      <c r="F11" s="274"/>
      <c r="G11" s="274"/>
      <c r="H11" s="274"/>
      <c r="I11" s="274"/>
      <c r="J11" s="274"/>
      <c r="K11" s="580"/>
      <c r="L11" s="706" t="s">
        <v>17</v>
      </c>
      <c r="M11" s="274"/>
      <c r="N11" s="274"/>
      <c r="O11" s="274"/>
      <c r="P11" s="274"/>
      <c r="Q11" s="274"/>
      <c r="R11" s="580"/>
    </row>
    <row r="12" spans="2:18" ht="21" customHeight="1">
      <c r="B12" s="528"/>
      <c r="C12" s="680" t="s">
        <v>272</v>
      </c>
      <c r="D12" s="604"/>
      <c r="E12" s="661" t="s">
        <v>9</v>
      </c>
      <c r="F12" s="577"/>
      <c r="G12" s="578"/>
      <c r="H12" s="57"/>
      <c r="I12" s="698" t="s">
        <v>41</v>
      </c>
      <c r="J12" s="577"/>
      <c r="K12" s="604"/>
      <c r="L12" s="707" t="s">
        <v>273</v>
      </c>
      <c r="M12" s="577"/>
      <c r="N12" s="578"/>
      <c r="O12" s="58"/>
      <c r="P12" s="708" t="s">
        <v>17</v>
      </c>
      <c r="Q12" s="577"/>
      <c r="R12" s="604"/>
    </row>
    <row r="13" spans="2:18" ht="21" customHeight="1">
      <c r="B13" s="526">
        <v>3</v>
      </c>
      <c r="C13" s="667">
        <v>1.5138888888888891</v>
      </c>
      <c r="D13" s="560"/>
      <c r="E13" s="686" t="s">
        <v>33</v>
      </c>
      <c r="F13" s="557"/>
      <c r="G13" s="558"/>
      <c r="H13" s="53">
        <v>41</v>
      </c>
      <c r="I13" s="687" t="s">
        <v>9</v>
      </c>
      <c r="J13" s="557"/>
      <c r="K13" s="560"/>
      <c r="L13" s="702" t="s">
        <v>45</v>
      </c>
      <c r="M13" s="557"/>
      <c r="N13" s="558"/>
      <c r="O13" s="54">
        <v>42</v>
      </c>
      <c r="P13" s="703" t="s">
        <v>7</v>
      </c>
      <c r="Q13" s="557"/>
      <c r="R13" s="560"/>
    </row>
    <row r="14" spans="2:18" ht="21" customHeight="1">
      <c r="B14" s="527"/>
      <c r="C14" s="674" t="s">
        <v>270</v>
      </c>
      <c r="D14" s="550"/>
      <c r="E14" s="655">
        <v>33</v>
      </c>
      <c r="F14" s="547"/>
      <c r="G14" s="548"/>
      <c r="H14" s="55"/>
      <c r="I14" s="656">
        <v>64</v>
      </c>
      <c r="J14" s="547"/>
      <c r="K14" s="550"/>
      <c r="L14" s="704">
        <v>60</v>
      </c>
      <c r="M14" s="547"/>
      <c r="N14" s="548"/>
      <c r="O14" s="56"/>
      <c r="P14" s="705">
        <v>35</v>
      </c>
      <c r="Q14" s="547"/>
      <c r="R14" s="550"/>
    </row>
    <row r="15" spans="2:18" ht="21" customHeight="1">
      <c r="B15" s="527"/>
      <c r="C15" s="657" t="s">
        <v>271</v>
      </c>
      <c r="D15" s="580"/>
      <c r="E15" s="664" t="s">
        <v>57</v>
      </c>
      <c r="F15" s="274"/>
      <c r="G15" s="274"/>
      <c r="H15" s="274"/>
      <c r="I15" s="274"/>
      <c r="J15" s="274"/>
      <c r="K15" s="580"/>
      <c r="L15" s="606" t="s">
        <v>5</v>
      </c>
      <c r="M15" s="274"/>
      <c r="N15" s="274"/>
      <c r="O15" s="274"/>
      <c r="P15" s="274"/>
      <c r="Q15" s="274"/>
      <c r="R15" s="580"/>
    </row>
    <row r="16" spans="2:18" ht="21" customHeight="1">
      <c r="B16" s="528"/>
      <c r="C16" s="680" t="s">
        <v>272</v>
      </c>
      <c r="D16" s="604"/>
      <c r="E16" s="659" t="s">
        <v>74</v>
      </c>
      <c r="F16" s="577"/>
      <c r="G16" s="578"/>
      <c r="H16" s="57"/>
      <c r="I16" s="660" t="s">
        <v>5</v>
      </c>
      <c r="J16" s="577"/>
      <c r="K16" s="604"/>
      <c r="L16" s="707" t="s">
        <v>273</v>
      </c>
      <c r="M16" s="577"/>
      <c r="N16" s="578"/>
      <c r="O16" s="58"/>
      <c r="P16" s="711" t="s">
        <v>21</v>
      </c>
      <c r="Q16" s="577"/>
      <c r="R16" s="604"/>
    </row>
    <row r="17" spans="2:18" ht="21" customHeight="1">
      <c r="B17" s="526">
        <v>4</v>
      </c>
      <c r="C17" s="667">
        <v>1.5659722222222221</v>
      </c>
      <c r="D17" s="560"/>
      <c r="E17" s="686" t="s">
        <v>21</v>
      </c>
      <c r="F17" s="557"/>
      <c r="G17" s="558"/>
      <c r="H17" s="53">
        <v>43</v>
      </c>
      <c r="I17" s="687" t="s">
        <v>69</v>
      </c>
      <c r="J17" s="557"/>
      <c r="K17" s="560"/>
      <c r="L17" s="712" t="s">
        <v>65</v>
      </c>
      <c r="M17" s="557"/>
      <c r="N17" s="558"/>
      <c r="O17" s="54">
        <v>44</v>
      </c>
      <c r="P17" s="713" t="s">
        <v>41</v>
      </c>
      <c r="Q17" s="557"/>
      <c r="R17" s="560"/>
    </row>
    <row r="18" spans="2:18" ht="21" customHeight="1">
      <c r="B18" s="527"/>
      <c r="C18" s="674" t="s">
        <v>270</v>
      </c>
      <c r="D18" s="550"/>
      <c r="E18" s="655">
        <v>64</v>
      </c>
      <c r="F18" s="547"/>
      <c r="G18" s="548"/>
      <c r="H18" s="55"/>
      <c r="I18" s="656">
        <v>8</v>
      </c>
      <c r="J18" s="547"/>
      <c r="K18" s="550"/>
      <c r="L18" s="704">
        <v>34</v>
      </c>
      <c r="M18" s="547"/>
      <c r="N18" s="548"/>
      <c r="O18" s="56"/>
      <c r="P18" s="705">
        <v>33</v>
      </c>
      <c r="Q18" s="547"/>
      <c r="R18" s="550"/>
    </row>
    <row r="19" spans="2:18" ht="21" customHeight="1">
      <c r="B19" s="527"/>
      <c r="C19" s="657" t="s">
        <v>271</v>
      </c>
      <c r="D19" s="580"/>
      <c r="E19" s="699" t="s">
        <v>9</v>
      </c>
      <c r="F19" s="274"/>
      <c r="G19" s="274"/>
      <c r="H19" s="274"/>
      <c r="I19" s="274"/>
      <c r="J19" s="274"/>
      <c r="K19" s="580"/>
      <c r="L19" s="714" t="s">
        <v>31</v>
      </c>
      <c r="M19" s="274"/>
      <c r="N19" s="274"/>
      <c r="O19" s="274"/>
      <c r="P19" s="274"/>
      <c r="Q19" s="274"/>
      <c r="R19" s="580"/>
    </row>
    <row r="20" spans="2:18" ht="21" customHeight="1">
      <c r="B20" s="528"/>
      <c r="C20" s="680" t="s">
        <v>272</v>
      </c>
      <c r="D20" s="604"/>
      <c r="E20" s="679" t="s">
        <v>57</v>
      </c>
      <c r="F20" s="577"/>
      <c r="G20" s="578"/>
      <c r="H20" s="57"/>
      <c r="I20" s="660" t="s">
        <v>45</v>
      </c>
      <c r="J20" s="577"/>
      <c r="K20" s="604"/>
      <c r="L20" s="707" t="s">
        <v>273</v>
      </c>
      <c r="M20" s="577"/>
      <c r="N20" s="578"/>
      <c r="O20" s="58"/>
      <c r="P20" s="715" t="s">
        <v>7</v>
      </c>
      <c r="Q20" s="577"/>
      <c r="R20" s="604"/>
    </row>
    <row r="21" spans="2:18" ht="21" customHeight="1">
      <c r="B21" s="526">
        <v>5</v>
      </c>
      <c r="C21" s="667">
        <v>1.618055555555556</v>
      </c>
      <c r="D21" s="560"/>
      <c r="E21" s="686" t="s">
        <v>57</v>
      </c>
      <c r="F21" s="557"/>
      <c r="G21" s="558"/>
      <c r="H21" s="53">
        <v>45</v>
      </c>
      <c r="I21" s="687" t="s">
        <v>33</v>
      </c>
      <c r="J21" s="557"/>
      <c r="K21" s="560"/>
      <c r="L21" s="702" t="s">
        <v>74</v>
      </c>
      <c r="M21" s="557"/>
      <c r="N21" s="558"/>
      <c r="O21" s="54">
        <v>46</v>
      </c>
      <c r="P21" s="703" t="s">
        <v>45</v>
      </c>
      <c r="Q21" s="557"/>
      <c r="R21" s="560"/>
    </row>
    <row r="22" spans="2:18" ht="21" customHeight="1">
      <c r="B22" s="527"/>
      <c r="C22" s="674" t="s">
        <v>270</v>
      </c>
      <c r="D22" s="550"/>
      <c r="E22" s="655">
        <v>31</v>
      </c>
      <c r="F22" s="547"/>
      <c r="G22" s="548"/>
      <c r="H22" s="55"/>
      <c r="I22" s="656">
        <v>58</v>
      </c>
      <c r="J22" s="547"/>
      <c r="K22" s="550"/>
      <c r="L22" s="704">
        <v>28</v>
      </c>
      <c r="M22" s="547"/>
      <c r="N22" s="548"/>
      <c r="O22" s="56"/>
      <c r="P22" s="705">
        <v>60</v>
      </c>
      <c r="Q22" s="547"/>
      <c r="R22" s="550"/>
    </row>
    <row r="23" spans="2:18" ht="21" customHeight="1">
      <c r="B23" s="527"/>
      <c r="C23" s="657" t="s">
        <v>271</v>
      </c>
      <c r="D23" s="580"/>
      <c r="E23" s="664" t="s">
        <v>274</v>
      </c>
      <c r="F23" s="274"/>
      <c r="G23" s="274"/>
      <c r="H23" s="274"/>
      <c r="I23" s="274"/>
      <c r="J23" s="274"/>
      <c r="K23" s="580"/>
      <c r="L23" s="706" t="s">
        <v>65</v>
      </c>
      <c r="M23" s="274"/>
      <c r="N23" s="274"/>
      <c r="O23" s="274"/>
      <c r="P23" s="274"/>
      <c r="Q23" s="274"/>
      <c r="R23" s="580"/>
    </row>
    <row r="24" spans="2:18" ht="21" customHeight="1">
      <c r="B24" s="528"/>
      <c r="C24" s="680" t="s">
        <v>272</v>
      </c>
      <c r="D24" s="604"/>
      <c r="E24" s="679" t="s">
        <v>67</v>
      </c>
      <c r="F24" s="577"/>
      <c r="G24" s="578"/>
      <c r="H24" s="57"/>
      <c r="I24" s="684" t="s">
        <v>41</v>
      </c>
      <c r="J24" s="577"/>
      <c r="K24" s="604"/>
      <c r="L24" s="707" t="s">
        <v>273</v>
      </c>
      <c r="M24" s="577"/>
      <c r="N24" s="578"/>
      <c r="O24" s="58"/>
      <c r="P24" s="708" t="s">
        <v>65</v>
      </c>
      <c r="Q24" s="577"/>
      <c r="R24" s="604"/>
    </row>
    <row r="25" spans="2:18" ht="21" customHeight="1">
      <c r="B25" s="526">
        <v>6</v>
      </c>
      <c r="C25" s="667">
        <v>1.6701388888888891</v>
      </c>
      <c r="D25" s="560"/>
      <c r="E25" s="723" t="s">
        <v>31</v>
      </c>
      <c r="F25" s="557"/>
      <c r="G25" s="558"/>
      <c r="H25" s="59">
        <v>47</v>
      </c>
      <c r="I25" s="716" t="s">
        <v>595</v>
      </c>
      <c r="J25" s="717"/>
      <c r="K25" s="530"/>
      <c r="L25" s="702" t="s">
        <v>7</v>
      </c>
      <c r="M25" s="557"/>
      <c r="N25" s="558"/>
      <c r="O25" s="54">
        <v>48</v>
      </c>
      <c r="P25" s="703" t="s">
        <v>5</v>
      </c>
      <c r="Q25" s="557"/>
      <c r="R25" s="560"/>
    </row>
    <row r="26" spans="2:18" ht="21" customHeight="1">
      <c r="B26" s="527"/>
      <c r="C26" s="674" t="s">
        <v>270</v>
      </c>
      <c r="D26" s="550"/>
      <c r="E26" s="718">
        <v>39</v>
      </c>
      <c r="F26" s="547"/>
      <c r="G26" s="548"/>
      <c r="H26" s="60"/>
      <c r="I26" s="719">
        <v>23</v>
      </c>
      <c r="J26" s="547"/>
      <c r="K26" s="550"/>
      <c r="L26" s="704">
        <v>39</v>
      </c>
      <c r="M26" s="547"/>
      <c r="N26" s="548"/>
      <c r="O26" s="56"/>
      <c r="P26" s="705">
        <v>34</v>
      </c>
      <c r="Q26" s="547"/>
      <c r="R26" s="550"/>
    </row>
    <row r="27" spans="2:18" ht="21" customHeight="1">
      <c r="B27" s="527"/>
      <c r="C27" s="657" t="s">
        <v>271</v>
      </c>
      <c r="D27" s="580"/>
      <c r="E27" s="720" t="s">
        <v>74</v>
      </c>
      <c r="F27" s="274"/>
      <c r="G27" s="274"/>
      <c r="H27" s="274"/>
      <c r="I27" s="274"/>
      <c r="J27" s="274"/>
      <c r="K27" s="580"/>
      <c r="L27" s="606" t="s">
        <v>45</v>
      </c>
      <c r="M27" s="274"/>
      <c r="N27" s="274"/>
      <c r="O27" s="274"/>
      <c r="P27" s="274"/>
      <c r="Q27" s="274"/>
      <c r="R27" s="580"/>
    </row>
    <row r="28" spans="2:18" ht="21" customHeight="1">
      <c r="B28" s="528"/>
      <c r="C28" s="680" t="s">
        <v>272</v>
      </c>
      <c r="D28" s="604"/>
      <c r="E28" s="721" t="s">
        <v>273</v>
      </c>
      <c r="F28" s="577"/>
      <c r="G28" s="578"/>
      <c r="H28" s="61"/>
      <c r="I28" s="722" t="s">
        <v>45</v>
      </c>
      <c r="J28" s="577"/>
      <c r="K28" s="604"/>
      <c r="L28" s="707" t="s">
        <v>273</v>
      </c>
      <c r="M28" s="577"/>
      <c r="N28" s="578"/>
      <c r="O28" s="58"/>
      <c r="P28" s="711" t="s">
        <v>275</v>
      </c>
      <c r="Q28" s="577"/>
      <c r="R28" s="604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276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37"/>
  <sheetViews>
    <sheetView showGridLines="0" zoomScaleNormal="100" zoomScaleSheetLayoutView="100" workbookViewId="0">
      <selection activeCell="I9" sqref="I9:K9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277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278</v>
      </c>
      <c r="M1" s="10"/>
      <c r="N1" s="10"/>
      <c r="O1" s="10"/>
      <c r="P1" s="10"/>
      <c r="Q1" s="10"/>
      <c r="R1" s="10"/>
      <c r="S1" s="10"/>
      <c r="T1" s="564"/>
      <c r="U1" s="568"/>
      <c r="V1" s="568"/>
      <c r="W1" s="568"/>
      <c r="X1" s="568"/>
      <c r="Y1" s="569"/>
    </row>
    <row r="2" spans="2:25" ht="21" customHeight="1">
      <c r="B2" s="564" t="s">
        <v>264</v>
      </c>
      <c r="C2" s="568"/>
      <c r="D2" s="569"/>
      <c r="E2" s="743" t="s">
        <v>279</v>
      </c>
      <c r="F2" s="568"/>
      <c r="G2" s="568"/>
      <c r="H2" s="568"/>
      <c r="I2" s="568"/>
      <c r="J2" s="568"/>
      <c r="K2" s="569"/>
      <c r="L2" s="570" t="s">
        <v>280</v>
      </c>
      <c r="M2" s="568"/>
      <c r="N2" s="568"/>
      <c r="O2" s="568"/>
      <c r="P2" s="568"/>
      <c r="Q2" s="568"/>
      <c r="R2" s="569"/>
      <c r="S2" s="3"/>
      <c r="T2" s="3"/>
      <c r="U2" s="3"/>
      <c r="V2" s="3"/>
      <c r="W2" s="3"/>
      <c r="X2" s="3"/>
      <c r="Y2" s="3"/>
    </row>
    <row r="3" spans="2:25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S3" s="3"/>
      <c r="T3" s="3"/>
      <c r="U3" s="3"/>
      <c r="V3" s="3"/>
      <c r="W3" s="3"/>
      <c r="X3" s="3"/>
      <c r="Y3" s="3"/>
    </row>
    <row r="4" spans="2:25" ht="21" customHeight="1">
      <c r="B4" s="575"/>
      <c r="C4" s="554"/>
      <c r="D4" s="555"/>
      <c r="E4" s="553" t="s">
        <v>268</v>
      </c>
      <c r="F4" s="554"/>
      <c r="G4" s="554"/>
      <c r="H4" s="554"/>
      <c r="I4" s="554"/>
      <c r="J4" s="554"/>
      <c r="K4" s="555"/>
      <c r="L4" s="553" t="s">
        <v>269</v>
      </c>
      <c r="M4" s="554"/>
      <c r="N4" s="554"/>
      <c r="O4" s="554"/>
      <c r="P4" s="554"/>
      <c r="Q4" s="554"/>
      <c r="R4" s="555"/>
      <c r="S4" s="553" t="s">
        <v>281</v>
      </c>
      <c r="T4" s="554"/>
      <c r="U4" s="554"/>
      <c r="V4" s="554"/>
      <c r="W4" s="554"/>
      <c r="X4" s="554"/>
      <c r="Y4" s="555"/>
    </row>
    <row r="5" spans="2:25" ht="21" customHeight="1">
      <c r="B5" s="526">
        <v>1</v>
      </c>
      <c r="C5" s="667">
        <v>1.427083333333333</v>
      </c>
      <c r="D5" s="560"/>
      <c r="E5" s="662" t="s">
        <v>25</v>
      </c>
      <c r="F5" s="557"/>
      <c r="G5" s="558"/>
      <c r="H5" s="67">
        <v>49</v>
      </c>
      <c r="I5" s="665" t="s">
        <v>80</v>
      </c>
      <c r="J5" s="557"/>
      <c r="K5" s="560"/>
      <c r="L5" s="723" t="s">
        <v>55</v>
      </c>
      <c r="M5" s="557"/>
      <c r="N5" s="558"/>
      <c r="O5" s="68">
        <v>50</v>
      </c>
      <c r="P5" s="744" t="s">
        <v>7</v>
      </c>
      <c r="Q5" s="557"/>
      <c r="R5" s="560"/>
      <c r="S5" s="745" t="s">
        <v>11</v>
      </c>
      <c r="T5" s="557"/>
      <c r="U5" s="558"/>
      <c r="V5" s="68">
        <v>51</v>
      </c>
      <c r="W5" s="746" t="s">
        <v>41</v>
      </c>
      <c r="X5" s="557"/>
      <c r="Y5" s="560"/>
    </row>
    <row r="6" spans="2:25" ht="21" customHeight="1">
      <c r="B6" s="527"/>
      <c r="C6" s="674" t="s">
        <v>270</v>
      </c>
      <c r="D6" s="550"/>
      <c r="E6" s="655">
        <v>70</v>
      </c>
      <c r="F6" s="547"/>
      <c r="G6" s="548"/>
      <c r="H6" s="69"/>
      <c r="I6" s="656">
        <v>4</v>
      </c>
      <c r="J6" s="547"/>
      <c r="K6" s="550"/>
      <c r="L6" s="718">
        <v>41</v>
      </c>
      <c r="M6" s="547"/>
      <c r="N6" s="548"/>
      <c r="O6" s="70"/>
      <c r="P6" s="719">
        <v>18</v>
      </c>
      <c r="Q6" s="547"/>
      <c r="R6" s="550"/>
      <c r="S6" s="718">
        <v>31</v>
      </c>
      <c r="T6" s="547"/>
      <c r="U6" s="548"/>
      <c r="V6" s="70"/>
      <c r="W6" s="719">
        <v>43</v>
      </c>
      <c r="X6" s="547"/>
      <c r="Y6" s="550"/>
    </row>
    <row r="7" spans="2:25" ht="21" customHeight="1">
      <c r="B7" s="527"/>
      <c r="C7" s="657" t="s">
        <v>271</v>
      </c>
      <c r="D7" s="580"/>
      <c r="E7" s="658" t="s">
        <v>282</v>
      </c>
      <c r="F7" s="274"/>
      <c r="G7" s="274"/>
      <c r="H7" s="274"/>
      <c r="I7" s="274"/>
      <c r="J7" s="274"/>
      <c r="K7" s="580"/>
      <c r="L7" s="741" t="s">
        <v>23</v>
      </c>
      <c r="M7" s="274"/>
      <c r="N7" s="274"/>
      <c r="O7" s="274"/>
      <c r="P7" s="274"/>
      <c r="Q7" s="274"/>
      <c r="R7" s="580"/>
      <c r="S7" s="741" t="s">
        <v>47</v>
      </c>
      <c r="T7" s="274"/>
      <c r="U7" s="274"/>
      <c r="V7" s="274"/>
      <c r="W7" s="274"/>
      <c r="X7" s="274"/>
      <c r="Y7" s="580"/>
    </row>
    <row r="8" spans="2:25" ht="21" customHeight="1">
      <c r="B8" s="528"/>
      <c r="C8" s="680" t="s">
        <v>272</v>
      </c>
      <c r="D8" s="604"/>
      <c r="E8" s="661" t="s">
        <v>13</v>
      </c>
      <c r="F8" s="577"/>
      <c r="G8" s="578"/>
      <c r="H8" s="71"/>
      <c r="I8" s="684" t="s">
        <v>37</v>
      </c>
      <c r="J8" s="577"/>
      <c r="K8" s="604"/>
      <c r="L8" s="721" t="s">
        <v>273</v>
      </c>
      <c r="M8" s="577"/>
      <c r="N8" s="578"/>
      <c r="O8" s="72"/>
      <c r="P8" s="722" t="s">
        <v>72</v>
      </c>
      <c r="Q8" s="577"/>
      <c r="R8" s="604"/>
      <c r="S8" s="721" t="s">
        <v>273</v>
      </c>
      <c r="T8" s="577"/>
      <c r="U8" s="578"/>
      <c r="V8" s="72"/>
      <c r="W8" s="722" t="s">
        <v>37</v>
      </c>
      <c r="X8" s="577"/>
      <c r="Y8" s="604"/>
    </row>
    <row r="9" spans="2:25" ht="21" customHeight="1">
      <c r="B9" s="526">
        <v>2</v>
      </c>
      <c r="C9" s="667">
        <v>1.479166666666667</v>
      </c>
      <c r="D9" s="560"/>
      <c r="E9" s="739" t="s">
        <v>37</v>
      </c>
      <c r="F9" s="557"/>
      <c r="G9" s="558"/>
      <c r="H9" s="68">
        <v>52</v>
      </c>
      <c r="I9" s="742" t="s">
        <v>592</v>
      </c>
      <c r="J9" s="557"/>
      <c r="K9" s="560"/>
      <c r="L9" s="666" t="s">
        <v>13</v>
      </c>
      <c r="M9" s="557"/>
      <c r="N9" s="558"/>
      <c r="O9" s="67">
        <v>53</v>
      </c>
      <c r="P9" s="683" t="s">
        <v>61</v>
      </c>
      <c r="Q9" s="557"/>
      <c r="R9" s="560"/>
      <c r="S9" s="686" t="s">
        <v>37</v>
      </c>
      <c r="T9" s="557"/>
      <c r="U9" s="558"/>
      <c r="V9" s="67">
        <v>54</v>
      </c>
      <c r="W9" s="687" t="s">
        <v>25</v>
      </c>
      <c r="X9" s="557"/>
      <c r="Y9" s="560"/>
    </row>
    <row r="10" spans="2:25" ht="21" customHeight="1">
      <c r="B10" s="527"/>
      <c r="C10" s="674" t="s">
        <v>270</v>
      </c>
      <c r="D10" s="550"/>
      <c r="E10" s="718">
        <v>43</v>
      </c>
      <c r="F10" s="547"/>
      <c r="G10" s="548"/>
      <c r="H10" s="70"/>
      <c r="I10" s="719">
        <v>46</v>
      </c>
      <c r="J10" s="547"/>
      <c r="K10" s="550"/>
      <c r="L10" s="655">
        <v>30</v>
      </c>
      <c r="M10" s="547"/>
      <c r="N10" s="548"/>
      <c r="O10" s="69"/>
      <c r="P10" s="656">
        <v>44</v>
      </c>
      <c r="Q10" s="547"/>
      <c r="R10" s="550"/>
      <c r="S10" s="655">
        <v>33</v>
      </c>
      <c r="T10" s="547"/>
      <c r="U10" s="548"/>
      <c r="V10" s="69"/>
      <c r="W10" s="656">
        <v>17</v>
      </c>
      <c r="X10" s="547"/>
      <c r="Y10" s="550"/>
    </row>
    <row r="11" spans="2:25" ht="21" customHeight="1">
      <c r="B11" s="527"/>
      <c r="C11" s="657" t="s">
        <v>271</v>
      </c>
      <c r="D11" s="580"/>
      <c r="E11" s="737" t="s">
        <v>13</v>
      </c>
      <c r="F11" s="274"/>
      <c r="G11" s="274"/>
      <c r="H11" s="274"/>
      <c r="I11" s="274"/>
      <c r="J11" s="274"/>
      <c r="K11" s="580"/>
      <c r="L11" s="664" t="s">
        <v>55</v>
      </c>
      <c r="M11" s="274"/>
      <c r="N11" s="274"/>
      <c r="O11" s="274"/>
      <c r="P11" s="274"/>
      <c r="Q11" s="274"/>
      <c r="R11" s="580"/>
      <c r="S11" s="664" t="s">
        <v>7</v>
      </c>
      <c r="T11" s="274"/>
      <c r="U11" s="274"/>
      <c r="V11" s="274"/>
      <c r="W11" s="274"/>
      <c r="X11" s="274"/>
      <c r="Y11" s="580"/>
    </row>
    <row r="12" spans="2:25" ht="21" customHeight="1">
      <c r="B12" s="528"/>
      <c r="C12" s="680" t="s">
        <v>272</v>
      </c>
      <c r="D12" s="604"/>
      <c r="E12" s="721" t="s">
        <v>273</v>
      </c>
      <c r="F12" s="577"/>
      <c r="G12" s="578"/>
      <c r="H12" s="72"/>
      <c r="I12" s="736" t="s">
        <v>55</v>
      </c>
      <c r="J12" s="577"/>
      <c r="K12" s="604"/>
      <c r="L12" s="659" t="s">
        <v>80</v>
      </c>
      <c r="M12" s="577"/>
      <c r="N12" s="578"/>
      <c r="O12" s="71"/>
      <c r="P12" s="660" t="s">
        <v>11</v>
      </c>
      <c r="Q12" s="577"/>
      <c r="R12" s="604"/>
      <c r="S12" s="661" t="s">
        <v>7</v>
      </c>
      <c r="T12" s="577"/>
      <c r="U12" s="578"/>
      <c r="V12" s="71"/>
      <c r="W12" s="660" t="s">
        <v>41</v>
      </c>
      <c r="X12" s="577"/>
      <c r="Y12" s="604"/>
    </row>
    <row r="13" spans="2:25" ht="21" customHeight="1">
      <c r="B13" s="526">
        <v>3</v>
      </c>
      <c r="C13" s="667">
        <v>1.53125</v>
      </c>
      <c r="D13" s="560"/>
      <c r="E13" s="662" t="s">
        <v>80</v>
      </c>
      <c r="F13" s="557"/>
      <c r="G13" s="558"/>
      <c r="H13" s="67">
        <v>55</v>
      </c>
      <c r="I13" s="665" t="s">
        <v>49</v>
      </c>
      <c r="J13" s="557"/>
      <c r="K13" s="560"/>
      <c r="L13" s="686" t="s">
        <v>59</v>
      </c>
      <c r="M13" s="557"/>
      <c r="N13" s="558"/>
      <c r="O13" s="67">
        <v>56</v>
      </c>
      <c r="P13" s="687" t="s">
        <v>23</v>
      </c>
      <c r="Q13" s="557"/>
      <c r="R13" s="560"/>
      <c r="S13" s="686" t="s">
        <v>35</v>
      </c>
      <c r="T13" s="557"/>
      <c r="U13" s="558"/>
      <c r="V13" s="67">
        <v>57</v>
      </c>
      <c r="W13" s="687" t="s">
        <v>47</v>
      </c>
      <c r="X13" s="557"/>
      <c r="Y13" s="560"/>
    </row>
    <row r="14" spans="2:25" ht="21" customHeight="1">
      <c r="B14" s="527"/>
      <c r="C14" s="674" t="s">
        <v>270</v>
      </c>
      <c r="D14" s="550"/>
      <c r="E14" s="655">
        <v>13</v>
      </c>
      <c r="F14" s="547"/>
      <c r="G14" s="548"/>
      <c r="H14" s="69"/>
      <c r="I14" s="656">
        <v>35</v>
      </c>
      <c r="J14" s="547"/>
      <c r="K14" s="550"/>
      <c r="L14" s="655">
        <v>10</v>
      </c>
      <c r="M14" s="547"/>
      <c r="N14" s="548"/>
      <c r="O14" s="69"/>
      <c r="P14" s="656">
        <v>35</v>
      </c>
      <c r="Q14" s="547"/>
      <c r="R14" s="550"/>
      <c r="S14" s="655">
        <v>38</v>
      </c>
      <c r="T14" s="547"/>
      <c r="U14" s="548"/>
      <c r="V14" s="69"/>
      <c r="W14" s="656">
        <v>15</v>
      </c>
      <c r="X14" s="547"/>
      <c r="Y14" s="550"/>
    </row>
    <row r="15" spans="2:25" ht="21" customHeight="1">
      <c r="B15" s="527"/>
      <c r="C15" s="657" t="s">
        <v>271</v>
      </c>
      <c r="D15" s="580"/>
      <c r="E15" s="658" t="s">
        <v>51</v>
      </c>
      <c r="F15" s="274"/>
      <c r="G15" s="274"/>
      <c r="H15" s="274"/>
      <c r="I15" s="274"/>
      <c r="J15" s="274"/>
      <c r="K15" s="580"/>
      <c r="L15" s="699" t="s">
        <v>13</v>
      </c>
      <c r="M15" s="274"/>
      <c r="N15" s="274"/>
      <c r="O15" s="274"/>
      <c r="P15" s="274"/>
      <c r="Q15" s="274"/>
      <c r="R15" s="580"/>
      <c r="S15" s="699" t="s">
        <v>37</v>
      </c>
      <c r="T15" s="274"/>
      <c r="U15" s="274"/>
      <c r="V15" s="274"/>
      <c r="W15" s="274"/>
      <c r="X15" s="274"/>
      <c r="Y15" s="580"/>
    </row>
    <row r="16" spans="2:25" ht="21" customHeight="1">
      <c r="B16" s="528"/>
      <c r="C16" s="680" t="s">
        <v>272</v>
      </c>
      <c r="D16" s="604"/>
      <c r="E16" s="659" t="s">
        <v>37</v>
      </c>
      <c r="F16" s="577"/>
      <c r="G16" s="578"/>
      <c r="H16" s="71"/>
      <c r="I16" s="660" t="s">
        <v>72</v>
      </c>
      <c r="J16" s="577"/>
      <c r="K16" s="604"/>
      <c r="L16" s="661" t="s">
        <v>13</v>
      </c>
      <c r="M16" s="577"/>
      <c r="N16" s="578"/>
      <c r="O16" s="71"/>
      <c r="P16" s="698" t="s">
        <v>61</v>
      </c>
      <c r="Q16" s="577"/>
      <c r="R16" s="604"/>
      <c r="S16" s="659" t="s">
        <v>21</v>
      </c>
      <c r="T16" s="577"/>
      <c r="U16" s="578"/>
      <c r="V16" s="71"/>
      <c r="W16" s="698" t="s">
        <v>25</v>
      </c>
      <c r="X16" s="577"/>
      <c r="Y16" s="604"/>
    </row>
    <row r="17" spans="2:25" ht="21" customHeight="1">
      <c r="B17" s="526">
        <v>4</v>
      </c>
      <c r="C17" s="667">
        <v>1.583333333333333</v>
      </c>
      <c r="D17" s="560"/>
      <c r="E17" s="739" t="s">
        <v>72</v>
      </c>
      <c r="F17" s="557"/>
      <c r="G17" s="558"/>
      <c r="H17" s="68">
        <v>58</v>
      </c>
      <c r="I17" s="740" t="s">
        <v>11</v>
      </c>
      <c r="J17" s="557"/>
      <c r="K17" s="560"/>
      <c r="L17" s="662" t="s">
        <v>21</v>
      </c>
      <c r="M17" s="557"/>
      <c r="N17" s="558"/>
      <c r="O17" s="67">
        <v>59</v>
      </c>
      <c r="P17" s="665" t="s">
        <v>13</v>
      </c>
      <c r="Q17" s="557"/>
      <c r="R17" s="560"/>
      <c r="S17" s="739" t="s">
        <v>41</v>
      </c>
      <c r="T17" s="557"/>
      <c r="U17" s="558"/>
      <c r="V17" s="68">
        <v>60</v>
      </c>
      <c r="W17" s="740" t="s">
        <v>37</v>
      </c>
      <c r="X17" s="557"/>
      <c r="Y17" s="560"/>
    </row>
    <row r="18" spans="2:25" ht="21" customHeight="1">
      <c r="B18" s="527"/>
      <c r="C18" s="674" t="s">
        <v>270</v>
      </c>
      <c r="D18" s="550"/>
      <c r="E18" s="718">
        <v>35</v>
      </c>
      <c r="F18" s="547"/>
      <c r="G18" s="548"/>
      <c r="H18" s="70"/>
      <c r="I18" s="719">
        <v>33</v>
      </c>
      <c r="J18" s="547"/>
      <c r="K18" s="550"/>
      <c r="L18" s="655">
        <v>63</v>
      </c>
      <c r="M18" s="547"/>
      <c r="N18" s="548"/>
      <c r="O18" s="69"/>
      <c r="P18" s="656">
        <v>9</v>
      </c>
      <c r="Q18" s="547"/>
      <c r="R18" s="550"/>
      <c r="S18" s="718">
        <v>43</v>
      </c>
      <c r="T18" s="547"/>
      <c r="U18" s="548"/>
      <c r="V18" s="70"/>
      <c r="W18" s="719">
        <v>34</v>
      </c>
      <c r="X18" s="547"/>
      <c r="Y18" s="550"/>
    </row>
    <row r="19" spans="2:25" ht="21" customHeight="1">
      <c r="B19" s="527"/>
      <c r="C19" s="657" t="s">
        <v>271</v>
      </c>
      <c r="D19" s="580"/>
      <c r="E19" s="720" t="s">
        <v>80</v>
      </c>
      <c r="F19" s="274"/>
      <c r="G19" s="274"/>
      <c r="H19" s="274"/>
      <c r="I19" s="274"/>
      <c r="J19" s="274"/>
      <c r="K19" s="580"/>
      <c r="L19" s="699" t="s">
        <v>59</v>
      </c>
      <c r="M19" s="274"/>
      <c r="N19" s="274"/>
      <c r="O19" s="274"/>
      <c r="P19" s="274"/>
      <c r="Q19" s="274"/>
      <c r="R19" s="580"/>
      <c r="S19" s="738" t="s">
        <v>35</v>
      </c>
      <c r="T19" s="274"/>
      <c r="U19" s="274"/>
      <c r="V19" s="274"/>
      <c r="W19" s="274"/>
      <c r="X19" s="274"/>
      <c r="Y19" s="580"/>
    </row>
    <row r="20" spans="2:25" ht="21" customHeight="1">
      <c r="B20" s="528"/>
      <c r="C20" s="680" t="s">
        <v>272</v>
      </c>
      <c r="D20" s="604"/>
      <c r="E20" s="721" t="s">
        <v>273</v>
      </c>
      <c r="F20" s="577"/>
      <c r="G20" s="578"/>
      <c r="H20" s="72"/>
      <c r="I20" s="722" t="s">
        <v>80</v>
      </c>
      <c r="J20" s="577"/>
      <c r="K20" s="604"/>
      <c r="L20" s="661" t="s">
        <v>59</v>
      </c>
      <c r="M20" s="577"/>
      <c r="N20" s="578"/>
      <c r="O20" s="71"/>
      <c r="P20" s="698" t="s">
        <v>23</v>
      </c>
      <c r="Q20" s="577"/>
      <c r="R20" s="604"/>
      <c r="S20" s="721" t="s">
        <v>273</v>
      </c>
      <c r="T20" s="577"/>
      <c r="U20" s="578"/>
      <c r="V20" s="72"/>
      <c r="W20" s="736" t="s">
        <v>35</v>
      </c>
      <c r="X20" s="577"/>
      <c r="Y20" s="604"/>
    </row>
    <row r="21" spans="2:25" ht="21" customHeight="1">
      <c r="B21" s="526">
        <v>5</v>
      </c>
      <c r="C21" s="667">
        <v>1.635416666666667</v>
      </c>
      <c r="D21" s="560"/>
      <c r="E21" s="662" t="s">
        <v>51</v>
      </c>
      <c r="F21" s="557"/>
      <c r="G21" s="558"/>
      <c r="H21" s="67">
        <v>61</v>
      </c>
      <c r="I21" s="665" t="s">
        <v>25</v>
      </c>
      <c r="J21" s="557"/>
      <c r="K21" s="560"/>
      <c r="L21" s="666" t="s">
        <v>25</v>
      </c>
      <c r="M21" s="557"/>
      <c r="N21" s="558"/>
      <c r="O21" s="67">
        <v>62</v>
      </c>
      <c r="P21" s="683" t="s">
        <v>13</v>
      </c>
      <c r="Q21" s="557"/>
      <c r="R21" s="560"/>
      <c r="S21" s="666" t="s">
        <v>61</v>
      </c>
      <c r="T21" s="557"/>
      <c r="U21" s="558"/>
      <c r="V21" s="67">
        <v>63</v>
      </c>
      <c r="W21" s="683" t="s">
        <v>37</v>
      </c>
      <c r="X21" s="557"/>
      <c r="Y21" s="560"/>
    </row>
    <row r="22" spans="2:25" ht="21" customHeight="1">
      <c r="B22" s="527"/>
      <c r="C22" s="674" t="s">
        <v>270</v>
      </c>
      <c r="D22" s="550"/>
      <c r="E22" s="655">
        <v>20</v>
      </c>
      <c r="F22" s="547"/>
      <c r="G22" s="548"/>
      <c r="H22" s="69"/>
      <c r="I22" s="656">
        <v>46</v>
      </c>
      <c r="J22" s="547"/>
      <c r="K22" s="550"/>
      <c r="L22" s="655">
        <v>74</v>
      </c>
      <c r="M22" s="547"/>
      <c r="N22" s="548"/>
      <c r="O22" s="69"/>
      <c r="P22" s="656">
        <v>10</v>
      </c>
      <c r="Q22" s="547"/>
      <c r="R22" s="550"/>
      <c r="S22" s="655">
        <v>29</v>
      </c>
      <c r="T22" s="547"/>
      <c r="U22" s="548"/>
      <c r="V22" s="69"/>
      <c r="W22" s="656">
        <v>35</v>
      </c>
      <c r="X22" s="547"/>
      <c r="Y22" s="550"/>
    </row>
    <row r="23" spans="2:25" ht="21" customHeight="1">
      <c r="B23" s="527"/>
      <c r="C23" s="657" t="s">
        <v>271</v>
      </c>
      <c r="D23" s="580"/>
      <c r="E23" s="658" t="s">
        <v>11</v>
      </c>
      <c r="F23" s="274"/>
      <c r="G23" s="274"/>
      <c r="H23" s="274"/>
      <c r="I23" s="274"/>
      <c r="J23" s="274"/>
      <c r="K23" s="580"/>
      <c r="L23" s="658" t="s">
        <v>72</v>
      </c>
      <c r="M23" s="274"/>
      <c r="N23" s="274"/>
      <c r="O23" s="274"/>
      <c r="P23" s="274"/>
      <c r="Q23" s="274"/>
      <c r="R23" s="580"/>
      <c r="S23" s="658" t="s">
        <v>41</v>
      </c>
      <c r="T23" s="274"/>
      <c r="U23" s="274"/>
      <c r="V23" s="274"/>
      <c r="W23" s="274"/>
      <c r="X23" s="274"/>
      <c r="Y23" s="580"/>
    </row>
    <row r="24" spans="2:25" ht="21" customHeight="1">
      <c r="B24" s="528"/>
      <c r="C24" s="680" t="s">
        <v>272</v>
      </c>
      <c r="D24" s="604"/>
      <c r="E24" s="659" t="s">
        <v>282</v>
      </c>
      <c r="F24" s="577"/>
      <c r="G24" s="578"/>
      <c r="H24" s="73"/>
      <c r="I24" s="660" t="s">
        <v>11</v>
      </c>
      <c r="J24" s="577"/>
      <c r="K24" s="604"/>
      <c r="L24" s="659" t="s">
        <v>21</v>
      </c>
      <c r="M24" s="577"/>
      <c r="N24" s="578"/>
      <c r="O24" s="71"/>
      <c r="P24" s="698" t="s">
        <v>35</v>
      </c>
      <c r="Q24" s="577"/>
      <c r="R24" s="604"/>
      <c r="S24" s="659" t="s">
        <v>13</v>
      </c>
      <c r="T24" s="577"/>
      <c r="U24" s="578"/>
      <c r="V24" s="71"/>
      <c r="W24" s="660" t="s">
        <v>41</v>
      </c>
      <c r="X24" s="577"/>
      <c r="Y24" s="604"/>
    </row>
    <row r="25" spans="2:25" ht="21" customHeight="1">
      <c r="B25" s="526">
        <v>6</v>
      </c>
      <c r="C25" s="667">
        <v>1.6875</v>
      </c>
      <c r="D25" s="560"/>
      <c r="E25" s="662" t="s">
        <v>49</v>
      </c>
      <c r="F25" s="557"/>
      <c r="G25" s="558"/>
      <c r="H25" s="67">
        <v>64</v>
      </c>
      <c r="I25" s="665" t="s">
        <v>21</v>
      </c>
      <c r="J25" s="557"/>
      <c r="K25" s="560"/>
      <c r="L25" s="686" t="s">
        <v>47</v>
      </c>
      <c r="M25" s="557"/>
      <c r="N25" s="558"/>
      <c r="O25" s="67">
        <v>65</v>
      </c>
      <c r="P25" s="687" t="s">
        <v>59</v>
      </c>
      <c r="Q25" s="557"/>
      <c r="R25" s="560"/>
      <c r="S25" s="686" t="s">
        <v>23</v>
      </c>
      <c r="T25" s="557"/>
      <c r="U25" s="558"/>
      <c r="V25" s="67">
        <v>66</v>
      </c>
      <c r="W25" s="687" t="s">
        <v>35</v>
      </c>
      <c r="X25" s="557"/>
      <c r="Y25" s="560"/>
    </row>
    <row r="26" spans="2:25" ht="21" customHeight="1">
      <c r="B26" s="527"/>
      <c r="C26" s="674" t="s">
        <v>270</v>
      </c>
      <c r="D26" s="550"/>
      <c r="E26" s="655">
        <v>24</v>
      </c>
      <c r="F26" s="547"/>
      <c r="G26" s="548"/>
      <c r="H26" s="69"/>
      <c r="I26" s="656">
        <v>43</v>
      </c>
      <c r="J26" s="547"/>
      <c r="K26" s="550"/>
      <c r="L26" s="655">
        <v>35</v>
      </c>
      <c r="M26" s="547"/>
      <c r="N26" s="548"/>
      <c r="O26" s="69"/>
      <c r="P26" s="656">
        <v>20</v>
      </c>
      <c r="Q26" s="547"/>
      <c r="R26" s="550"/>
      <c r="S26" s="655">
        <v>37</v>
      </c>
      <c r="T26" s="547"/>
      <c r="U26" s="548"/>
      <c r="V26" s="69"/>
      <c r="W26" s="656">
        <v>28</v>
      </c>
      <c r="X26" s="547"/>
      <c r="Y26" s="550"/>
    </row>
    <row r="27" spans="2:25" ht="21" customHeight="1">
      <c r="B27" s="527"/>
      <c r="C27" s="657" t="s">
        <v>271</v>
      </c>
      <c r="D27" s="580"/>
      <c r="E27" s="658" t="s">
        <v>25</v>
      </c>
      <c r="F27" s="274"/>
      <c r="G27" s="274"/>
      <c r="H27" s="274"/>
      <c r="I27" s="274"/>
      <c r="J27" s="274"/>
      <c r="K27" s="580"/>
      <c r="L27" s="664" t="s">
        <v>25</v>
      </c>
      <c r="M27" s="274"/>
      <c r="N27" s="274"/>
      <c r="O27" s="274"/>
      <c r="P27" s="274"/>
      <c r="Q27" s="274"/>
      <c r="R27" s="580"/>
      <c r="S27" s="664" t="s">
        <v>61</v>
      </c>
      <c r="T27" s="274"/>
      <c r="U27" s="274"/>
      <c r="V27" s="274"/>
      <c r="W27" s="274"/>
      <c r="X27" s="274"/>
      <c r="Y27" s="580"/>
    </row>
    <row r="28" spans="2:25" ht="21" customHeight="1">
      <c r="B28" s="528"/>
      <c r="C28" s="680" t="s">
        <v>272</v>
      </c>
      <c r="D28" s="604"/>
      <c r="E28" s="659" t="s">
        <v>51</v>
      </c>
      <c r="F28" s="577"/>
      <c r="G28" s="578"/>
      <c r="H28" s="71"/>
      <c r="I28" s="660" t="s">
        <v>25</v>
      </c>
      <c r="J28" s="577"/>
      <c r="K28" s="604"/>
      <c r="L28" s="661" t="s">
        <v>25</v>
      </c>
      <c r="M28" s="577"/>
      <c r="N28" s="578"/>
      <c r="O28" s="71"/>
      <c r="P28" s="660" t="s">
        <v>13</v>
      </c>
      <c r="Q28" s="577"/>
      <c r="R28" s="604"/>
      <c r="S28" s="661" t="s">
        <v>61</v>
      </c>
      <c r="T28" s="577"/>
      <c r="U28" s="578"/>
      <c r="V28" s="71"/>
      <c r="W28" s="698" t="s">
        <v>37</v>
      </c>
      <c r="X28" s="577"/>
      <c r="Y28" s="604"/>
    </row>
    <row r="29" spans="2:25" ht="21" customHeight="1">
      <c r="B29" s="526">
        <v>7</v>
      </c>
      <c r="C29" s="667">
        <v>1.739583333333333</v>
      </c>
      <c r="D29" s="560"/>
      <c r="E29" s="662" t="s">
        <v>13</v>
      </c>
      <c r="F29" s="557"/>
      <c r="G29" s="558"/>
      <c r="H29" s="67">
        <v>67</v>
      </c>
      <c r="I29" s="665" t="s">
        <v>51</v>
      </c>
      <c r="J29" s="557"/>
      <c r="K29" s="560"/>
      <c r="L29" s="735"/>
      <c r="M29" s="557"/>
      <c r="N29" s="557"/>
      <c r="O29" s="74"/>
      <c r="P29" s="734"/>
      <c r="Q29" s="557"/>
      <c r="R29" s="560"/>
      <c r="S29" s="735"/>
      <c r="T29" s="557"/>
      <c r="U29" s="557"/>
      <c r="V29" s="74"/>
      <c r="W29" s="734"/>
      <c r="X29" s="557"/>
      <c r="Y29" s="560"/>
    </row>
    <row r="30" spans="2:25" ht="21" customHeight="1">
      <c r="B30" s="527"/>
      <c r="C30" s="674" t="s">
        <v>270</v>
      </c>
      <c r="D30" s="550"/>
      <c r="E30" s="655">
        <v>15</v>
      </c>
      <c r="F30" s="547"/>
      <c r="G30" s="548"/>
      <c r="H30" s="69"/>
      <c r="I30" s="656">
        <v>29</v>
      </c>
      <c r="J30" s="547"/>
      <c r="K30" s="550"/>
      <c r="L30" s="731"/>
      <c r="M30" s="547"/>
      <c r="N30" s="547"/>
      <c r="O30" s="75"/>
      <c r="P30" s="724"/>
      <c r="Q30" s="547"/>
      <c r="R30" s="550"/>
      <c r="S30" s="731"/>
      <c r="T30" s="547"/>
      <c r="U30" s="547"/>
      <c r="V30" s="75"/>
      <c r="W30" s="724"/>
      <c r="X30" s="547"/>
      <c r="Y30" s="550"/>
    </row>
    <row r="31" spans="2:25" ht="21" customHeight="1">
      <c r="B31" s="527"/>
      <c r="C31" s="657" t="s">
        <v>271</v>
      </c>
      <c r="D31" s="580"/>
      <c r="E31" s="658" t="s">
        <v>21</v>
      </c>
      <c r="F31" s="274"/>
      <c r="G31" s="274"/>
      <c r="H31" s="274"/>
      <c r="I31" s="274"/>
      <c r="J31" s="274"/>
      <c r="K31" s="580"/>
      <c r="L31" s="733"/>
      <c r="M31" s="274"/>
      <c r="N31" s="274"/>
      <c r="O31" s="274"/>
      <c r="P31" s="274"/>
      <c r="Q31" s="274"/>
      <c r="R31" s="580"/>
      <c r="S31" s="733"/>
      <c r="T31" s="274"/>
      <c r="U31" s="274"/>
      <c r="V31" s="274"/>
      <c r="W31" s="274"/>
      <c r="X31" s="274"/>
      <c r="Y31" s="580"/>
    </row>
    <row r="32" spans="2:25" ht="21" customHeight="1">
      <c r="B32" s="528"/>
      <c r="C32" s="680" t="s">
        <v>272</v>
      </c>
      <c r="D32" s="604"/>
      <c r="E32" s="661" t="s">
        <v>47</v>
      </c>
      <c r="F32" s="577"/>
      <c r="G32" s="578"/>
      <c r="H32" s="71"/>
      <c r="I32" s="698" t="s">
        <v>59</v>
      </c>
      <c r="J32" s="577"/>
      <c r="K32" s="604"/>
      <c r="L32" s="630"/>
      <c r="M32" s="577"/>
      <c r="N32" s="577"/>
      <c r="O32" s="76"/>
      <c r="P32" s="728"/>
      <c r="Q32" s="577"/>
      <c r="R32" s="604"/>
      <c r="S32" s="630"/>
      <c r="T32" s="577"/>
      <c r="U32" s="577"/>
      <c r="V32" s="76"/>
      <c r="W32" s="728"/>
      <c r="X32" s="577"/>
      <c r="Y32" s="604"/>
    </row>
    <row r="33" spans="2:25" ht="21" customHeight="1">
      <c r="B33" s="526">
        <v>8</v>
      </c>
      <c r="C33" s="667">
        <v>1.791666666666667</v>
      </c>
      <c r="D33" s="560"/>
      <c r="E33" s="735"/>
      <c r="F33" s="557"/>
      <c r="G33" s="557"/>
      <c r="H33" s="74"/>
      <c r="I33" s="734"/>
      <c r="J33" s="557"/>
      <c r="K33" s="560"/>
      <c r="L33" s="730"/>
      <c r="M33" s="557"/>
      <c r="N33" s="557"/>
      <c r="O33" s="74"/>
      <c r="P33" s="729"/>
      <c r="Q33" s="557"/>
      <c r="R33" s="560"/>
      <c r="S33" s="730"/>
      <c r="T33" s="557"/>
      <c r="U33" s="557"/>
      <c r="V33" s="74"/>
      <c r="W33" s="732"/>
      <c r="X33" s="557"/>
      <c r="Y33" s="560"/>
    </row>
    <row r="34" spans="2:25" ht="21" customHeight="1">
      <c r="B34" s="527"/>
      <c r="C34" s="674" t="s">
        <v>270</v>
      </c>
      <c r="D34" s="550"/>
      <c r="E34" s="731"/>
      <c r="F34" s="547"/>
      <c r="G34" s="547"/>
      <c r="H34" s="75"/>
      <c r="I34" s="724"/>
      <c r="J34" s="547"/>
      <c r="K34" s="550"/>
      <c r="L34" s="731"/>
      <c r="M34" s="547"/>
      <c r="N34" s="547"/>
      <c r="O34" s="75"/>
      <c r="P34" s="724"/>
      <c r="Q34" s="547"/>
      <c r="R34" s="550"/>
      <c r="S34" s="731"/>
      <c r="T34" s="547"/>
      <c r="U34" s="547"/>
      <c r="V34" s="75"/>
      <c r="W34" s="724"/>
      <c r="X34" s="547"/>
      <c r="Y34" s="550"/>
    </row>
    <row r="35" spans="2:25" ht="21" customHeight="1">
      <c r="B35" s="527"/>
      <c r="C35" s="657" t="s">
        <v>271</v>
      </c>
      <c r="D35" s="580"/>
      <c r="E35" s="725"/>
      <c r="F35" s="274"/>
      <c r="G35" s="274"/>
      <c r="H35" s="274"/>
      <c r="I35" s="274"/>
      <c r="J35" s="274"/>
      <c r="K35" s="580"/>
      <c r="L35" s="725"/>
      <c r="M35" s="274"/>
      <c r="N35" s="274"/>
      <c r="O35" s="274"/>
      <c r="P35" s="274"/>
      <c r="Q35" s="274"/>
      <c r="R35" s="580"/>
      <c r="S35" s="725"/>
      <c r="T35" s="274"/>
      <c r="U35" s="274"/>
      <c r="V35" s="274"/>
      <c r="W35" s="274"/>
      <c r="X35" s="274"/>
      <c r="Y35" s="580"/>
    </row>
    <row r="36" spans="2:25" ht="21" customHeight="1">
      <c r="B36" s="528"/>
      <c r="C36" s="680" t="s">
        <v>272</v>
      </c>
      <c r="D36" s="604"/>
      <c r="E36" s="727"/>
      <c r="F36" s="577"/>
      <c r="G36" s="577"/>
      <c r="H36" s="76"/>
      <c r="I36" s="726"/>
      <c r="J36" s="577"/>
      <c r="K36" s="604"/>
      <c r="L36" s="727"/>
      <c r="M36" s="577"/>
      <c r="N36" s="577"/>
      <c r="O36" s="76"/>
      <c r="P36" s="726"/>
      <c r="Q36" s="577"/>
      <c r="R36" s="604"/>
      <c r="S36" s="727"/>
      <c r="T36" s="577"/>
      <c r="U36" s="577"/>
      <c r="V36" s="76"/>
      <c r="W36" s="726"/>
      <c r="X36" s="577"/>
      <c r="Y36" s="604"/>
    </row>
    <row r="37" spans="2:25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7"/>
      <c r="P37" s="62"/>
      <c r="Q37" s="62"/>
      <c r="R37" s="62"/>
      <c r="S37" s="62"/>
      <c r="T37" s="62"/>
      <c r="U37" s="62"/>
      <c r="V37" s="78"/>
      <c r="W37" s="65" t="s">
        <v>283</v>
      </c>
      <c r="X37" s="66"/>
      <c r="Y37" s="66"/>
    </row>
  </sheetData>
  <mergeCells count="219"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E13:G13"/>
    <mergeCell ref="S12:U12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E23:K23"/>
    <mergeCell ref="L23:R23"/>
    <mergeCell ref="L25:N25"/>
    <mergeCell ref="L26:N26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I8:K8"/>
    <mergeCell ref="L8:N8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24:N24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2:Y12"/>
    <mergeCell ref="P17:R17"/>
    <mergeCell ref="P18:R18"/>
    <mergeCell ref="S18:U18"/>
    <mergeCell ref="W18:Y18"/>
    <mergeCell ref="P16:R16"/>
    <mergeCell ref="S16:U16"/>
    <mergeCell ref="W16:Y16"/>
    <mergeCell ref="P13:R13"/>
    <mergeCell ref="S23:Y23"/>
    <mergeCell ref="P24:R24"/>
    <mergeCell ref="S24:U24"/>
    <mergeCell ref="W24:Y24"/>
    <mergeCell ref="P25:R25"/>
    <mergeCell ref="S25:U25"/>
    <mergeCell ref="P26:R26"/>
    <mergeCell ref="S26:U26"/>
    <mergeCell ref="W25:Y25"/>
    <mergeCell ref="W26:Y2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S31:Y31"/>
    <mergeCell ref="L32:N32"/>
    <mergeCell ref="L31:R31"/>
    <mergeCell ref="W29:Y29"/>
    <mergeCell ref="W30:Y30"/>
    <mergeCell ref="L27:R27"/>
    <mergeCell ref="S27:Y27"/>
    <mergeCell ref="S29:U29"/>
    <mergeCell ref="P30:R30"/>
    <mergeCell ref="S30:U30"/>
    <mergeCell ref="L28:N28"/>
    <mergeCell ref="L29:N29"/>
    <mergeCell ref="L30:N30"/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W32:Y32"/>
    <mergeCell ref="P33:R33"/>
    <mergeCell ref="S33:U33"/>
    <mergeCell ref="P34:R34"/>
    <mergeCell ref="S34:U34"/>
    <mergeCell ref="W33:Y33"/>
    <mergeCell ref="L36:N36"/>
  </mergeCells>
  <phoneticPr fontId="88"/>
  <pageMargins left="0.19685039370078741" right="0.19685039370078741" top="0.59055118110236227" bottom="0.19685039370078741" header="0" footer="0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284</v>
      </c>
      <c r="C1" s="51"/>
      <c r="D1" s="51"/>
      <c r="E1" s="51"/>
      <c r="F1" s="51"/>
      <c r="G1" s="51"/>
      <c r="H1" s="51"/>
      <c r="I1" s="51"/>
      <c r="J1" s="51"/>
      <c r="K1" s="51"/>
      <c r="L1" s="694" t="s">
        <v>278</v>
      </c>
      <c r="M1" s="568"/>
      <c r="N1" s="568"/>
      <c r="O1" s="568"/>
      <c r="P1" s="568"/>
      <c r="Q1" s="568"/>
      <c r="R1" s="569"/>
    </row>
    <row r="2" spans="2:18" ht="21" customHeight="1">
      <c r="B2" s="564" t="s">
        <v>264</v>
      </c>
      <c r="C2" s="568"/>
      <c r="D2" s="569"/>
      <c r="E2" s="743" t="s">
        <v>35</v>
      </c>
      <c r="F2" s="568"/>
      <c r="G2" s="568"/>
      <c r="H2" s="568"/>
      <c r="I2" s="568"/>
      <c r="J2" s="568"/>
      <c r="K2" s="569"/>
      <c r="L2" s="570" t="s">
        <v>280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529">
        <v>1.4097222222222221</v>
      </c>
      <c r="D5" s="530"/>
      <c r="E5" s="795" t="s">
        <v>21</v>
      </c>
      <c r="F5" s="751"/>
      <c r="G5" s="752"/>
      <c r="H5" s="183">
        <v>68</v>
      </c>
      <c r="I5" s="763" t="s">
        <v>51</v>
      </c>
      <c r="J5" s="751"/>
      <c r="K5" s="754"/>
      <c r="L5" s="750" t="s">
        <v>11</v>
      </c>
      <c r="M5" s="751"/>
      <c r="N5" s="752"/>
      <c r="O5" s="183">
        <v>69</v>
      </c>
      <c r="P5" s="753" t="s">
        <v>59</v>
      </c>
      <c r="Q5" s="751"/>
      <c r="R5" s="754"/>
    </row>
    <row r="6" spans="2:18" ht="21" customHeight="1">
      <c r="B6" s="527"/>
      <c r="C6" s="531" t="s">
        <v>270</v>
      </c>
      <c r="D6" s="532"/>
      <c r="E6" s="791">
        <v>40</v>
      </c>
      <c r="F6" s="756"/>
      <c r="G6" s="759"/>
      <c r="H6" s="184"/>
      <c r="I6" s="755">
        <v>31</v>
      </c>
      <c r="J6" s="756"/>
      <c r="K6" s="757"/>
      <c r="L6" s="758">
        <v>27</v>
      </c>
      <c r="M6" s="756"/>
      <c r="N6" s="759"/>
      <c r="O6" s="184"/>
      <c r="P6" s="764">
        <v>12</v>
      </c>
      <c r="Q6" s="756"/>
      <c r="R6" s="757"/>
    </row>
    <row r="7" spans="2:18" ht="21" customHeight="1">
      <c r="B7" s="527"/>
      <c r="C7" s="533" t="s">
        <v>271</v>
      </c>
      <c r="D7" s="534"/>
      <c r="E7" s="792" t="s">
        <v>80</v>
      </c>
      <c r="F7" s="748"/>
      <c r="G7" s="748"/>
      <c r="H7" s="748"/>
      <c r="I7" s="748"/>
      <c r="J7" s="748"/>
      <c r="K7" s="749"/>
      <c r="L7" s="747" t="s">
        <v>35</v>
      </c>
      <c r="M7" s="748"/>
      <c r="N7" s="748"/>
      <c r="O7" s="748"/>
      <c r="P7" s="748"/>
      <c r="Q7" s="748"/>
      <c r="R7" s="749"/>
    </row>
    <row r="8" spans="2:18" ht="21" customHeight="1">
      <c r="B8" s="528"/>
      <c r="C8" s="535" t="s">
        <v>272</v>
      </c>
      <c r="D8" s="536"/>
      <c r="E8" s="793" t="s">
        <v>61</v>
      </c>
      <c r="F8" s="761"/>
      <c r="G8" s="767"/>
      <c r="H8" s="185"/>
      <c r="I8" s="760" t="s">
        <v>69</v>
      </c>
      <c r="J8" s="761"/>
      <c r="K8" s="762"/>
      <c r="L8" s="766" t="s">
        <v>9</v>
      </c>
      <c r="M8" s="761"/>
      <c r="N8" s="767"/>
      <c r="O8" s="185"/>
      <c r="P8" s="768" t="s">
        <v>69</v>
      </c>
      <c r="Q8" s="761"/>
      <c r="R8" s="762"/>
    </row>
    <row r="9" spans="2:18" ht="21" customHeight="1">
      <c r="B9" s="526">
        <v>2</v>
      </c>
      <c r="C9" s="529">
        <v>1.461805555555556</v>
      </c>
      <c r="D9" s="530"/>
      <c r="E9" s="795" t="s">
        <v>61</v>
      </c>
      <c r="F9" s="751"/>
      <c r="G9" s="752"/>
      <c r="H9" s="183">
        <v>70</v>
      </c>
      <c r="I9" s="763" t="s">
        <v>69</v>
      </c>
      <c r="J9" s="751"/>
      <c r="K9" s="754"/>
      <c r="L9" s="750" t="s">
        <v>9</v>
      </c>
      <c r="M9" s="751"/>
      <c r="N9" s="752"/>
      <c r="O9" s="183">
        <v>71</v>
      </c>
      <c r="P9" s="753" t="s">
        <v>69</v>
      </c>
      <c r="Q9" s="751"/>
      <c r="R9" s="754"/>
    </row>
    <row r="10" spans="2:18" ht="21" customHeight="1">
      <c r="B10" s="527"/>
      <c r="C10" s="531" t="s">
        <v>270</v>
      </c>
      <c r="D10" s="532"/>
      <c r="E10" s="791">
        <v>66</v>
      </c>
      <c r="F10" s="756"/>
      <c r="G10" s="759"/>
      <c r="H10" s="184"/>
      <c r="I10" s="755">
        <v>11</v>
      </c>
      <c r="J10" s="756"/>
      <c r="K10" s="757"/>
      <c r="L10" s="758">
        <v>90</v>
      </c>
      <c r="M10" s="756"/>
      <c r="N10" s="759"/>
      <c r="O10" s="184"/>
      <c r="P10" s="764">
        <v>9</v>
      </c>
      <c r="Q10" s="756"/>
      <c r="R10" s="757"/>
    </row>
    <row r="11" spans="2:18" ht="21" customHeight="1">
      <c r="B11" s="527"/>
      <c r="C11" s="533" t="s">
        <v>271</v>
      </c>
      <c r="D11" s="534"/>
      <c r="E11" s="792" t="s">
        <v>51</v>
      </c>
      <c r="F11" s="748"/>
      <c r="G11" s="748"/>
      <c r="H11" s="748"/>
      <c r="I11" s="748"/>
      <c r="J11" s="748"/>
      <c r="K11" s="749"/>
      <c r="L11" s="765" t="s">
        <v>19</v>
      </c>
      <c r="M11" s="748"/>
      <c r="N11" s="748"/>
      <c r="O11" s="748"/>
      <c r="P11" s="748"/>
      <c r="Q11" s="748"/>
      <c r="R11" s="749"/>
    </row>
    <row r="12" spans="2:18" ht="21" customHeight="1">
      <c r="B12" s="528"/>
      <c r="C12" s="535" t="s">
        <v>272</v>
      </c>
      <c r="D12" s="536"/>
      <c r="E12" s="793" t="s">
        <v>21</v>
      </c>
      <c r="F12" s="761"/>
      <c r="G12" s="767"/>
      <c r="H12" s="186"/>
      <c r="I12" s="760" t="s">
        <v>51</v>
      </c>
      <c r="J12" s="761"/>
      <c r="K12" s="762"/>
      <c r="L12" s="766" t="s">
        <v>11</v>
      </c>
      <c r="M12" s="761"/>
      <c r="N12" s="767"/>
      <c r="O12" s="185"/>
      <c r="P12" s="768" t="s">
        <v>59</v>
      </c>
      <c r="Q12" s="761"/>
      <c r="R12" s="762"/>
    </row>
    <row r="13" spans="2:18" ht="21" customHeight="1">
      <c r="B13" s="526">
        <v>3</v>
      </c>
      <c r="C13" s="529">
        <v>1.5138888888888891</v>
      </c>
      <c r="D13" s="530"/>
      <c r="E13" s="795" t="s">
        <v>80</v>
      </c>
      <c r="F13" s="751"/>
      <c r="G13" s="752"/>
      <c r="H13" s="183">
        <v>72</v>
      </c>
      <c r="I13" s="763" t="s">
        <v>21</v>
      </c>
      <c r="J13" s="751"/>
      <c r="K13" s="754"/>
      <c r="L13" s="750" t="s">
        <v>35</v>
      </c>
      <c r="M13" s="751"/>
      <c r="N13" s="752"/>
      <c r="O13" s="183">
        <v>73</v>
      </c>
      <c r="P13" s="753" t="s">
        <v>11</v>
      </c>
      <c r="Q13" s="751"/>
      <c r="R13" s="754"/>
    </row>
    <row r="14" spans="2:18" ht="21" customHeight="1">
      <c r="B14" s="527"/>
      <c r="C14" s="531" t="s">
        <v>270</v>
      </c>
      <c r="D14" s="532"/>
      <c r="E14" s="791">
        <v>13</v>
      </c>
      <c r="F14" s="756"/>
      <c r="G14" s="759"/>
      <c r="H14" s="184"/>
      <c r="I14" s="755">
        <v>52</v>
      </c>
      <c r="J14" s="756"/>
      <c r="K14" s="757"/>
      <c r="L14" s="758">
        <v>32</v>
      </c>
      <c r="M14" s="756"/>
      <c r="N14" s="759"/>
      <c r="O14" s="184"/>
      <c r="P14" s="764">
        <v>44</v>
      </c>
      <c r="Q14" s="756"/>
      <c r="R14" s="757"/>
    </row>
    <row r="15" spans="2:18" ht="21" customHeight="1">
      <c r="B15" s="527"/>
      <c r="C15" s="533" t="s">
        <v>271</v>
      </c>
      <c r="D15" s="534"/>
      <c r="E15" s="792" t="s">
        <v>61</v>
      </c>
      <c r="F15" s="748"/>
      <c r="G15" s="748"/>
      <c r="H15" s="748"/>
      <c r="I15" s="748"/>
      <c r="J15" s="748"/>
      <c r="K15" s="749"/>
      <c r="L15" s="747" t="s">
        <v>9</v>
      </c>
      <c r="M15" s="748"/>
      <c r="N15" s="748"/>
      <c r="O15" s="748"/>
      <c r="P15" s="748"/>
      <c r="Q15" s="748"/>
      <c r="R15" s="749"/>
    </row>
    <row r="16" spans="2:18" ht="21" customHeight="1">
      <c r="B16" s="528"/>
      <c r="C16" s="535" t="s">
        <v>272</v>
      </c>
      <c r="D16" s="536"/>
      <c r="E16" s="793" t="s">
        <v>61</v>
      </c>
      <c r="F16" s="761"/>
      <c r="G16" s="767"/>
      <c r="H16" s="185"/>
      <c r="I16" s="768" t="s">
        <v>9</v>
      </c>
      <c r="J16" s="761"/>
      <c r="K16" s="762"/>
      <c r="L16" s="766" t="s">
        <v>7</v>
      </c>
      <c r="M16" s="761"/>
      <c r="N16" s="767"/>
      <c r="O16" s="185"/>
      <c r="P16" s="768" t="s">
        <v>69</v>
      </c>
      <c r="Q16" s="761"/>
      <c r="R16" s="762"/>
    </row>
    <row r="17" spans="2:18" ht="21" customHeight="1">
      <c r="B17" s="526">
        <v>4</v>
      </c>
      <c r="C17" s="529">
        <v>1.5659722222222221</v>
      </c>
      <c r="D17" s="530"/>
      <c r="E17" s="790" t="s">
        <v>69</v>
      </c>
      <c r="F17" s="751"/>
      <c r="G17" s="752"/>
      <c r="H17" s="187">
        <v>74</v>
      </c>
      <c r="I17" s="789" t="s">
        <v>9</v>
      </c>
      <c r="J17" s="751"/>
      <c r="K17" s="754"/>
      <c r="L17" s="723" t="s">
        <v>19</v>
      </c>
      <c r="M17" s="557"/>
      <c r="N17" s="558"/>
      <c r="O17" s="68">
        <v>75</v>
      </c>
      <c r="P17" s="744" t="s">
        <v>7</v>
      </c>
      <c r="Q17" s="557"/>
      <c r="R17" s="560"/>
    </row>
    <row r="18" spans="2:18" ht="21" customHeight="1">
      <c r="B18" s="527"/>
      <c r="C18" s="531" t="s">
        <v>270</v>
      </c>
      <c r="D18" s="532"/>
      <c r="E18" s="782">
        <v>28</v>
      </c>
      <c r="F18" s="756"/>
      <c r="G18" s="759"/>
      <c r="H18" s="188"/>
      <c r="I18" s="783">
        <v>82</v>
      </c>
      <c r="J18" s="756"/>
      <c r="K18" s="757"/>
      <c r="L18" s="776">
        <v>35</v>
      </c>
      <c r="M18" s="547"/>
      <c r="N18" s="548"/>
      <c r="O18" s="70"/>
      <c r="P18" s="777">
        <v>38</v>
      </c>
      <c r="Q18" s="547"/>
      <c r="R18" s="550"/>
    </row>
    <row r="19" spans="2:18" ht="21" customHeight="1">
      <c r="B19" s="527"/>
      <c r="C19" s="533" t="s">
        <v>271</v>
      </c>
      <c r="D19" s="534"/>
      <c r="E19" s="784" t="s">
        <v>21</v>
      </c>
      <c r="F19" s="748"/>
      <c r="G19" s="748"/>
      <c r="H19" s="748"/>
      <c r="I19" s="748"/>
      <c r="J19" s="748"/>
      <c r="K19" s="749"/>
      <c r="L19" s="741" t="s">
        <v>11</v>
      </c>
      <c r="M19" s="274"/>
      <c r="N19" s="274"/>
      <c r="O19" s="274"/>
      <c r="P19" s="274"/>
      <c r="Q19" s="274"/>
      <c r="R19" s="580"/>
    </row>
    <row r="20" spans="2:18" ht="21" customHeight="1">
      <c r="B20" s="528"/>
      <c r="C20" s="535" t="s">
        <v>272</v>
      </c>
      <c r="D20" s="536"/>
      <c r="E20" s="785" t="s">
        <v>80</v>
      </c>
      <c r="F20" s="761"/>
      <c r="G20" s="767"/>
      <c r="H20" s="189"/>
      <c r="I20" s="794" t="s">
        <v>21</v>
      </c>
      <c r="J20" s="761"/>
      <c r="K20" s="762"/>
      <c r="L20" s="721" t="s">
        <v>273</v>
      </c>
      <c r="M20" s="577"/>
      <c r="N20" s="578"/>
      <c r="O20" s="72"/>
      <c r="P20" s="736" t="s">
        <v>11</v>
      </c>
      <c r="Q20" s="577"/>
      <c r="R20" s="604"/>
    </row>
    <row r="21" spans="2:18" ht="21" customHeight="1">
      <c r="B21" s="526">
        <v>5</v>
      </c>
      <c r="C21" s="529">
        <v>1.618055555555556</v>
      </c>
      <c r="D21" s="530"/>
      <c r="E21" s="790" t="s">
        <v>13</v>
      </c>
      <c r="F21" s="751"/>
      <c r="G21" s="752"/>
      <c r="H21" s="187">
        <v>76</v>
      </c>
      <c r="I21" s="789" t="s">
        <v>80</v>
      </c>
      <c r="J21" s="751"/>
      <c r="K21" s="754"/>
      <c r="L21" s="778" t="s">
        <v>59</v>
      </c>
      <c r="M21" s="751"/>
      <c r="N21" s="752"/>
      <c r="O21" s="187">
        <v>77</v>
      </c>
      <c r="P21" s="779" t="s">
        <v>35</v>
      </c>
      <c r="Q21" s="751"/>
      <c r="R21" s="754"/>
    </row>
    <row r="22" spans="2:18" ht="21" customHeight="1">
      <c r="B22" s="527"/>
      <c r="C22" s="531" t="s">
        <v>270</v>
      </c>
      <c r="D22" s="532"/>
      <c r="E22" s="782">
        <v>44</v>
      </c>
      <c r="F22" s="756"/>
      <c r="G22" s="759"/>
      <c r="H22" s="188"/>
      <c r="I22" s="783">
        <v>35</v>
      </c>
      <c r="J22" s="756"/>
      <c r="K22" s="757"/>
      <c r="L22" s="772">
        <v>32</v>
      </c>
      <c r="M22" s="756"/>
      <c r="N22" s="759"/>
      <c r="O22" s="188"/>
      <c r="P22" s="773">
        <v>20</v>
      </c>
      <c r="Q22" s="756"/>
      <c r="R22" s="757"/>
    </row>
    <row r="23" spans="2:18" ht="21" customHeight="1">
      <c r="B23" s="527"/>
      <c r="C23" s="533" t="s">
        <v>271</v>
      </c>
      <c r="D23" s="534"/>
      <c r="E23" s="784" t="s">
        <v>69</v>
      </c>
      <c r="F23" s="748"/>
      <c r="G23" s="748"/>
      <c r="H23" s="748"/>
      <c r="I23" s="748"/>
      <c r="J23" s="748"/>
      <c r="K23" s="749"/>
      <c r="L23" s="765" t="s">
        <v>7</v>
      </c>
      <c r="M23" s="748"/>
      <c r="N23" s="748"/>
      <c r="O23" s="748"/>
      <c r="P23" s="748"/>
      <c r="Q23" s="748"/>
      <c r="R23" s="749"/>
    </row>
    <row r="24" spans="2:18" ht="21" customHeight="1">
      <c r="B24" s="528"/>
      <c r="C24" s="535" t="s">
        <v>272</v>
      </c>
      <c r="D24" s="536"/>
      <c r="E24" s="785" t="s">
        <v>69</v>
      </c>
      <c r="F24" s="761"/>
      <c r="G24" s="767"/>
      <c r="H24" s="189"/>
      <c r="I24" s="794" t="s">
        <v>9</v>
      </c>
      <c r="J24" s="761"/>
      <c r="K24" s="762"/>
      <c r="L24" s="774" t="s">
        <v>19</v>
      </c>
      <c r="M24" s="761"/>
      <c r="N24" s="767"/>
      <c r="O24" s="190"/>
      <c r="P24" s="775" t="s">
        <v>7</v>
      </c>
      <c r="Q24" s="761"/>
      <c r="R24" s="762"/>
    </row>
    <row r="25" spans="2:18" ht="21" customHeight="1">
      <c r="B25" s="526">
        <v>6</v>
      </c>
      <c r="C25" s="529">
        <v>1.6701388888888891</v>
      </c>
      <c r="D25" s="530"/>
      <c r="E25" s="790" t="s">
        <v>9</v>
      </c>
      <c r="F25" s="751"/>
      <c r="G25" s="752"/>
      <c r="H25" s="187">
        <v>78</v>
      </c>
      <c r="I25" s="789" t="s">
        <v>78</v>
      </c>
      <c r="J25" s="751"/>
      <c r="K25" s="754"/>
      <c r="L25" s="778" t="s">
        <v>45</v>
      </c>
      <c r="M25" s="751"/>
      <c r="N25" s="752"/>
      <c r="O25" s="187">
        <v>79</v>
      </c>
      <c r="P25" s="779" t="s">
        <v>57</v>
      </c>
      <c r="Q25" s="751"/>
      <c r="R25" s="754"/>
    </row>
    <row r="26" spans="2:18" ht="21" customHeight="1">
      <c r="B26" s="527"/>
      <c r="C26" s="531" t="s">
        <v>270</v>
      </c>
      <c r="D26" s="532"/>
      <c r="E26" s="782">
        <v>48</v>
      </c>
      <c r="F26" s="756"/>
      <c r="G26" s="759"/>
      <c r="H26" s="188"/>
      <c r="I26" s="783">
        <v>29</v>
      </c>
      <c r="J26" s="756"/>
      <c r="K26" s="757"/>
      <c r="L26" s="772">
        <v>47</v>
      </c>
      <c r="M26" s="756"/>
      <c r="N26" s="759"/>
      <c r="O26" s="188"/>
      <c r="P26" s="773">
        <v>27</v>
      </c>
      <c r="Q26" s="756"/>
      <c r="R26" s="757"/>
    </row>
    <row r="27" spans="2:18" ht="21" customHeight="1">
      <c r="B27" s="527"/>
      <c r="C27" s="533" t="s">
        <v>271</v>
      </c>
      <c r="D27" s="534"/>
      <c r="E27" s="784" t="s">
        <v>13</v>
      </c>
      <c r="F27" s="748"/>
      <c r="G27" s="748"/>
      <c r="H27" s="748"/>
      <c r="I27" s="748"/>
      <c r="J27" s="748"/>
      <c r="K27" s="749"/>
      <c r="L27" s="765" t="s">
        <v>59</v>
      </c>
      <c r="M27" s="748"/>
      <c r="N27" s="748"/>
      <c r="O27" s="748"/>
      <c r="P27" s="748"/>
      <c r="Q27" s="748"/>
      <c r="R27" s="749"/>
    </row>
    <row r="28" spans="2:18" ht="21" customHeight="1">
      <c r="B28" s="528"/>
      <c r="C28" s="535" t="s">
        <v>272</v>
      </c>
      <c r="D28" s="536"/>
      <c r="E28" s="785" t="s">
        <v>13</v>
      </c>
      <c r="F28" s="761"/>
      <c r="G28" s="767"/>
      <c r="H28" s="190"/>
      <c r="I28" s="775" t="s">
        <v>43</v>
      </c>
      <c r="J28" s="761"/>
      <c r="K28" s="762"/>
      <c r="L28" s="774" t="s">
        <v>59</v>
      </c>
      <c r="M28" s="761"/>
      <c r="N28" s="767"/>
      <c r="O28" s="190"/>
      <c r="P28" s="775" t="s">
        <v>35</v>
      </c>
      <c r="Q28" s="761"/>
      <c r="R28" s="762"/>
    </row>
    <row r="29" spans="2:18" ht="21" customHeight="1">
      <c r="B29" s="526">
        <v>7</v>
      </c>
      <c r="C29" s="529">
        <v>1.7222222222222221</v>
      </c>
      <c r="D29" s="530"/>
      <c r="E29" s="770"/>
      <c r="F29" s="557"/>
      <c r="G29" s="557"/>
      <c r="H29" s="74"/>
      <c r="I29" s="771"/>
      <c r="J29" s="557"/>
      <c r="K29" s="560"/>
      <c r="L29" s="723" t="s">
        <v>7</v>
      </c>
      <c r="M29" s="557"/>
      <c r="N29" s="558"/>
      <c r="O29" s="68">
        <v>80</v>
      </c>
      <c r="P29" s="744" t="s">
        <v>43</v>
      </c>
      <c r="Q29" s="557"/>
      <c r="R29" s="560"/>
    </row>
    <row r="30" spans="2:18" ht="21" customHeight="1">
      <c r="B30" s="527"/>
      <c r="C30" s="531" t="s">
        <v>270</v>
      </c>
      <c r="D30" s="532"/>
      <c r="E30" s="731"/>
      <c r="F30" s="547"/>
      <c r="G30" s="547"/>
      <c r="H30" s="75"/>
      <c r="I30" s="724"/>
      <c r="J30" s="547"/>
      <c r="K30" s="550"/>
      <c r="L30" s="776">
        <v>20</v>
      </c>
      <c r="M30" s="547"/>
      <c r="N30" s="548"/>
      <c r="O30" s="70"/>
      <c r="P30" s="777">
        <v>45</v>
      </c>
      <c r="Q30" s="547"/>
      <c r="R30" s="550"/>
    </row>
    <row r="31" spans="2:18" ht="21" customHeight="1">
      <c r="B31" s="527"/>
      <c r="C31" s="533" t="s">
        <v>271</v>
      </c>
      <c r="D31" s="534"/>
      <c r="E31" s="733"/>
      <c r="F31" s="274"/>
      <c r="G31" s="274"/>
      <c r="H31" s="274"/>
      <c r="I31" s="274"/>
      <c r="J31" s="274"/>
      <c r="K31" s="580"/>
      <c r="L31" s="741" t="s">
        <v>45</v>
      </c>
      <c r="M31" s="274"/>
      <c r="N31" s="274"/>
      <c r="O31" s="274"/>
      <c r="P31" s="274"/>
      <c r="Q31" s="274"/>
      <c r="R31" s="580"/>
    </row>
    <row r="32" spans="2:18" ht="21" customHeight="1">
      <c r="B32" s="528"/>
      <c r="C32" s="535" t="s">
        <v>272</v>
      </c>
      <c r="D32" s="536"/>
      <c r="E32" s="727"/>
      <c r="F32" s="577"/>
      <c r="G32" s="577"/>
      <c r="H32" s="76"/>
      <c r="I32" s="726"/>
      <c r="J32" s="577"/>
      <c r="K32" s="604"/>
      <c r="L32" s="721" t="s">
        <v>273</v>
      </c>
      <c r="M32" s="577"/>
      <c r="N32" s="578"/>
      <c r="O32" s="72"/>
      <c r="P32" s="736" t="s">
        <v>57</v>
      </c>
      <c r="Q32" s="577"/>
      <c r="R32" s="604"/>
    </row>
    <row r="33" spans="2:18" ht="21" customHeight="1">
      <c r="B33" s="526">
        <v>8</v>
      </c>
      <c r="C33" s="529">
        <v>1.774305555555556</v>
      </c>
      <c r="D33" s="530"/>
      <c r="E33" s="787"/>
      <c r="F33" s="557"/>
      <c r="G33" s="557"/>
      <c r="H33" s="74"/>
      <c r="I33" s="786"/>
      <c r="J33" s="557"/>
      <c r="K33" s="560"/>
      <c r="L33" s="770"/>
      <c r="M33" s="557"/>
      <c r="N33" s="557"/>
      <c r="O33" s="74"/>
      <c r="P33" s="771"/>
      <c r="Q33" s="557"/>
      <c r="R33" s="560"/>
    </row>
    <row r="34" spans="2:18" ht="21" customHeight="1">
      <c r="B34" s="527"/>
      <c r="C34" s="531" t="s">
        <v>270</v>
      </c>
      <c r="D34" s="532"/>
      <c r="E34" s="731"/>
      <c r="F34" s="547"/>
      <c r="G34" s="547"/>
      <c r="H34" s="75"/>
      <c r="I34" s="724"/>
      <c r="J34" s="547"/>
      <c r="K34" s="550"/>
      <c r="L34" s="731"/>
      <c r="M34" s="547"/>
      <c r="N34" s="547"/>
      <c r="O34" s="75"/>
      <c r="P34" s="724"/>
      <c r="Q34" s="547"/>
      <c r="R34" s="550"/>
    </row>
    <row r="35" spans="2:18" ht="21" customHeight="1">
      <c r="B35" s="527"/>
      <c r="C35" s="533" t="s">
        <v>271</v>
      </c>
      <c r="D35" s="534"/>
      <c r="E35" s="788"/>
      <c r="F35" s="274"/>
      <c r="G35" s="274"/>
      <c r="H35" s="274"/>
      <c r="I35" s="274"/>
      <c r="J35" s="274"/>
      <c r="K35" s="580"/>
      <c r="L35" s="733"/>
      <c r="M35" s="274"/>
      <c r="N35" s="274"/>
      <c r="O35" s="274"/>
      <c r="P35" s="274"/>
      <c r="Q35" s="274"/>
      <c r="R35" s="580"/>
    </row>
    <row r="36" spans="2:18" ht="21" customHeight="1">
      <c r="B36" s="528"/>
      <c r="C36" s="535" t="s">
        <v>272</v>
      </c>
      <c r="D36" s="536"/>
      <c r="E36" s="780"/>
      <c r="F36" s="577"/>
      <c r="G36" s="577"/>
      <c r="H36" s="76"/>
      <c r="I36" s="781"/>
      <c r="J36" s="577"/>
      <c r="K36" s="604"/>
      <c r="L36" s="769"/>
      <c r="M36" s="577"/>
      <c r="N36" s="577"/>
      <c r="O36" s="76"/>
      <c r="P36" s="728"/>
      <c r="Q36" s="577"/>
      <c r="R36" s="604"/>
    </row>
    <row r="37" spans="2:18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8"/>
      <c r="P37" s="65" t="s">
        <v>285</v>
      </c>
      <c r="Q37" s="66"/>
      <c r="R37" s="66"/>
    </row>
  </sheetData>
  <mergeCells count="162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286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287</v>
      </c>
      <c r="M1" s="50"/>
      <c r="N1" s="10"/>
      <c r="O1" s="10"/>
      <c r="P1" s="10"/>
      <c r="Q1" s="10"/>
      <c r="R1" s="10"/>
      <c r="S1" s="3"/>
      <c r="T1" s="3"/>
      <c r="U1" s="3"/>
      <c r="V1" s="10"/>
      <c r="W1" s="3"/>
      <c r="X1" s="3"/>
      <c r="Y1" s="3"/>
    </row>
    <row r="2" spans="2:25" ht="21" customHeight="1">
      <c r="B2" s="564" t="s">
        <v>264</v>
      </c>
      <c r="C2" s="568"/>
      <c r="D2" s="569"/>
      <c r="E2" s="743" t="s">
        <v>51</v>
      </c>
      <c r="F2" s="568"/>
      <c r="G2" s="568"/>
      <c r="H2" s="568"/>
      <c r="I2" s="568"/>
      <c r="J2" s="568"/>
      <c r="K2" s="569"/>
      <c r="L2" s="79" t="s">
        <v>288</v>
      </c>
      <c r="M2" s="10"/>
      <c r="N2" s="10"/>
      <c r="O2" s="10"/>
      <c r="P2" s="10"/>
      <c r="Q2" s="10"/>
      <c r="R2" s="10"/>
      <c r="S2" s="3"/>
      <c r="T2" s="3"/>
      <c r="U2" s="3"/>
      <c r="V2" s="3"/>
      <c r="W2" s="3"/>
      <c r="X2" s="3"/>
      <c r="Y2" s="3"/>
    </row>
    <row r="3" spans="2:25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S3" s="3"/>
      <c r="T3" s="3"/>
      <c r="U3" s="3"/>
      <c r="V3" s="3"/>
      <c r="W3" s="3"/>
      <c r="X3" s="3"/>
      <c r="Y3" s="3"/>
    </row>
    <row r="4" spans="2:25" ht="21" customHeight="1">
      <c r="B4" s="575"/>
      <c r="C4" s="554"/>
      <c r="D4" s="555"/>
      <c r="E4" s="553" t="s">
        <v>268</v>
      </c>
      <c r="F4" s="554"/>
      <c r="G4" s="554"/>
      <c r="H4" s="554"/>
      <c r="I4" s="554"/>
      <c r="J4" s="554"/>
      <c r="K4" s="555"/>
      <c r="L4" s="553" t="s">
        <v>269</v>
      </c>
      <c r="M4" s="554"/>
      <c r="N4" s="554"/>
      <c r="O4" s="554"/>
      <c r="P4" s="554"/>
      <c r="Q4" s="554"/>
      <c r="R4" s="555"/>
      <c r="S4" s="553" t="s">
        <v>281</v>
      </c>
      <c r="T4" s="554"/>
      <c r="U4" s="554"/>
      <c r="V4" s="554"/>
      <c r="W4" s="554"/>
      <c r="X4" s="554"/>
      <c r="Y4" s="555"/>
    </row>
    <row r="5" spans="2:25" ht="21" customHeight="1">
      <c r="B5" s="526">
        <v>1</v>
      </c>
      <c r="C5" s="529">
        <v>0.40625</v>
      </c>
      <c r="D5" s="530"/>
      <c r="E5" s="739" t="s">
        <v>19</v>
      </c>
      <c r="F5" s="557"/>
      <c r="G5" s="558"/>
      <c r="H5" s="68">
        <v>81</v>
      </c>
      <c r="I5" s="740" t="s">
        <v>11</v>
      </c>
      <c r="J5" s="557"/>
      <c r="K5" s="560"/>
      <c r="L5" s="739" t="s">
        <v>37</v>
      </c>
      <c r="M5" s="557"/>
      <c r="N5" s="558"/>
      <c r="O5" s="68">
        <v>82</v>
      </c>
      <c r="P5" s="740" t="s">
        <v>65</v>
      </c>
      <c r="Q5" s="557"/>
      <c r="R5" s="560"/>
      <c r="S5" s="608" t="s">
        <v>65</v>
      </c>
      <c r="T5" s="557"/>
      <c r="U5" s="558"/>
      <c r="V5" s="80">
        <v>83</v>
      </c>
      <c r="W5" s="609" t="s">
        <v>17</v>
      </c>
      <c r="X5" s="557"/>
      <c r="Y5" s="560"/>
    </row>
    <row r="6" spans="2:25" ht="21" customHeight="1">
      <c r="B6" s="527"/>
      <c r="C6" s="531" t="s">
        <v>270</v>
      </c>
      <c r="D6" s="532"/>
      <c r="E6" s="718">
        <v>30</v>
      </c>
      <c r="F6" s="547"/>
      <c r="G6" s="548"/>
      <c r="H6" s="70"/>
      <c r="I6" s="719">
        <v>22</v>
      </c>
      <c r="J6" s="547"/>
      <c r="K6" s="550"/>
      <c r="L6" s="718">
        <v>25</v>
      </c>
      <c r="M6" s="547"/>
      <c r="N6" s="548"/>
      <c r="O6" s="70"/>
      <c r="P6" s="719">
        <v>33</v>
      </c>
      <c r="Q6" s="547"/>
      <c r="R6" s="550"/>
      <c r="S6" s="546">
        <v>31</v>
      </c>
      <c r="T6" s="547"/>
      <c r="U6" s="548"/>
      <c r="V6" s="81"/>
      <c r="W6" s="549">
        <v>34</v>
      </c>
      <c r="X6" s="547"/>
      <c r="Y6" s="550"/>
    </row>
    <row r="7" spans="2:25" ht="21" customHeight="1">
      <c r="B7" s="527"/>
      <c r="C7" s="533" t="s">
        <v>271</v>
      </c>
      <c r="D7" s="534"/>
      <c r="E7" s="720" t="s">
        <v>7</v>
      </c>
      <c r="F7" s="274"/>
      <c r="G7" s="274"/>
      <c r="H7" s="274"/>
      <c r="I7" s="274"/>
      <c r="J7" s="274"/>
      <c r="K7" s="580"/>
      <c r="L7" s="720" t="s">
        <v>74</v>
      </c>
      <c r="M7" s="274"/>
      <c r="N7" s="274"/>
      <c r="O7" s="274"/>
      <c r="P7" s="274"/>
      <c r="Q7" s="274"/>
      <c r="R7" s="580"/>
      <c r="S7" s="616" t="s">
        <v>29</v>
      </c>
      <c r="T7" s="274"/>
      <c r="U7" s="274"/>
      <c r="V7" s="274"/>
      <c r="W7" s="274"/>
      <c r="X7" s="274"/>
      <c r="Y7" s="580"/>
    </row>
    <row r="8" spans="2:25" ht="21" customHeight="1">
      <c r="B8" s="528"/>
      <c r="C8" s="535" t="s">
        <v>272</v>
      </c>
      <c r="D8" s="536"/>
      <c r="E8" s="721" t="s">
        <v>273</v>
      </c>
      <c r="F8" s="577"/>
      <c r="G8" s="578"/>
      <c r="H8" s="72"/>
      <c r="I8" s="722" t="s">
        <v>7</v>
      </c>
      <c r="J8" s="577"/>
      <c r="K8" s="604"/>
      <c r="L8" s="721" t="s">
        <v>273</v>
      </c>
      <c r="M8" s="577"/>
      <c r="N8" s="578"/>
      <c r="O8" s="72"/>
      <c r="P8" s="798" t="s">
        <v>53</v>
      </c>
      <c r="Q8" s="577"/>
      <c r="R8" s="604"/>
      <c r="S8" s="576" t="s">
        <v>273</v>
      </c>
      <c r="T8" s="577"/>
      <c r="U8" s="578"/>
      <c r="V8" s="82"/>
      <c r="W8" s="797" t="s">
        <v>273</v>
      </c>
      <c r="X8" s="577"/>
      <c r="Y8" s="604"/>
    </row>
    <row r="9" spans="2:25" ht="21" customHeight="1">
      <c r="B9" s="526">
        <v>2</v>
      </c>
      <c r="C9" s="529">
        <v>0.45833333333333331</v>
      </c>
      <c r="D9" s="530"/>
      <c r="E9" s="686" t="s">
        <v>51</v>
      </c>
      <c r="F9" s="557"/>
      <c r="G9" s="558"/>
      <c r="H9" s="67">
        <v>84</v>
      </c>
      <c r="I9" s="687" t="s">
        <v>15</v>
      </c>
      <c r="J9" s="557"/>
      <c r="K9" s="560"/>
      <c r="L9" s="686" t="s">
        <v>63</v>
      </c>
      <c r="M9" s="557"/>
      <c r="N9" s="558"/>
      <c r="O9" s="67">
        <v>85</v>
      </c>
      <c r="P9" s="687" t="s">
        <v>39</v>
      </c>
      <c r="Q9" s="557"/>
      <c r="R9" s="560"/>
      <c r="S9" s="584" t="s">
        <v>53</v>
      </c>
      <c r="T9" s="557"/>
      <c r="U9" s="558"/>
      <c r="V9" s="80">
        <v>86</v>
      </c>
      <c r="W9" s="601" t="s">
        <v>5</v>
      </c>
      <c r="X9" s="557"/>
      <c r="Y9" s="560"/>
    </row>
    <row r="10" spans="2:25" ht="21" customHeight="1">
      <c r="B10" s="527"/>
      <c r="C10" s="531" t="s">
        <v>270</v>
      </c>
      <c r="D10" s="532"/>
      <c r="E10" s="655">
        <v>35</v>
      </c>
      <c r="F10" s="547"/>
      <c r="G10" s="548"/>
      <c r="H10" s="69"/>
      <c r="I10" s="656">
        <v>61</v>
      </c>
      <c r="J10" s="547"/>
      <c r="K10" s="550"/>
      <c r="L10" s="655">
        <v>27</v>
      </c>
      <c r="M10" s="547"/>
      <c r="N10" s="548"/>
      <c r="O10" s="69"/>
      <c r="P10" s="656">
        <v>68</v>
      </c>
      <c r="Q10" s="547"/>
      <c r="R10" s="550"/>
      <c r="S10" s="546">
        <v>22</v>
      </c>
      <c r="T10" s="547"/>
      <c r="U10" s="548"/>
      <c r="V10" s="81"/>
      <c r="W10" s="549">
        <v>48</v>
      </c>
      <c r="X10" s="547"/>
      <c r="Y10" s="550"/>
    </row>
    <row r="11" spans="2:25" ht="21" customHeight="1">
      <c r="B11" s="527"/>
      <c r="C11" s="533" t="s">
        <v>271</v>
      </c>
      <c r="D11" s="534"/>
      <c r="E11" s="658" t="s">
        <v>11</v>
      </c>
      <c r="F11" s="274"/>
      <c r="G11" s="274"/>
      <c r="H11" s="274"/>
      <c r="I11" s="274"/>
      <c r="J11" s="274"/>
      <c r="K11" s="580"/>
      <c r="L11" s="658" t="s">
        <v>65</v>
      </c>
      <c r="M11" s="274"/>
      <c r="N11" s="274"/>
      <c r="O11" s="274"/>
      <c r="P11" s="274"/>
      <c r="Q11" s="274"/>
      <c r="R11" s="580"/>
      <c r="S11" s="579" t="s">
        <v>65</v>
      </c>
      <c r="T11" s="274"/>
      <c r="U11" s="274"/>
      <c r="V11" s="274"/>
      <c r="W11" s="274"/>
      <c r="X11" s="274"/>
      <c r="Y11" s="580"/>
    </row>
    <row r="12" spans="2:25" ht="21" customHeight="1">
      <c r="B12" s="528"/>
      <c r="C12" s="535" t="s">
        <v>272</v>
      </c>
      <c r="D12" s="536"/>
      <c r="E12" s="659" t="s">
        <v>19</v>
      </c>
      <c r="F12" s="577"/>
      <c r="G12" s="578"/>
      <c r="H12" s="71"/>
      <c r="I12" s="660" t="s">
        <v>11</v>
      </c>
      <c r="J12" s="577"/>
      <c r="K12" s="604"/>
      <c r="L12" s="659" t="s">
        <v>37</v>
      </c>
      <c r="M12" s="577"/>
      <c r="N12" s="578"/>
      <c r="O12" s="71"/>
      <c r="P12" s="684" t="s">
        <v>17</v>
      </c>
      <c r="Q12" s="577"/>
      <c r="R12" s="604"/>
      <c r="S12" s="576" t="s">
        <v>273</v>
      </c>
      <c r="T12" s="577"/>
      <c r="U12" s="578"/>
      <c r="V12" s="82"/>
      <c r="W12" s="603" t="s">
        <v>74</v>
      </c>
      <c r="X12" s="577"/>
      <c r="Y12" s="604"/>
    </row>
    <row r="13" spans="2:25" ht="21" customHeight="1">
      <c r="B13" s="526">
        <v>3</v>
      </c>
      <c r="C13" s="529">
        <v>0.51041666666666663</v>
      </c>
      <c r="D13" s="530"/>
      <c r="E13" s="556" t="s">
        <v>7</v>
      </c>
      <c r="F13" s="557"/>
      <c r="G13" s="558"/>
      <c r="H13" s="80">
        <v>87</v>
      </c>
      <c r="I13" s="559" t="s">
        <v>74</v>
      </c>
      <c r="J13" s="557"/>
      <c r="K13" s="560"/>
      <c r="L13" s="739" t="s">
        <v>19</v>
      </c>
      <c r="M13" s="557"/>
      <c r="N13" s="558"/>
      <c r="O13" s="68">
        <v>88</v>
      </c>
      <c r="P13" s="740" t="s">
        <v>37</v>
      </c>
      <c r="Q13" s="557"/>
      <c r="R13" s="560"/>
      <c r="S13" s="608" t="s">
        <v>17</v>
      </c>
      <c r="T13" s="557"/>
      <c r="U13" s="558"/>
      <c r="V13" s="80">
        <v>89</v>
      </c>
      <c r="W13" s="609" t="s">
        <v>29</v>
      </c>
      <c r="X13" s="557"/>
      <c r="Y13" s="560"/>
    </row>
    <row r="14" spans="2:25" ht="21" customHeight="1">
      <c r="B14" s="527"/>
      <c r="C14" s="531" t="s">
        <v>270</v>
      </c>
      <c r="D14" s="532"/>
      <c r="E14" s="546">
        <v>36</v>
      </c>
      <c r="F14" s="547"/>
      <c r="G14" s="548"/>
      <c r="H14" s="81"/>
      <c r="I14" s="549">
        <v>25</v>
      </c>
      <c r="J14" s="547"/>
      <c r="K14" s="550"/>
      <c r="L14" s="718">
        <v>40</v>
      </c>
      <c r="M14" s="547"/>
      <c r="N14" s="548"/>
      <c r="O14" s="70"/>
      <c r="P14" s="719">
        <v>37</v>
      </c>
      <c r="Q14" s="547"/>
      <c r="R14" s="550"/>
      <c r="S14" s="546">
        <v>47</v>
      </c>
      <c r="T14" s="547"/>
      <c r="U14" s="548"/>
      <c r="V14" s="81"/>
      <c r="W14" s="549">
        <v>34</v>
      </c>
      <c r="X14" s="547"/>
      <c r="Y14" s="550"/>
    </row>
    <row r="15" spans="2:25" ht="21" customHeight="1">
      <c r="B15" s="527"/>
      <c r="C15" s="533" t="s">
        <v>271</v>
      </c>
      <c r="D15" s="534"/>
      <c r="E15" s="585" t="s">
        <v>31</v>
      </c>
      <c r="F15" s="274"/>
      <c r="G15" s="274"/>
      <c r="H15" s="274"/>
      <c r="I15" s="274"/>
      <c r="J15" s="274"/>
      <c r="K15" s="580"/>
      <c r="L15" s="720" t="s">
        <v>73</v>
      </c>
      <c r="M15" s="274"/>
      <c r="N15" s="274"/>
      <c r="O15" s="274"/>
      <c r="P15" s="274"/>
      <c r="Q15" s="274"/>
      <c r="R15" s="580"/>
      <c r="S15" s="585" t="s">
        <v>72</v>
      </c>
      <c r="T15" s="274"/>
      <c r="U15" s="274"/>
      <c r="V15" s="274"/>
      <c r="W15" s="274"/>
      <c r="X15" s="274"/>
      <c r="Y15" s="580"/>
    </row>
    <row r="16" spans="2:25" ht="21" customHeight="1">
      <c r="B16" s="528"/>
      <c r="C16" s="535" t="s">
        <v>272</v>
      </c>
      <c r="D16" s="536"/>
      <c r="E16" s="576" t="s">
        <v>273</v>
      </c>
      <c r="F16" s="577"/>
      <c r="G16" s="578"/>
      <c r="H16" s="82"/>
      <c r="I16" s="603" t="s">
        <v>73</v>
      </c>
      <c r="J16" s="577"/>
      <c r="K16" s="604"/>
      <c r="L16" s="721" t="s">
        <v>273</v>
      </c>
      <c r="M16" s="577"/>
      <c r="N16" s="578"/>
      <c r="O16" s="72"/>
      <c r="P16" s="736" t="s">
        <v>289</v>
      </c>
      <c r="Q16" s="577"/>
      <c r="R16" s="604"/>
      <c r="S16" s="576" t="s">
        <v>273</v>
      </c>
      <c r="T16" s="577"/>
      <c r="U16" s="578"/>
      <c r="V16" s="82"/>
      <c r="W16" s="607" t="s">
        <v>65</v>
      </c>
      <c r="X16" s="577"/>
      <c r="Y16" s="604"/>
    </row>
    <row r="17" spans="2:25" ht="21" customHeight="1">
      <c r="B17" s="526">
        <v>4</v>
      </c>
      <c r="C17" s="529">
        <v>0.5625</v>
      </c>
      <c r="D17" s="530"/>
      <c r="E17" s="666" t="s">
        <v>39</v>
      </c>
      <c r="F17" s="557"/>
      <c r="G17" s="558"/>
      <c r="H17" s="67">
        <v>90</v>
      </c>
      <c r="I17" s="683" t="s">
        <v>51</v>
      </c>
      <c r="J17" s="557"/>
      <c r="K17" s="560"/>
      <c r="L17" s="666" t="s">
        <v>15</v>
      </c>
      <c r="M17" s="557"/>
      <c r="N17" s="558"/>
      <c r="O17" s="67">
        <v>91</v>
      </c>
      <c r="P17" s="683" t="s">
        <v>63</v>
      </c>
      <c r="Q17" s="557"/>
      <c r="R17" s="560"/>
      <c r="S17" s="608" t="s">
        <v>5</v>
      </c>
      <c r="T17" s="557"/>
      <c r="U17" s="558"/>
      <c r="V17" s="80">
        <v>92</v>
      </c>
      <c r="W17" s="609" t="s">
        <v>65</v>
      </c>
      <c r="X17" s="557"/>
      <c r="Y17" s="560"/>
    </row>
    <row r="18" spans="2:25" ht="21" customHeight="1">
      <c r="B18" s="527"/>
      <c r="C18" s="531" t="s">
        <v>270</v>
      </c>
      <c r="D18" s="532"/>
      <c r="E18" s="655">
        <v>50</v>
      </c>
      <c r="F18" s="547"/>
      <c r="G18" s="548"/>
      <c r="H18" s="69"/>
      <c r="I18" s="656">
        <v>25</v>
      </c>
      <c r="J18" s="547"/>
      <c r="K18" s="550"/>
      <c r="L18" s="655">
        <v>78</v>
      </c>
      <c r="M18" s="547"/>
      <c r="N18" s="548"/>
      <c r="O18" s="69"/>
      <c r="P18" s="656">
        <v>21</v>
      </c>
      <c r="Q18" s="547"/>
      <c r="R18" s="550"/>
      <c r="S18" s="546">
        <v>43</v>
      </c>
      <c r="T18" s="547"/>
      <c r="U18" s="548"/>
      <c r="V18" s="81"/>
      <c r="W18" s="549">
        <v>18</v>
      </c>
      <c r="X18" s="547"/>
      <c r="Y18" s="550"/>
    </row>
    <row r="19" spans="2:25" ht="21" customHeight="1">
      <c r="B19" s="527"/>
      <c r="C19" s="533" t="s">
        <v>271</v>
      </c>
      <c r="D19" s="534"/>
      <c r="E19" s="658" t="s">
        <v>19</v>
      </c>
      <c r="F19" s="274"/>
      <c r="G19" s="274"/>
      <c r="H19" s="274"/>
      <c r="I19" s="274"/>
      <c r="J19" s="274"/>
      <c r="K19" s="580"/>
      <c r="L19" s="658" t="s">
        <v>37</v>
      </c>
      <c r="M19" s="274"/>
      <c r="N19" s="274"/>
      <c r="O19" s="274"/>
      <c r="P19" s="274"/>
      <c r="Q19" s="274"/>
      <c r="R19" s="580"/>
      <c r="S19" s="579" t="s">
        <v>17</v>
      </c>
      <c r="T19" s="274"/>
      <c r="U19" s="274"/>
      <c r="V19" s="274"/>
      <c r="W19" s="274"/>
      <c r="X19" s="274"/>
      <c r="Y19" s="580"/>
    </row>
    <row r="20" spans="2:25" ht="21" customHeight="1">
      <c r="B20" s="528"/>
      <c r="C20" s="535" t="s">
        <v>272</v>
      </c>
      <c r="D20" s="536"/>
      <c r="E20" s="659" t="s">
        <v>7</v>
      </c>
      <c r="F20" s="577"/>
      <c r="G20" s="578"/>
      <c r="H20" s="71"/>
      <c r="I20" s="698" t="s">
        <v>29</v>
      </c>
      <c r="J20" s="577"/>
      <c r="K20" s="604"/>
      <c r="L20" s="659" t="s">
        <v>37</v>
      </c>
      <c r="M20" s="577"/>
      <c r="N20" s="578"/>
      <c r="O20" s="71"/>
      <c r="P20" s="660" t="s">
        <v>31</v>
      </c>
      <c r="Q20" s="577"/>
      <c r="R20" s="604"/>
      <c r="S20" s="576" t="s">
        <v>273</v>
      </c>
      <c r="T20" s="577"/>
      <c r="U20" s="578"/>
      <c r="V20" s="82"/>
      <c r="W20" s="797" t="s">
        <v>273</v>
      </c>
      <c r="X20" s="577"/>
      <c r="Y20" s="604"/>
    </row>
    <row r="21" spans="2:25" ht="21" customHeight="1">
      <c r="B21" s="526">
        <v>5</v>
      </c>
      <c r="C21" s="529">
        <v>0.61458333333333337</v>
      </c>
      <c r="D21" s="530"/>
      <c r="E21" s="556" t="s">
        <v>74</v>
      </c>
      <c r="F21" s="557"/>
      <c r="G21" s="558"/>
      <c r="H21" s="80">
        <v>93</v>
      </c>
      <c r="I21" s="559" t="s">
        <v>31</v>
      </c>
      <c r="J21" s="557"/>
      <c r="K21" s="560"/>
      <c r="L21" s="556" t="s">
        <v>73</v>
      </c>
      <c r="M21" s="557"/>
      <c r="N21" s="558"/>
      <c r="O21" s="80">
        <v>94</v>
      </c>
      <c r="P21" s="559" t="s">
        <v>7</v>
      </c>
      <c r="Q21" s="557"/>
      <c r="R21" s="560"/>
      <c r="S21" s="739" t="s">
        <v>65</v>
      </c>
      <c r="T21" s="557"/>
      <c r="U21" s="558"/>
      <c r="V21" s="68">
        <v>95</v>
      </c>
      <c r="W21" s="740" t="s">
        <v>72</v>
      </c>
      <c r="X21" s="557"/>
      <c r="Y21" s="560"/>
    </row>
    <row r="22" spans="2:25" ht="21" customHeight="1">
      <c r="B22" s="527"/>
      <c r="C22" s="531" t="s">
        <v>270</v>
      </c>
      <c r="D22" s="532"/>
      <c r="E22" s="546">
        <v>31</v>
      </c>
      <c r="F22" s="547"/>
      <c r="G22" s="548"/>
      <c r="H22" s="81"/>
      <c r="I22" s="549">
        <v>32</v>
      </c>
      <c r="J22" s="547"/>
      <c r="K22" s="550"/>
      <c r="L22" s="546">
        <v>56</v>
      </c>
      <c r="M22" s="547"/>
      <c r="N22" s="548"/>
      <c r="O22" s="81"/>
      <c r="P22" s="549">
        <v>27</v>
      </c>
      <c r="Q22" s="547"/>
      <c r="R22" s="550"/>
      <c r="S22" s="718">
        <v>73</v>
      </c>
      <c r="T22" s="547"/>
      <c r="U22" s="548"/>
      <c r="V22" s="70"/>
      <c r="W22" s="719">
        <v>27</v>
      </c>
      <c r="X22" s="547"/>
      <c r="Y22" s="550"/>
    </row>
    <row r="23" spans="2:25" ht="21" customHeight="1">
      <c r="B23" s="527"/>
      <c r="C23" s="533" t="s">
        <v>271</v>
      </c>
      <c r="D23" s="534"/>
      <c r="E23" s="714" t="s">
        <v>51</v>
      </c>
      <c r="F23" s="274"/>
      <c r="G23" s="274"/>
      <c r="H23" s="274"/>
      <c r="I23" s="274"/>
      <c r="J23" s="274"/>
      <c r="K23" s="580"/>
      <c r="L23" s="616" t="s">
        <v>39</v>
      </c>
      <c r="M23" s="274"/>
      <c r="N23" s="274"/>
      <c r="O23" s="274"/>
      <c r="P23" s="274"/>
      <c r="Q23" s="274"/>
      <c r="R23" s="580"/>
      <c r="S23" s="741" t="s">
        <v>5</v>
      </c>
      <c r="T23" s="274"/>
      <c r="U23" s="274"/>
      <c r="V23" s="274"/>
      <c r="W23" s="274"/>
      <c r="X23" s="274"/>
      <c r="Y23" s="580"/>
    </row>
    <row r="24" spans="2:25" ht="21" customHeight="1">
      <c r="B24" s="528"/>
      <c r="C24" s="535" t="s">
        <v>272</v>
      </c>
      <c r="D24" s="536"/>
      <c r="E24" s="576" t="s">
        <v>273</v>
      </c>
      <c r="F24" s="577"/>
      <c r="G24" s="578"/>
      <c r="H24" s="82"/>
      <c r="I24" s="607" t="s">
        <v>51</v>
      </c>
      <c r="J24" s="577"/>
      <c r="K24" s="604"/>
      <c r="L24" s="576" t="s">
        <v>273</v>
      </c>
      <c r="M24" s="577"/>
      <c r="N24" s="578"/>
      <c r="O24" s="82"/>
      <c r="P24" s="607" t="s">
        <v>65</v>
      </c>
      <c r="Q24" s="577"/>
      <c r="R24" s="604"/>
      <c r="S24" s="721" t="s">
        <v>273</v>
      </c>
      <c r="T24" s="577"/>
      <c r="U24" s="578"/>
      <c r="V24" s="72"/>
      <c r="W24" s="798" t="s">
        <v>5</v>
      </c>
      <c r="X24" s="577"/>
      <c r="Y24" s="604"/>
    </row>
    <row r="25" spans="2:25" ht="21" customHeight="1">
      <c r="B25" s="526">
        <v>6</v>
      </c>
      <c r="C25" s="618">
        <v>0.66666666666666663</v>
      </c>
      <c r="D25" s="530"/>
      <c r="E25" s="770"/>
      <c r="F25" s="557"/>
      <c r="G25" s="557"/>
      <c r="H25" s="74"/>
      <c r="I25" s="771"/>
      <c r="J25" s="557"/>
      <c r="K25" s="560"/>
      <c r="L25" s="770"/>
      <c r="M25" s="557"/>
      <c r="N25" s="557"/>
      <c r="O25" s="74"/>
      <c r="P25" s="771"/>
      <c r="Q25" s="557"/>
      <c r="R25" s="560"/>
      <c r="S25" s="735"/>
      <c r="T25" s="557"/>
      <c r="U25" s="557"/>
      <c r="V25" s="74"/>
      <c r="W25" s="734"/>
      <c r="X25" s="557"/>
      <c r="Y25" s="560"/>
    </row>
    <row r="26" spans="2:25" ht="21" customHeight="1">
      <c r="B26" s="527"/>
      <c r="C26" s="531" t="s">
        <v>270</v>
      </c>
      <c r="D26" s="532"/>
      <c r="E26" s="731"/>
      <c r="F26" s="547"/>
      <c r="G26" s="547"/>
      <c r="H26" s="75"/>
      <c r="I26" s="724"/>
      <c r="J26" s="547"/>
      <c r="K26" s="550"/>
      <c r="L26" s="731"/>
      <c r="M26" s="547"/>
      <c r="N26" s="547"/>
      <c r="O26" s="75"/>
      <c r="P26" s="724"/>
      <c r="Q26" s="547"/>
      <c r="R26" s="550"/>
      <c r="S26" s="731"/>
      <c r="T26" s="547"/>
      <c r="U26" s="547"/>
      <c r="V26" s="75"/>
      <c r="W26" s="724"/>
      <c r="X26" s="547"/>
      <c r="Y26" s="550"/>
    </row>
    <row r="27" spans="2:25" ht="21" customHeight="1">
      <c r="B27" s="527"/>
      <c r="C27" s="533" t="s">
        <v>271</v>
      </c>
      <c r="D27" s="534"/>
      <c r="E27" s="788"/>
      <c r="F27" s="274"/>
      <c r="G27" s="274"/>
      <c r="H27" s="274"/>
      <c r="I27" s="274"/>
      <c r="J27" s="274"/>
      <c r="K27" s="580"/>
      <c r="L27" s="733"/>
      <c r="M27" s="274"/>
      <c r="N27" s="274"/>
      <c r="O27" s="274"/>
      <c r="P27" s="274"/>
      <c r="Q27" s="274"/>
      <c r="R27" s="580"/>
      <c r="S27" s="733"/>
      <c r="T27" s="274"/>
      <c r="U27" s="274"/>
      <c r="V27" s="274"/>
      <c r="W27" s="274"/>
      <c r="X27" s="274"/>
      <c r="Y27" s="580"/>
    </row>
    <row r="28" spans="2:25" ht="21" customHeight="1">
      <c r="B28" s="528"/>
      <c r="C28" s="535" t="s">
        <v>272</v>
      </c>
      <c r="D28" s="536"/>
      <c r="E28" s="769"/>
      <c r="F28" s="577"/>
      <c r="G28" s="577"/>
      <c r="H28" s="76"/>
      <c r="I28" s="796"/>
      <c r="J28" s="577"/>
      <c r="K28" s="604"/>
      <c r="L28" s="769"/>
      <c r="M28" s="577"/>
      <c r="N28" s="577"/>
      <c r="O28" s="76"/>
      <c r="P28" s="796"/>
      <c r="Q28" s="577"/>
      <c r="R28" s="604"/>
      <c r="S28" s="769"/>
      <c r="T28" s="577"/>
      <c r="U28" s="577"/>
      <c r="V28" s="76"/>
      <c r="W28" s="781"/>
      <c r="X28" s="577"/>
      <c r="Y28" s="604"/>
    </row>
    <row r="29" spans="2:25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7"/>
      <c r="P29" s="62"/>
      <c r="Q29" s="62"/>
      <c r="R29" s="62"/>
      <c r="S29" s="62"/>
      <c r="T29" s="62"/>
      <c r="U29" s="62"/>
      <c r="V29" s="78"/>
      <c r="W29" s="65" t="s">
        <v>290</v>
      </c>
      <c r="X29" s="66"/>
      <c r="Y29" s="66"/>
    </row>
  </sheetData>
  <mergeCells count="165">
    <mergeCell ref="B9:B12"/>
    <mergeCell ref="E9:G9"/>
    <mergeCell ref="C10:D10"/>
    <mergeCell ref="E10:G10"/>
    <mergeCell ref="C11:D11"/>
    <mergeCell ref="E11:K11"/>
    <mergeCell ref="L11:R11"/>
    <mergeCell ref="C12:D12"/>
    <mergeCell ref="P16:R16"/>
    <mergeCell ref="P10:R10"/>
    <mergeCell ref="P12:R12"/>
    <mergeCell ref="P13:R13"/>
    <mergeCell ref="P14:R14"/>
    <mergeCell ref="L15:R15"/>
    <mergeCell ref="L9:N9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P9:R9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S10:U10"/>
    <mergeCell ref="W10:Y10"/>
    <mergeCell ref="S11:Y11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P8:R8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L16:N16"/>
    <mergeCell ref="E12:G12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E27:K27"/>
    <mergeCell ref="E28:G28"/>
    <mergeCell ref="I28:K28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C18:D18"/>
    <mergeCell ref="C19:D19"/>
    <mergeCell ref="C20:D20"/>
    <mergeCell ref="L28:N28"/>
    <mergeCell ref="I22:K22"/>
    <mergeCell ref="E23:K23"/>
    <mergeCell ref="E24:G24"/>
    <mergeCell ref="I24:K24"/>
    <mergeCell ref="L24:N24"/>
    <mergeCell ref="I25:K25"/>
    <mergeCell ref="L25:N25"/>
    <mergeCell ref="C24:D24"/>
    <mergeCell ref="C25:D25"/>
    <mergeCell ref="C26:D26"/>
    <mergeCell ref="C27:D27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291</v>
      </c>
      <c r="C1" s="51"/>
      <c r="D1" s="51"/>
      <c r="E1" s="51"/>
      <c r="F1" s="51"/>
      <c r="G1" s="51"/>
      <c r="H1" s="52"/>
      <c r="I1" s="51"/>
      <c r="J1" s="51"/>
      <c r="K1" s="51"/>
      <c r="L1" s="83" t="s">
        <v>292</v>
      </c>
      <c r="M1" s="51"/>
      <c r="N1" s="51"/>
      <c r="O1" s="52"/>
      <c r="P1" s="51"/>
      <c r="Q1" s="51"/>
      <c r="R1" s="51"/>
      <c r="S1" s="51"/>
      <c r="T1" s="564"/>
      <c r="U1" s="568"/>
      <c r="V1" s="568"/>
      <c r="W1" s="568"/>
      <c r="X1" s="568"/>
      <c r="Y1" s="569"/>
      <c r="AB1" s="50" t="s">
        <v>291</v>
      </c>
      <c r="AC1" s="51"/>
      <c r="AD1" s="51"/>
      <c r="AE1" s="51"/>
      <c r="AF1" s="51"/>
      <c r="AG1" s="51"/>
      <c r="AH1" s="52"/>
      <c r="AI1" s="51"/>
      <c r="AJ1" s="51"/>
      <c r="AK1" s="51"/>
      <c r="AL1" s="83" t="s">
        <v>292</v>
      </c>
      <c r="AM1" s="51"/>
      <c r="AN1" s="51"/>
      <c r="AO1" s="52"/>
      <c r="AP1" s="51"/>
      <c r="AQ1" s="51"/>
      <c r="AR1" s="51"/>
      <c r="AS1" s="51"/>
      <c r="AT1" s="564"/>
      <c r="AU1" s="568"/>
      <c r="AV1" s="568"/>
      <c r="AW1" s="568"/>
      <c r="AX1" s="568"/>
      <c r="AY1" s="569"/>
    </row>
    <row r="2" spans="2:51" ht="21" customHeight="1">
      <c r="B2" s="564" t="s">
        <v>264</v>
      </c>
      <c r="C2" s="568"/>
      <c r="D2" s="569"/>
      <c r="E2" s="810" t="s">
        <v>465</v>
      </c>
      <c r="F2" s="568"/>
      <c r="G2" s="568"/>
      <c r="H2" s="568"/>
      <c r="I2" s="568"/>
      <c r="J2" s="568"/>
      <c r="K2" s="569"/>
      <c r="L2" s="570" t="s">
        <v>280</v>
      </c>
      <c r="M2" s="568"/>
      <c r="N2" s="568"/>
      <c r="O2" s="568"/>
      <c r="P2" s="568"/>
      <c r="Q2" s="568"/>
      <c r="R2" s="569"/>
      <c r="S2" s="3"/>
      <c r="V2" s="1"/>
      <c r="W2" s="3"/>
      <c r="X2" s="3"/>
      <c r="Y2" s="3"/>
      <c r="AB2" s="564" t="s">
        <v>264</v>
      </c>
      <c r="AC2" s="568"/>
      <c r="AD2" s="569"/>
      <c r="AE2" s="810" t="s">
        <v>465</v>
      </c>
      <c r="AF2" s="568"/>
      <c r="AG2" s="568"/>
      <c r="AH2" s="568"/>
      <c r="AI2" s="568"/>
      <c r="AJ2" s="568"/>
      <c r="AK2" s="569"/>
      <c r="AL2" s="570" t="s">
        <v>280</v>
      </c>
      <c r="AM2" s="568"/>
      <c r="AN2" s="568"/>
      <c r="AO2" s="568"/>
      <c r="AP2" s="568"/>
      <c r="AQ2" s="568"/>
      <c r="AR2" s="569"/>
      <c r="AS2" s="3"/>
      <c r="AV2" s="1"/>
      <c r="AW2" s="3"/>
      <c r="AX2" s="3"/>
      <c r="AY2" s="3"/>
    </row>
    <row r="3" spans="2:51" ht="21" customHeight="1" thickBo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S3" s="3"/>
      <c r="V3" s="1"/>
      <c r="W3" s="3"/>
      <c r="X3" s="3"/>
      <c r="Y3" s="3"/>
      <c r="AB3" s="571" t="s">
        <v>266</v>
      </c>
      <c r="AC3" s="572"/>
      <c r="AD3" s="573"/>
      <c r="AE3" s="574" t="s">
        <v>267</v>
      </c>
      <c r="AF3" s="572"/>
      <c r="AG3" s="572"/>
      <c r="AH3" s="572"/>
      <c r="AI3" s="572"/>
      <c r="AJ3" s="572"/>
      <c r="AK3" s="573"/>
      <c r="AL3" s="571"/>
      <c r="AM3" s="572"/>
      <c r="AN3" s="572"/>
      <c r="AO3" s="572"/>
      <c r="AP3" s="572"/>
      <c r="AQ3" s="572"/>
      <c r="AR3" s="573"/>
      <c r="AS3" s="3"/>
      <c r="AV3" s="1"/>
      <c r="AW3" s="3"/>
      <c r="AX3" s="3"/>
      <c r="AY3" s="3"/>
    </row>
    <row r="4" spans="2:51" ht="21" customHeight="1" thickBo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  <c r="S4" s="700" t="s">
        <v>281</v>
      </c>
      <c r="T4" s="554"/>
      <c r="U4" s="554"/>
      <c r="V4" s="554"/>
      <c r="W4" s="554"/>
      <c r="X4" s="554"/>
      <c r="Y4" s="555"/>
      <c r="AB4" s="575"/>
      <c r="AC4" s="554"/>
      <c r="AD4" s="555"/>
      <c r="AE4" s="700" t="s">
        <v>268</v>
      </c>
      <c r="AF4" s="554"/>
      <c r="AG4" s="554"/>
      <c r="AH4" s="554"/>
      <c r="AI4" s="554"/>
      <c r="AJ4" s="554"/>
      <c r="AK4" s="555"/>
      <c r="AL4" s="700" t="s">
        <v>269</v>
      </c>
      <c r="AM4" s="554"/>
      <c r="AN4" s="554"/>
      <c r="AO4" s="554"/>
      <c r="AP4" s="554"/>
      <c r="AQ4" s="554"/>
      <c r="AR4" s="555"/>
      <c r="AS4" s="700" t="s">
        <v>281</v>
      </c>
      <c r="AT4" s="554"/>
      <c r="AU4" s="554"/>
      <c r="AV4" s="554"/>
      <c r="AW4" s="554"/>
      <c r="AX4" s="554"/>
      <c r="AY4" s="555"/>
    </row>
    <row r="5" spans="2:51" ht="21" customHeight="1">
      <c r="B5" s="526">
        <v>1</v>
      </c>
      <c r="C5" s="529">
        <v>1.427083333333333</v>
      </c>
      <c r="D5" s="530"/>
      <c r="E5" s="739" t="s">
        <v>41</v>
      </c>
      <c r="F5" s="557"/>
      <c r="G5" s="558"/>
      <c r="H5" s="59">
        <v>96</v>
      </c>
      <c r="I5" s="740" t="s">
        <v>19</v>
      </c>
      <c r="J5" s="557"/>
      <c r="K5" s="560"/>
      <c r="L5" s="662" t="s">
        <v>35</v>
      </c>
      <c r="M5" s="557"/>
      <c r="N5" s="558"/>
      <c r="O5" s="53">
        <v>97</v>
      </c>
      <c r="P5" s="665" t="s">
        <v>69</v>
      </c>
      <c r="Q5" s="557"/>
      <c r="R5" s="560"/>
      <c r="S5" s="662" t="s">
        <v>27</v>
      </c>
      <c r="T5" s="557"/>
      <c r="U5" s="558"/>
      <c r="V5" s="53">
        <v>98</v>
      </c>
      <c r="W5" s="665" t="s">
        <v>61</v>
      </c>
      <c r="X5" s="557"/>
      <c r="Y5" s="560"/>
      <c r="AB5" s="526">
        <v>1</v>
      </c>
      <c r="AC5" s="529">
        <v>1.427083333333333</v>
      </c>
      <c r="AD5" s="530"/>
      <c r="AE5" s="739" t="s">
        <v>41</v>
      </c>
      <c r="AF5" s="557"/>
      <c r="AG5" s="558"/>
      <c r="AH5" s="59">
        <v>96</v>
      </c>
      <c r="AI5" s="740" t="s">
        <v>19</v>
      </c>
      <c r="AJ5" s="557"/>
      <c r="AK5" s="560"/>
      <c r="AL5" s="662" t="s">
        <v>35</v>
      </c>
      <c r="AM5" s="557"/>
      <c r="AN5" s="558"/>
      <c r="AO5" s="53">
        <v>97</v>
      </c>
      <c r="AP5" s="665" t="s">
        <v>69</v>
      </c>
      <c r="AQ5" s="557"/>
      <c r="AR5" s="560"/>
      <c r="AS5" s="662" t="s">
        <v>27</v>
      </c>
      <c r="AT5" s="557"/>
      <c r="AU5" s="558"/>
      <c r="AV5" s="53">
        <v>98</v>
      </c>
      <c r="AW5" s="665" t="s">
        <v>61</v>
      </c>
      <c r="AX5" s="557"/>
      <c r="AY5" s="560"/>
    </row>
    <row r="6" spans="2:51" ht="21" customHeight="1">
      <c r="B6" s="527"/>
      <c r="C6" s="531" t="s">
        <v>270</v>
      </c>
      <c r="D6" s="532"/>
      <c r="E6" s="718">
        <v>32</v>
      </c>
      <c r="F6" s="547"/>
      <c r="G6" s="548"/>
      <c r="H6" s="60"/>
      <c r="I6" s="719">
        <v>26</v>
      </c>
      <c r="J6" s="547"/>
      <c r="K6" s="550"/>
      <c r="L6" s="655">
        <v>93</v>
      </c>
      <c r="M6" s="547"/>
      <c r="N6" s="548"/>
      <c r="O6" s="55"/>
      <c r="P6" s="656">
        <v>10</v>
      </c>
      <c r="Q6" s="547"/>
      <c r="R6" s="550"/>
      <c r="S6" s="655">
        <v>24</v>
      </c>
      <c r="T6" s="547"/>
      <c r="U6" s="548"/>
      <c r="V6" s="55"/>
      <c r="W6" s="656">
        <v>26</v>
      </c>
      <c r="X6" s="547"/>
      <c r="Y6" s="550"/>
      <c r="AB6" s="527"/>
      <c r="AC6" s="531" t="s">
        <v>270</v>
      </c>
      <c r="AD6" s="532"/>
      <c r="AE6" s="718"/>
      <c r="AF6" s="547"/>
      <c r="AG6" s="548"/>
      <c r="AH6" s="60"/>
      <c r="AI6" s="719"/>
      <c r="AJ6" s="547"/>
      <c r="AK6" s="550"/>
      <c r="AL6" s="655"/>
      <c r="AM6" s="547"/>
      <c r="AN6" s="548"/>
      <c r="AO6" s="55"/>
      <c r="AP6" s="656"/>
      <c r="AQ6" s="547"/>
      <c r="AR6" s="550"/>
      <c r="AS6" s="655"/>
      <c r="AT6" s="547"/>
      <c r="AU6" s="548"/>
      <c r="AV6" s="55"/>
      <c r="AW6" s="656"/>
      <c r="AX6" s="547"/>
      <c r="AY6" s="550"/>
    </row>
    <row r="7" spans="2:51" ht="21" customHeight="1">
      <c r="B7" s="527"/>
      <c r="C7" s="533" t="s">
        <v>271</v>
      </c>
      <c r="D7" s="534"/>
      <c r="E7" s="720" t="s">
        <v>9</v>
      </c>
      <c r="F7" s="274"/>
      <c r="G7" s="274"/>
      <c r="H7" s="274"/>
      <c r="I7" s="274"/>
      <c r="J7" s="274"/>
      <c r="K7" s="580"/>
      <c r="L7" s="658" t="s">
        <v>78</v>
      </c>
      <c r="M7" s="274"/>
      <c r="N7" s="274"/>
      <c r="O7" s="274"/>
      <c r="P7" s="274"/>
      <c r="Q7" s="274"/>
      <c r="R7" s="580"/>
      <c r="S7" s="658" t="s">
        <v>72</v>
      </c>
      <c r="T7" s="274"/>
      <c r="U7" s="274"/>
      <c r="V7" s="274"/>
      <c r="W7" s="274"/>
      <c r="X7" s="274"/>
      <c r="Y7" s="580"/>
      <c r="AB7" s="527"/>
      <c r="AC7" s="533" t="s">
        <v>271</v>
      </c>
      <c r="AD7" s="534"/>
      <c r="AE7" s="720" t="s">
        <v>9</v>
      </c>
      <c r="AF7" s="274"/>
      <c r="AG7" s="274"/>
      <c r="AH7" s="274"/>
      <c r="AI7" s="274"/>
      <c r="AJ7" s="274"/>
      <c r="AK7" s="580"/>
      <c r="AL7" s="658" t="s">
        <v>78</v>
      </c>
      <c r="AM7" s="274"/>
      <c r="AN7" s="274"/>
      <c r="AO7" s="274"/>
      <c r="AP7" s="274"/>
      <c r="AQ7" s="274"/>
      <c r="AR7" s="580"/>
      <c r="AS7" s="658" t="s">
        <v>72</v>
      </c>
      <c r="AT7" s="274"/>
      <c r="AU7" s="274"/>
      <c r="AV7" s="274"/>
      <c r="AW7" s="274"/>
      <c r="AX7" s="274"/>
      <c r="AY7" s="580"/>
    </row>
    <row r="8" spans="2:51" ht="21" customHeight="1" thickBot="1">
      <c r="B8" s="528"/>
      <c r="C8" s="535" t="s">
        <v>272</v>
      </c>
      <c r="D8" s="536"/>
      <c r="E8" s="721" t="s">
        <v>273</v>
      </c>
      <c r="F8" s="577"/>
      <c r="G8" s="578"/>
      <c r="H8" s="61"/>
      <c r="I8" s="798" t="s">
        <v>29</v>
      </c>
      <c r="J8" s="577"/>
      <c r="K8" s="604"/>
      <c r="L8" s="659" t="s">
        <v>78</v>
      </c>
      <c r="M8" s="577"/>
      <c r="N8" s="578"/>
      <c r="O8" s="57"/>
      <c r="P8" s="698" t="s">
        <v>41</v>
      </c>
      <c r="Q8" s="577"/>
      <c r="R8" s="604"/>
      <c r="S8" s="659" t="s">
        <v>9</v>
      </c>
      <c r="T8" s="577"/>
      <c r="U8" s="578"/>
      <c r="V8" s="57"/>
      <c r="W8" s="660" t="s">
        <v>72</v>
      </c>
      <c r="X8" s="577"/>
      <c r="Y8" s="604"/>
      <c r="AB8" s="528"/>
      <c r="AC8" s="535" t="s">
        <v>272</v>
      </c>
      <c r="AD8" s="536"/>
      <c r="AE8" s="721" t="s">
        <v>273</v>
      </c>
      <c r="AF8" s="577"/>
      <c r="AG8" s="578"/>
      <c r="AH8" s="61"/>
      <c r="AI8" s="798" t="s">
        <v>29</v>
      </c>
      <c r="AJ8" s="577"/>
      <c r="AK8" s="604"/>
      <c r="AL8" s="659" t="s">
        <v>78</v>
      </c>
      <c r="AM8" s="577"/>
      <c r="AN8" s="578"/>
      <c r="AO8" s="57"/>
      <c r="AP8" s="698" t="s">
        <v>41</v>
      </c>
      <c r="AQ8" s="577"/>
      <c r="AR8" s="604"/>
      <c r="AS8" s="659" t="s">
        <v>9</v>
      </c>
      <c r="AT8" s="577"/>
      <c r="AU8" s="578"/>
      <c r="AV8" s="57"/>
      <c r="AW8" s="660" t="s">
        <v>72</v>
      </c>
      <c r="AX8" s="577"/>
      <c r="AY8" s="604"/>
    </row>
    <row r="9" spans="2:51" ht="21" customHeight="1">
      <c r="B9" s="526">
        <v>2</v>
      </c>
      <c r="C9" s="529">
        <v>1.479166666666667</v>
      </c>
      <c r="D9" s="530"/>
      <c r="E9" s="584" t="s">
        <v>29</v>
      </c>
      <c r="F9" s="557"/>
      <c r="G9" s="558"/>
      <c r="H9" s="84">
        <v>99</v>
      </c>
      <c r="I9" s="601" t="s">
        <v>5</v>
      </c>
      <c r="J9" s="557"/>
      <c r="K9" s="560"/>
      <c r="L9" s="584" t="s">
        <v>53</v>
      </c>
      <c r="M9" s="557"/>
      <c r="N9" s="558"/>
      <c r="O9" s="152">
        <v>100</v>
      </c>
      <c r="P9" s="601" t="s">
        <v>41</v>
      </c>
      <c r="Q9" s="557"/>
      <c r="R9" s="560"/>
      <c r="S9" s="735"/>
      <c r="T9" s="557"/>
      <c r="U9" s="557"/>
      <c r="V9" s="90"/>
      <c r="W9" s="734"/>
      <c r="X9" s="557"/>
      <c r="Y9" s="560"/>
      <c r="AB9" s="526">
        <v>2</v>
      </c>
      <c r="AC9" s="529">
        <v>1.479166666666667</v>
      </c>
      <c r="AD9" s="530"/>
      <c r="AE9" s="584" t="s">
        <v>29</v>
      </c>
      <c r="AF9" s="557"/>
      <c r="AG9" s="558"/>
      <c r="AH9" s="84">
        <v>99</v>
      </c>
      <c r="AI9" s="601" t="s">
        <v>5</v>
      </c>
      <c r="AJ9" s="557"/>
      <c r="AK9" s="560"/>
      <c r="AL9" s="584" t="s">
        <v>53</v>
      </c>
      <c r="AM9" s="557"/>
      <c r="AN9" s="558"/>
      <c r="AO9" s="152">
        <v>100</v>
      </c>
      <c r="AP9" s="601" t="s">
        <v>41</v>
      </c>
      <c r="AQ9" s="557"/>
      <c r="AR9" s="560"/>
      <c r="AS9" s="811" t="s">
        <v>293</v>
      </c>
      <c r="AT9" s="812"/>
      <c r="AU9" s="812"/>
      <c r="AV9" s="812"/>
      <c r="AW9" s="812"/>
      <c r="AX9" s="812"/>
      <c r="AY9" s="341"/>
    </row>
    <row r="10" spans="2:51" ht="21" customHeight="1">
      <c r="B10" s="527"/>
      <c r="C10" s="531" t="s">
        <v>270</v>
      </c>
      <c r="D10" s="532"/>
      <c r="E10" s="546">
        <v>21</v>
      </c>
      <c r="F10" s="547"/>
      <c r="G10" s="548"/>
      <c r="H10" s="85"/>
      <c r="I10" s="549">
        <v>45</v>
      </c>
      <c r="J10" s="547"/>
      <c r="K10" s="550"/>
      <c r="L10" s="546">
        <v>38</v>
      </c>
      <c r="M10" s="547"/>
      <c r="N10" s="548"/>
      <c r="O10" s="85"/>
      <c r="P10" s="549">
        <v>36</v>
      </c>
      <c r="Q10" s="547"/>
      <c r="R10" s="550"/>
      <c r="S10" s="731"/>
      <c r="T10" s="547"/>
      <c r="U10" s="547"/>
      <c r="V10" s="91"/>
      <c r="W10" s="724"/>
      <c r="X10" s="547"/>
      <c r="Y10" s="550"/>
      <c r="AB10" s="527"/>
      <c r="AC10" s="531" t="s">
        <v>270</v>
      </c>
      <c r="AD10" s="532"/>
      <c r="AE10" s="546"/>
      <c r="AF10" s="547"/>
      <c r="AG10" s="548"/>
      <c r="AH10" s="85"/>
      <c r="AI10" s="549"/>
      <c r="AJ10" s="547"/>
      <c r="AK10" s="550"/>
      <c r="AL10" s="546"/>
      <c r="AM10" s="547"/>
      <c r="AN10" s="548"/>
      <c r="AO10" s="85"/>
      <c r="AP10" s="549"/>
      <c r="AQ10" s="547"/>
      <c r="AR10" s="550"/>
      <c r="AS10" s="362"/>
      <c r="AT10" s="385"/>
      <c r="AU10" s="385"/>
      <c r="AV10" s="385"/>
      <c r="AW10" s="385"/>
      <c r="AX10" s="385"/>
      <c r="AY10" s="813"/>
    </row>
    <row r="11" spans="2:51" ht="21" customHeight="1">
      <c r="B11" s="527"/>
      <c r="C11" s="533" t="s">
        <v>271</v>
      </c>
      <c r="D11" s="534"/>
      <c r="E11" s="616" t="s">
        <v>17</v>
      </c>
      <c r="F11" s="274"/>
      <c r="G11" s="274"/>
      <c r="H11" s="274"/>
      <c r="I11" s="274"/>
      <c r="J11" s="274"/>
      <c r="K11" s="580"/>
      <c r="L11" s="585" t="s">
        <v>61</v>
      </c>
      <c r="M11" s="274"/>
      <c r="N11" s="274"/>
      <c r="O11" s="274"/>
      <c r="P11" s="274"/>
      <c r="Q11" s="274"/>
      <c r="R11" s="580"/>
      <c r="S11" s="733"/>
      <c r="T11" s="274"/>
      <c r="U11" s="274"/>
      <c r="V11" s="274"/>
      <c r="W11" s="274"/>
      <c r="X11" s="274"/>
      <c r="Y11" s="580"/>
      <c r="AB11" s="527"/>
      <c r="AC11" s="533" t="s">
        <v>271</v>
      </c>
      <c r="AD11" s="534"/>
      <c r="AE11" s="616" t="s">
        <v>17</v>
      </c>
      <c r="AF11" s="274"/>
      <c r="AG11" s="274"/>
      <c r="AH11" s="274"/>
      <c r="AI11" s="274"/>
      <c r="AJ11" s="274"/>
      <c r="AK11" s="580"/>
      <c r="AL11" s="585" t="s">
        <v>61</v>
      </c>
      <c r="AM11" s="274"/>
      <c r="AN11" s="274"/>
      <c r="AO11" s="274"/>
      <c r="AP11" s="274"/>
      <c r="AQ11" s="274"/>
      <c r="AR11" s="580"/>
      <c r="AS11" s="362"/>
      <c r="AT11" s="385"/>
      <c r="AU11" s="385"/>
      <c r="AV11" s="385"/>
      <c r="AW11" s="385"/>
      <c r="AX11" s="385"/>
      <c r="AY11" s="813"/>
    </row>
    <row r="12" spans="2:51" ht="21" customHeight="1" thickBot="1">
      <c r="B12" s="528"/>
      <c r="C12" s="535" t="s">
        <v>272</v>
      </c>
      <c r="D12" s="536"/>
      <c r="E12" s="576" t="s">
        <v>273</v>
      </c>
      <c r="F12" s="577"/>
      <c r="G12" s="578"/>
      <c r="H12" s="86"/>
      <c r="I12" s="797" t="s">
        <v>273</v>
      </c>
      <c r="J12" s="577"/>
      <c r="K12" s="604"/>
      <c r="L12" s="576" t="s">
        <v>273</v>
      </c>
      <c r="M12" s="577"/>
      <c r="N12" s="578"/>
      <c r="O12" s="86"/>
      <c r="P12" s="797" t="s">
        <v>273</v>
      </c>
      <c r="Q12" s="577"/>
      <c r="R12" s="604"/>
      <c r="S12" s="630"/>
      <c r="T12" s="577"/>
      <c r="U12" s="577"/>
      <c r="V12" s="92"/>
      <c r="W12" s="728"/>
      <c r="X12" s="577"/>
      <c r="Y12" s="604"/>
      <c r="AB12" s="528"/>
      <c r="AC12" s="535" t="s">
        <v>272</v>
      </c>
      <c r="AD12" s="536"/>
      <c r="AE12" s="576" t="s">
        <v>273</v>
      </c>
      <c r="AF12" s="577"/>
      <c r="AG12" s="578"/>
      <c r="AH12" s="86"/>
      <c r="AI12" s="797" t="s">
        <v>273</v>
      </c>
      <c r="AJ12" s="577"/>
      <c r="AK12" s="604"/>
      <c r="AL12" s="576" t="s">
        <v>273</v>
      </c>
      <c r="AM12" s="577"/>
      <c r="AN12" s="578"/>
      <c r="AO12" s="86"/>
      <c r="AP12" s="797" t="s">
        <v>273</v>
      </c>
      <c r="AQ12" s="577"/>
      <c r="AR12" s="604"/>
      <c r="AS12" s="349"/>
      <c r="AT12" s="484"/>
      <c r="AU12" s="484"/>
      <c r="AV12" s="484"/>
      <c r="AW12" s="484"/>
      <c r="AX12" s="484"/>
      <c r="AY12" s="348"/>
    </row>
    <row r="13" spans="2:51" ht="21" customHeight="1">
      <c r="B13" s="526">
        <v>3</v>
      </c>
      <c r="C13" s="529">
        <v>1.53125</v>
      </c>
      <c r="D13" s="530"/>
      <c r="E13" s="739" t="s">
        <v>19</v>
      </c>
      <c r="F13" s="557"/>
      <c r="G13" s="558"/>
      <c r="H13" s="154">
        <v>101</v>
      </c>
      <c r="I13" s="740" t="s">
        <v>72</v>
      </c>
      <c r="J13" s="557"/>
      <c r="K13" s="560"/>
      <c r="L13" s="662" t="s">
        <v>9</v>
      </c>
      <c r="M13" s="557"/>
      <c r="N13" s="558"/>
      <c r="O13" s="153">
        <v>102</v>
      </c>
      <c r="P13" s="665" t="s">
        <v>35</v>
      </c>
      <c r="Q13" s="557"/>
      <c r="R13" s="560"/>
      <c r="S13" s="662" t="s">
        <v>69</v>
      </c>
      <c r="T13" s="557"/>
      <c r="U13" s="558"/>
      <c r="V13" s="153">
        <v>103</v>
      </c>
      <c r="W13" s="665" t="s">
        <v>78</v>
      </c>
      <c r="X13" s="557"/>
      <c r="Y13" s="560"/>
      <c r="AB13" s="526">
        <v>3</v>
      </c>
      <c r="AC13" s="529">
        <v>1.53125</v>
      </c>
      <c r="AD13" s="530"/>
      <c r="AE13" s="739" t="s">
        <v>19</v>
      </c>
      <c r="AF13" s="557"/>
      <c r="AG13" s="558"/>
      <c r="AH13" s="154">
        <v>101</v>
      </c>
      <c r="AI13" s="740" t="s">
        <v>72</v>
      </c>
      <c r="AJ13" s="557"/>
      <c r="AK13" s="560"/>
      <c r="AL13" s="662" t="s">
        <v>9</v>
      </c>
      <c r="AM13" s="557"/>
      <c r="AN13" s="558"/>
      <c r="AO13" s="153">
        <v>102</v>
      </c>
      <c r="AP13" s="665" t="s">
        <v>35</v>
      </c>
      <c r="AQ13" s="557"/>
      <c r="AR13" s="560"/>
      <c r="AS13" s="662" t="s">
        <v>69</v>
      </c>
      <c r="AT13" s="557"/>
      <c r="AU13" s="558"/>
      <c r="AV13" s="153">
        <v>103</v>
      </c>
      <c r="AW13" s="665" t="s">
        <v>78</v>
      </c>
      <c r="AX13" s="557"/>
      <c r="AY13" s="560"/>
    </row>
    <row r="14" spans="2:51" ht="21" customHeight="1">
      <c r="B14" s="527"/>
      <c r="C14" s="531" t="s">
        <v>270</v>
      </c>
      <c r="D14" s="532"/>
      <c r="E14" s="718">
        <v>17</v>
      </c>
      <c r="F14" s="547"/>
      <c r="G14" s="548"/>
      <c r="H14" s="60"/>
      <c r="I14" s="719">
        <v>39</v>
      </c>
      <c r="J14" s="547"/>
      <c r="K14" s="550"/>
      <c r="L14" s="673">
        <v>45</v>
      </c>
      <c r="M14" s="547"/>
      <c r="N14" s="548"/>
      <c r="O14" s="55"/>
      <c r="P14" s="670">
        <v>29</v>
      </c>
      <c r="Q14" s="547"/>
      <c r="R14" s="550"/>
      <c r="S14" s="655">
        <v>21</v>
      </c>
      <c r="T14" s="547"/>
      <c r="U14" s="548"/>
      <c r="V14" s="55"/>
      <c r="W14" s="656">
        <v>44</v>
      </c>
      <c r="X14" s="547"/>
      <c r="Y14" s="550"/>
      <c r="AB14" s="527"/>
      <c r="AC14" s="531" t="s">
        <v>270</v>
      </c>
      <c r="AD14" s="532"/>
      <c r="AE14" s="718"/>
      <c r="AF14" s="547"/>
      <c r="AG14" s="548"/>
      <c r="AH14" s="60"/>
      <c r="AI14" s="719"/>
      <c r="AJ14" s="547"/>
      <c r="AK14" s="550"/>
      <c r="AL14" s="673"/>
      <c r="AM14" s="547"/>
      <c r="AN14" s="548"/>
      <c r="AO14" s="55"/>
      <c r="AP14" s="670"/>
      <c r="AQ14" s="547"/>
      <c r="AR14" s="550"/>
      <c r="AS14" s="655"/>
      <c r="AT14" s="547"/>
      <c r="AU14" s="548"/>
      <c r="AV14" s="55"/>
      <c r="AW14" s="656"/>
      <c r="AX14" s="547"/>
      <c r="AY14" s="550"/>
    </row>
    <row r="15" spans="2:51" ht="21" customHeight="1">
      <c r="B15" s="527"/>
      <c r="C15" s="533" t="s">
        <v>271</v>
      </c>
      <c r="D15" s="534"/>
      <c r="E15" s="738" t="s">
        <v>5</v>
      </c>
      <c r="F15" s="274"/>
      <c r="G15" s="274"/>
      <c r="H15" s="274"/>
      <c r="I15" s="274"/>
      <c r="J15" s="274"/>
      <c r="K15" s="580"/>
      <c r="L15" s="658" t="s">
        <v>41</v>
      </c>
      <c r="M15" s="274"/>
      <c r="N15" s="274"/>
      <c r="O15" s="274"/>
      <c r="P15" s="274"/>
      <c r="Q15" s="274"/>
      <c r="R15" s="580"/>
      <c r="S15" s="658" t="s">
        <v>27</v>
      </c>
      <c r="T15" s="274"/>
      <c r="U15" s="274"/>
      <c r="V15" s="274"/>
      <c r="W15" s="274"/>
      <c r="X15" s="274"/>
      <c r="Y15" s="580"/>
      <c r="AB15" s="527"/>
      <c r="AC15" s="533" t="s">
        <v>271</v>
      </c>
      <c r="AD15" s="534"/>
      <c r="AE15" s="738" t="s">
        <v>5</v>
      </c>
      <c r="AF15" s="274"/>
      <c r="AG15" s="274"/>
      <c r="AH15" s="274"/>
      <c r="AI15" s="274"/>
      <c r="AJ15" s="274"/>
      <c r="AK15" s="580"/>
      <c r="AL15" s="658" t="s">
        <v>41</v>
      </c>
      <c r="AM15" s="274"/>
      <c r="AN15" s="274"/>
      <c r="AO15" s="274"/>
      <c r="AP15" s="274"/>
      <c r="AQ15" s="274"/>
      <c r="AR15" s="580"/>
      <c r="AS15" s="658" t="s">
        <v>27</v>
      </c>
      <c r="AT15" s="274"/>
      <c r="AU15" s="274"/>
      <c r="AV15" s="274"/>
      <c r="AW15" s="274"/>
      <c r="AX15" s="274"/>
      <c r="AY15" s="580"/>
    </row>
    <row r="16" spans="2:51" ht="21" customHeight="1" thickBot="1">
      <c r="B16" s="528"/>
      <c r="C16" s="535" t="s">
        <v>272</v>
      </c>
      <c r="D16" s="536"/>
      <c r="E16" s="721" t="s">
        <v>273</v>
      </c>
      <c r="F16" s="577"/>
      <c r="G16" s="578"/>
      <c r="H16" s="61"/>
      <c r="I16" s="736" t="s">
        <v>5</v>
      </c>
      <c r="J16" s="577"/>
      <c r="K16" s="604"/>
      <c r="L16" s="659" t="s">
        <v>61</v>
      </c>
      <c r="M16" s="577"/>
      <c r="N16" s="578"/>
      <c r="O16" s="57"/>
      <c r="P16" s="698" t="s">
        <v>53</v>
      </c>
      <c r="Q16" s="577"/>
      <c r="R16" s="604"/>
      <c r="S16" s="679" t="s">
        <v>17</v>
      </c>
      <c r="T16" s="577"/>
      <c r="U16" s="578"/>
      <c r="V16" s="57"/>
      <c r="W16" s="660" t="s">
        <v>27</v>
      </c>
      <c r="X16" s="577"/>
      <c r="Y16" s="604"/>
      <c r="AB16" s="528"/>
      <c r="AC16" s="535" t="s">
        <v>272</v>
      </c>
      <c r="AD16" s="536"/>
      <c r="AE16" s="721" t="s">
        <v>273</v>
      </c>
      <c r="AF16" s="577"/>
      <c r="AG16" s="578"/>
      <c r="AH16" s="61"/>
      <c r="AI16" s="736" t="s">
        <v>5</v>
      </c>
      <c r="AJ16" s="577"/>
      <c r="AK16" s="604"/>
      <c r="AL16" s="659" t="s">
        <v>61</v>
      </c>
      <c r="AM16" s="577"/>
      <c r="AN16" s="578"/>
      <c r="AO16" s="57"/>
      <c r="AP16" s="698" t="s">
        <v>53</v>
      </c>
      <c r="AQ16" s="577"/>
      <c r="AR16" s="604"/>
      <c r="AS16" s="679" t="s">
        <v>17</v>
      </c>
      <c r="AT16" s="577"/>
      <c r="AU16" s="578"/>
      <c r="AV16" s="57"/>
      <c r="AW16" s="660" t="s">
        <v>27</v>
      </c>
      <c r="AX16" s="577"/>
      <c r="AY16" s="604"/>
    </row>
    <row r="17" spans="2:51" ht="21" customHeight="1">
      <c r="B17" s="526">
        <v>4</v>
      </c>
      <c r="C17" s="529">
        <v>1.583333333333333</v>
      </c>
      <c r="D17" s="530"/>
      <c r="E17" s="608" t="s">
        <v>17</v>
      </c>
      <c r="F17" s="557"/>
      <c r="G17" s="558"/>
      <c r="H17" s="152">
        <v>104</v>
      </c>
      <c r="I17" s="609" t="s">
        <v>53</v>
      </c>
      <c r="J17" s="557"/>
      <c r="K17" s="560"/>
      <c r="L17" s="608" t="s">
        <v>41</v>
      </c>
      <c r="M17" s="557"/>
      <c r="N17" s="558"/>
      <c r="O17" s="152">
        <v>105</v>
      </c>
      <c r="P17" s="609" t="s">
        <v>29</v>
      </c>
      <c r="Q17" s="557"/>
      <c r="R17" s="560"/>
      <c r="S17" s="808" t="s">
        <v>455</v>
      </c>
      <c r="T17" s="751"/>
      <c r="U17" s="752"/>
      <c r="V17" s="180">
        <v>97</v>
      </c>
      <c r="W17" s="809" t="s">
        <v>360</v>
      </c>
      <c r="X17" s="751"/>
      <c r="Y17" s="754"/>
      <c r="AB17" s="526">
        <v>4</v>
      </c>
      <c r="AC17" s="529">
        <v>1.583333333333333</v>
      </c>
      <c r="AD17" s="530"/>
      <c r="AE17" s="608" t="s">
        <v>17</v>
      </c>
      <c r="AF17" s="557"/>
      <c r="AG17" s="558"/>
      <c r="AH17" s="152">
        <v>104</v>
      </c>
      <c r="AI17" s="609" t="s">
        <v>53</v>
      </c>
      <c r="AJ17" s="557"/>
      <c r="AK17" s="560"/>
      <c r="AL17" s="608" t="s">
        <v>41</v>
      </c>
      <c r="AM17" s="557"/>
      <c r="AN17" s="558"/>
      <c r="AO17" s="152">
        <v>105</v>
      </c>
      <c r="AP17" s="609" t="s">
        <v>29</v>
      </c>
      <c r="AQ17" s="557"/>
      <c r="AR17" s="560"/>
      <c r="AS17" s="814" t="s">
        <v>294</v>
      </c>
      <c r="AT17" s="557"/>
      <c r="AU17" s="558"/>
      <c r="AV17" s="87">
        <v>97</v>
      </c>
      <c r="AW17" s="815" t="s">
        <v>360</v>
      </c>
      <c r="AX17" s="557"/>
      <c r="AY17" s="560"/>
    </row>
    <row r="18" spans="2:51" ht="21" customHeight="1">
      <c r="B18" s="527"/>
      <c r="C18" s="531" t="s">
        <v>270</v>
      </c>
      <c r="D18" s="532"/>
      <c r="E18" s="546">
        <v>38</v>
      </c>
      <c r="F18" s="547"/>
      <c r="G18" s="548"/>
      <c r="H18" s="85"/>
      <c r="I18" s="549">
        <v>32</v>
      </c>
      <c r="J18" s="547"/>
      <c r="K18" s="550"/>
      <c r="L18" s="546">
        <v>30</v>
      </c>
      <c r="M18" s="547"/>
      <c r="N18" s="548"/>
      <c r="O18" s="85"/>
      <c r="P18" s="549">
        <v>48</v>
      </c>
      <c r="Q18" s="547"/>
      <c r="R18" s="550"/>
      <c r="S18" s="800">
        <v>48</v>
      </c>
      <c r="T18" s="756"/>
      <c r="U18" s="759"/>
      <c r="V18" s="181"/>
      <c r="W18" s="801">
        <v>28</v>
      </c>
      <c r="X18" s="756"/>
      <c r="Y18" s="757"/>
      <c r="AB18" s="527"/>
      <c r="AC18" s="531" t="s">
        <v>270</v>
      </c>
      <c r="AD18" s="532"/>
      <c r="AE18" s="546"/>
      <c r="AF18" s="547"/>
      <c r="AG18" s="548"/>
      <c r="AH18" s="85"/>
      <c r="AI18" s="549"/>
      <c r="AJ18" s="547"/>
      <c r="AK18" s="550"/>
      <c r="AL18" s="546"/>
      <c r="AM18" s="547"/>
      <c r="AN18" s="548"/>
      <c r="AO18" s="85"/>
      <c r="AP18" s="549"/>
      <c r="AQ18" s="547"/>
      <c r="AR18" s="550"/>
      <c r="AS18" s="816"/>
      <c r="AT18" s="547"/>
      <c r="AU18" s="548"/>
      <c r="AV18" s="88"/>
      <c r="AW18" s="817"/>
      <c r="AX18" s="547"/>
      <c r="AY18" s="550"/>
    </row>
    <row r="19" spans="2:51" ht="21" customHeight="1">
      <c r="B19" s="527"/>
      <c r="C19" s="533" t="s">
        <v>271</v>
      </c>
      <c r="D19" s="534"/>
      <c r="E19" s="606" t="s">
        <v>69</v>
      </c>
      <c r="F19" s="274"/>
      <c r="G19" s="274"/>
      <c r="H19" s="274"/>
      <c r="I19" s="274"/>
      <c r="J19" s="274"/>
      <c r="K19" s="580"/>
      <c r="L19" s="606" t="s">
        <v>19</v>
      </c>
      <c r="M19" s="274"/>
      <c r="N19" s="274"/>
      <c r="O19" s="274"/>
      <c r="P19" s="274"/>
      <c r="Q19" s="274"/>
      <c r="R19" s="580"/>
      <c r="S19" s="799" t="s">
        <v>35</v>
      </c>
      <c r="T19" s="748"/>
      <c r="U19" s="748"/>
      <c r="V19" s="748"/>
      <c r="W19" s="748"/>
      <c r="X19" s="748"/>
      <c r="Y19" s="749"/>
      <c r="AB19" s="527"/>
      <c r="AC19" s="533" t="s">
        <v>271</v>
      </c>
      <c r="AD19" s="534"/>
      <c r="AE19" s="606" t="s">
        <v>69</v>
      </c>
      <c r="AF19" s="274"/>
      <c r="AG19" s="274"/>
      <c r="AH19" s="274"/>
      <c r="AI19" s="274"/>
      <c r="AJ19" s="274"/>
      <c r="AK19" s="580"/>
      <c r="AL19" s="606" t="s">
        <v>19</v>
      </c>
      <c r="AM19" s="274"/>
      <c r="AN19" s="274"/>
      <c r="AO19" s="274"/>
      <c r="AP19" s="274"/>
      <c r="AQ19" s="274"/>
      <c r="AR19" s="580"/>
      <c r="AS19" s="818" t="s">
        <v>35</v>
      </c>
      <c r="AT19" s="274"/>
      <c r="AU19" s="274"/>
      <c r="AV19" s="274"/>
      <c r="AW19" s="274"/>
      <c r="AX19" s="274"/>
      <c r="AY19" s="580"/>
    </row>
    <row r="20" spans="2:51" ht="21" customHeight="1" thickBot="1">
      <c r="B20" s="528"/>
      <c r="C20" s="535" t="s">
        <v>272</v>
      </c>
      <c r="D20" s="536"/>
      <c r="E20" s="707" t="s">
        <v>273</v>
      </c>
      <c r="F20" s="577"/>
      <c r="G20" s="578"/>
      <c r="H20" s="58"/>
      <c r="I20" s="802" t="s">
        <v>273</v>
      </c>
      <c r="J20" s="577"/>
      <c r="K20" s="604"/>
      <c r="L20" s="707" t="s">
        <v>273</v>
      </c>
      <c r="M20" s="577"/>
      <c r="N20" s="578"/>
      <c r="O20" s="58"/>
      <c r="P20" s="802" t="s">
        <v>273</v>
      </c>
      <c r="Q20" s="577"/>
      <c r="R20" s="604"/>
      <c r="S20" s="805" t="s">
        <v>19</v>
      </c>
      <c r="T20" s="761"/>
      <c r="U20" s="767"/>
      <c r="V20" s="182"/>
      <c r="W20" s="806" t="s">
        <v>35</v>
      </c>
      <c r="X20" s="761"/>
      <c r="Y20" s="762"/>
      <c r="AB20" s="528"/>
      <c r="AC20" s="535" t="s">
        <v>272</v>
      </c>
      <c r="AD20" s="536"/>
      <c r="AE20" s="707" t="s">
        <v>273</v>
      </c>
      <c r="AF20" s="577"/>
      <c r="AG20" s="578"/>
      <c r="AH20" s="58"/>
      <c r="AI20" s="802" t="s">
        <v>273</v>
      </c>
      <c r="AJ20" s="577"/>
      <c r="AK20" s="604"/>
      <c r="AL20" s="707" t="s">
        <v>273</v>
      </c>
      <c r="AM20" s="577"/>
      <c r="AN20" s="578"/>
      <c r="AO20" s="58"/>
      <c r="AP20" s="802" t="s">
        <v>273</v>
      </c>
      <c r="AQ20" s="577"/>
      <c r="AR20" s="604"/>
      <c r="AS20" s="819" t="s">
        <v>19</v>
      </c>
      <c r="AT20" s="577"/>
      <c r="AU20" s="578"/>
      <c r="AV20" s="89"/>
      <c r="AW20" s="820" t="s">
        <v>35</v>
      </c>
      <c r="AX20" s="577"/>
      <c r="AY20" s="604"/>
    </row>
    <row r="21" spans="2:51" ht="21" customHeight="1">
      <c r="B21" s="526">
        <v>5</v>
      </c>
      <c r="C21" s="529">
        <v>1.635416666666667</v>
      </c>
      <c r="D21" s="530"/>
      <c r="E21" s="739" t="s">
        <v>72</v>
      </c>
      <c r="F21" s="557"/>
      <c r="G21" s="558"/>
      <c r="H21" s="154">
        <v>106</v>
      </c>
      <c r="I21" s="740" t="s">
        <v>41</v>
      </c>
      <c r="J21" s="557"/>
      <c r="K21" s="560"/>
      <c r="L21" s="790" t="s">
        <v>61</v>
      </c>
      <c r="M21" s="751"/>
      <c r="N21" s="752"/>
      <c r="O21" s="178">
        <v>107</v>
      </c>
      <c r="P21" s="789" t="s">
        <v>9</v>
      </c>
      <c r="Q21" s="751"/>
      <c r="R21" s="754"/>
      <c r="S21" s="807" t="s">
        <v>359</v>
      </c>
      <c r="T21" s="557"/>
      <c r="U21" s="558"/>
      <c r="V21" s="153">
        <v>108</v>
      </c>
      <c r="W21" s="665" t="s">
        <v>27</v>
      </c>
      <c r="X21" s="557"/>
      <c r="Y21" s="560"/>
      <c r="AB21" s="526">
        <v>5</v>
      </c>
      <c r="AC21" s="529">
        <v>1.635416666666667</v>
      </c>
      <c r="AD21" s="530"/>
      <c r="AE21" s="739" t="s">
        <v>72</v>
      </c>
      <c r="AF21" s="557"/>
      <c r="AG21" s="558"/>
      <c r="AH21" s="154">
        <v>106</v>
      </c>
      <c r="AI21" s="740" t="s">
        <v>41</v>
      </c>
      <c r="AJ21" s="557"/>
      <c r="AK21" s="560"/>
      <c r="AL21" s="662" t="s">
        <v>61</v>
      </c>
      <c r="AM21" s="557"/>
      <c r="AN21" s="558"/>
      <c r="AO21" s="153">
        <v>107</v>
      </c>
      <c r="AP21" s="665" t="s">
        <v>9</v>
      </c>
      <c r="AQ21" s="557"/>
      <c r="AR21" s="560"/>
      <c r="AS21" s="807" t="s">
        <v>359</v>
      </c>
      <c r="AT21" s="557"/>
      <c r="AU21" s="558"/>
      <c r="AV21" s="153">
        <v>108</v>
      </c>
      <c r="AW21" s="665" t="s">
        <v>27</v>
      </c>
      <c r="AX21" s="557"/>
      <c r="AY21" s="560"/>
    </row>
    <row r="22" spans="2:51" ht="21" customHeight="1">
      <c r="B22" s="527"/>
      <c r="C22" s="531" t="s">
        <v>270</v>
      </c>
      <c r="D22" s="532"/>
      <c r="E22" s="718">
        <v>38</v>
      </c>
      <c r="F22" s="547"/>
      <c r="G22" s="548"/>
      <c r="H22" s="60"/>
      <c r="I22" s="719">
        <v>49</v>
      </c>
      <c r="J22" s="547"/>
      <c r="K22" s="550"/>
      <c r="L22" s="782">
        <v>22</v>
      </c>
      <c r="M22" s="756"/>
      <c r="N22" s="759"/>
      <c r="O22" s="177"/>
      <c r="P22" s="783">
        <v>56</v>
      </c>
      <c r="Q22" s="756"/>
      <c r="R22" s="757"/>
      <c r="S22" s="655">
        <v>16</v>
      </c>
      <c r="T22" s="547"/>
      <c r="U22" s="548"/>
      <c r="V22" s="55"/>
      <c r="W22" s="656">
        <v>39</v>
      </c>
      <c r="X22" s="547"/>
      <c r="Y22" s="550"/>
      <c r="AB22" s="527"/>
      <c r="AC22" s="531" t="s">
        <v>270</v>
      </c>
      <c r="AD22" s="532"/>
      <c r="AE22" s="718"/>
      <c r="AF22" s="547"/>
      <c r="AG22" s="548"/>
      <c r="AH22" s="60"/>
      <c r="AI22" s="719"/>
      <c r="AJ22" s="547"/>
      <c r="AK22" s="550"/>
      <c r="AL22" s="655"/>
      <c r="AM22" s="547"/>
      <c r="AN22" s="548"/>
      <c r="AO22" s="55"/>
      <c r="AP22" s="656"/>
      <c r="AQ22" s="547"/>
      <c r="AR22" s="550"/>
      <c r="AS22" s="655"/>
      <c r="AT22" s="547"/>
      <c r="AU22" s="548"/>
      <c r="AV22" s="55"/>
      <c r="AW22" s="656"/>
      <c r="AX22" s="547"/>
      <c r="AY22" s="550"/>
    </row>
    <row r="23" spans="2:51" ht="21" customHeight="1">
      <c r="B23" s="527"/>
      <c r="C23" s="533" t="s">
        <v>271</v>
      </c>
      <c r="D23" s="534"/>
      <c r="E23" s="741" t="s">
        <v>53</v>
      </c>
      <c r="F23" s="274"/>
      <c r="G23" s="274"/>
      <c r="H23" s="274"/>
      <c r="I23" s="274"/>
      <c r="J23" s="274"/>
      <c r="K23" s="580"/>
      <c r="L23" s="804" t="s">
        <v>360</v>
      </c>
      <c r="M23" s="748"/>
      <c r="N23" s="748"/>
      <c r="O23" s="748"/>
      <c r="P23" s="748"/>
      <c r="Q23" s="748"/>
      <c r="R23" s="749"/>
      <c r="S23" s="699" t="s">
        <v>29</v>
      </c>
      <c r="T23" s="274"/>
      <c r="U23" s="274"/>
      <c r="V23" s="274"/>
      <c r="W23" s="274"/>
      <c r="X23" s="274"/>
      <c r="Y23" s="580"/>
      <c r="AB23" s="527"/>
      <c r="AC23" s="533" t="s">
        <v>271</v>
      </c>
      <c r="AD23" s="534"/>
      <c r="AE23" s="741" t="s">
        <v>53</v>
      </c>
      <c r="AF23" s="274"/>
      <c r="AG23" s="274"/>
      <c r="AH23" s="274"/>
      <c r="AI23" s="274"/>
      <c r="AJ23" s="274"/>
      <c r="AK23" s="580"/>
      <c r="AL23" s="821" t="s">
        <v>360</v>
      </c>
      <c r="AM23" s="274"/>
      <c r="AN23" s="274"/>
      <c r="AO23" s="274"/>
      <c r="AP23" s="274"/>
      <c r="AQ23" s="274"/>
      <c r="AR23" s="580"/>
      <c r="AS23" s="699" t="s">
        <v>29</v>
      </c>
      <c r="AT23" s="274"/>
      <c r="AU23" s="274"/>
      <c r="AV23" s="274"/>
      <c r="AW23" s="274"/>
      <c r="AX23" s="274"/>
      <c r="AY23" s="580"/>
    </row>
    <row r="24" spans="2:51" ht="21" customHeight="1" thickBot="1">
      <c r="B24" s="528"/>
      <c r="C24" s="535" t="s">
        <v>272</v>
      </c>
      <c r="D24" s="536"/>
      <c r="E24" s="721" t="s">
        <v>273</v>
      </c>
      <c r="F24" s="577"/>
      <c r="G24" s="578"/>
      <c r="H24" s="61"/>
      <c r="I24" s="736" t="s">
        <v>5</v>
      </c>
      <c r="J24" s="577"/>
      <c r="K24" s="604"/>
      <c r="L24" s="774" t="s">
        <v>17</v>
      </c>
      <c r="M24" s="761"/>
      <c r="N24" s="767"/>
      <c r="O24" s="179"/>
      <c r="P24" s="775" t="s">
        <v>41</v>
      </c>
      <c r="Q24" s="761"/>
      <c r="R24" s="762"/>
      <c r="S24" s="679" t="s">
        <v>53</v>
      </c>
      <c r="T24" s="577"/>
      <c r="U24" s="578"/>
      <c r="V24" s="57"/>
      <c r="W24" s="684" t="s">
        <v>29</v>
      </c>
      <c r="X24" s="577"/>
      <c r="Y24" s="604"/>
      <c r="AB24" s="528"/>
      <c r="AC24" s="535" t="s">
        <v>272</v>
      </c>
      <c r="AD24" s="536"/>
      <c r="AE24" s="721" t="s">
        <v>273</v>
      </c>
      <c r="AF24" s="577"/>
      <c r="AG24" s="578"/>
      <c r="AH24" s="61"/>
      <c r="AI24" s="736" t="s">
        <v>5</v>
      </c>
      <c r="AJ24" s="577"/>
      <c r="AK24" s="604"/>
      <c r="AL24" s="661" t="s">
        <v>17</v>
      </c>
      <c r="AM24" s="577"/>
      <c r="AN24" s="578"/>
      <c r="AO24" s="57"/>
      <c r="AP24" s="698" t="s">
        <v>41</v>
      </c>
      <c r="AQ24" s="577"/>
      <c r="AR24" s="604"/>
      <c r="AS24" s="679" t="s">
        <v>53</v>
      </c>
      <c r="AT24" s="577"/>
      <c r="AU24" s="578"/>
      <c r="AV24" s="57"/>
      <c r="AW24" s="684" t="s">
        <v>29</v>
      </c>
      <c r="AX24" s="577"/>
      <c r="AY24" s="604"/>
    </row>
    <row r="25" spans="2:51" ht="21" customHeight="1">
      <c r="B25" s="526">
        <v>6</v>
      </c>
      <c r="C25" s="529">
        <v>1.6875</v>
      </c>
      <c r="D25" s="530"/>
      <c r="E25" s="608" t="s">
        <v>5</v>
      </c>
      <c r="F25" s="557"/>
      <c r="G25" s="558"/>
      <c r="H25" s="152">
        <v>109</v>
      </c>
      <c r="I25" s="609" t="s">
        <v>17</v>
      </c>
      <c r="J25" s="557"/>
      <c r="K25" s="560"/>
      <c r="L25" s="735"/>
      <c r="M25" s="557"/>
      <c r="N25" s="557"/>
      <c r="O25" s="90"/>
      <c r="P25" s="734"/>
      <c r="Q25" s="557"/>
      <c r="R25" s="560"/>
      <c r="S25" s="735"/>
      <c r="T25" s="557"/>
      <c r="U25" s="557"/>
      <c r="V25" s="90"/>
      <c r="W25" s="734"/>
      <c r="X25" s="557"/>
      <c r="Y25" s="560"/>
      <c r="AB25" s="526">
        <v>6</v>
      </c>
      <c r="AC25" s="529">
        <v>1.6875</v>
      </c>
      <c r="AD25" s="530"/>
      <c r="AE25" s="735"/>
      <c r="AF25" s="557"/>
      <c r="AG25" s="557"/>
      <c r="AH25" s="90"/>
      <c r="AI25" s="734"/>
      <c r="AJ25" s="557"/>
      <c r="AK25" s="560"/>
      <c r="AL25" s="608" t="s">
        <v>5</v>
      </c>
      <c r="AM25" s="557"/>
      <c r="AN25" s="558"/>
      <c r="AO25" s="152">
        <v>109</v>
      </c>
      <c r="AP25" s="609" t="s">
        <v>17</v>
      </c>
      <c r="AQ25" s="557"/>
      <c r="AR25" s="560"/>
      <c r="AS25" s="735"/>
      <c r="AT25" s="557"/>
      <c r="AU25" s="557"/>
      <c r="AV25" s="90"/>
      <c r="AW25" s="734"/>
      <c r="AX25" s="557"/>
      <c r="AY25" s="560"/>
    </row>
    <row r="26" spans="2:51" ht="21" customHeight="1">
      <c r="B26" s="527"/>
      <c r="C26" s="531" t="s">
        <v>270</v>
      </c>
      <c r="D26" s="532"/>
      <c r="E26" s="546">
        <v>38</v>
      </c>
      <c r="F26" s="547"/>
      <c r="G26" s="548"/>
      <c r="H26" s="85"/>
      <c r="I26" s="549">
        <v>26</v>
      </c>
      <c r="J26" s="547"/>
      <c r="K26" s="550"/>
      <c r="L26" s="731"/>
      <c r="M26" s="547"/>
      <c r="N26" s="547"/>
      <c r="O26" s="91"/>
      <c r="P26" s="724"/>
      <c r="Q26" s="547"/>
      <c r="R26" s="550"/>
      <c r="S26" s="731"/>
      <c r="T26" s="547"/>
      <c r="U26" s="547"/>
      <c r="V26" s="91"/>
      <c r="W26" s="724"/>
      <c r="X26" s="547"/>
      <c r="Y26" s="550"/>
      <c r="AB26" s="527"/>
      <c r="AC26" s="531" t="s">
        <v>270</v>
      </c>
      <c r="AD26" s="532"/>
      <c r="AE26" s="731"/>
      <c r="AF26" s="547"/>
      <c r="AG26" s="547"/>
      <c r="AH26" s="91"/>
      <c r="AI26" s="724"/>
      <c r="AJ26" s="547"/>
      <c r="AK26" s="550"/>
      <c r="AL26" s="546"/>
      <c r="AM26" s="547"/>
      <c r="AN26" s="548"/>
      <c r="AO26" s="85"/>
      <c r="AP26" s="549"/>
      <c r="AQ26" s="547"/>
      <c r="AR26" s="550"/>
      <c r="AS26" s="731"/>
      <c r="AT26" s="547"/>
      <c r="AU26" s="547"/>
      <c r="AV26" s="91"/>
      <c r="AW26" s="724"/>
      <c r="AX26" s="547"/>
      <c r="AY26" s="550"/>
    </row>
    <row r="27" spans="2:51" ht="21" customHeight="1">
      <c r="B27" s="527"/>
      <c r="C27" s="533" t="s">
        <v>271</v>
      </c>
      <c r="D27" s="534"/>
      <c r="E27" s="714" t="s">
        <v>41</v>
      </c>
      <c r="F27" s="274"/>
      <c r="G27" s="274"/>
      <c r="H27" s="274"/>
      <c r="I27" s="274"/>
      <c r="J27" s="274"/>
      <c r="K27" s="580"/>
      <c r="L27" s="733"/>
      <c r="M27" s="274"/>
      <c r="N27" s="274"/>
      <c r="O27" s="274"/>
      <c r="P27" s="274"/>
      <c r="Q27" s="274"/>
      <c r="R27" s="580"/>
      <c r="S27" s="733"/>
      <c r="T27" s="274"/>
      <c r="U27" s="274"/>
      <c r="V27" s="274"/>
      <c r="W27" s="274"/>
      <c r="X27" s="274"/>
      <c r="Y27" s="580"/>
      <c r="AB27" s="527"/>
      <c r="AC27" s="533" t="s">
        <v>271</v>
      </c>
      <c r="AD27" s="534"/>
      <c r="AE27" s="733"/>
      <c r="AF27" s="274"/>
      <c r="AG27" s="274"/>
      <c r="AH27" s="274"/>
      <c r="AI27" s="274"/>
      <c r="AJ27" s="274"/>
      <c r="AK27" s="580"/>
      <c r="AL27" s="714" t="s">
        <v>41</v>
      </c>
      <c r="AM27" s="274"/>
      <c r="AN27" s="274"/>
      <c r="AO27" s="274"/>
      <c r="AP27" s="274"/>
      <c r="AQ27" s="274"/>
      <c r="AR27" s="580"/>
      <c r="AS27" s="733"/>
      <c r="AT27" s="274"/>
      <c r="AU27" s="274"/>
      <c r="AV27" s="274"/>
      <c r="AW27" s="274"/>
      <c r="AX27" s="274"/>
      <c r="AY27" s="580"/>
    </row>
    <row r="28" spans="2:51" ht="21" customHeight="1" thickBot="1">
      <c r="B28" s="528"/>
      <c r="C28" s="535" t="s">
        <v>272</v>
      </c>
      <c r="D28" s="536"/>
      <c r="E28" s="576" t="s">
        <v>273</v>
      </c>
      <c r="F28" s="577"/>
      <c r="G28" s="578"/>
      <c r="H28" s="86"/>
      <c r="I28" s="797" t="s">
        <v>273</v>
      </c>
      <c r="J28" s="577"/>
      <c r="K28" s="604"/>
      <c r="L28" s="630"/>
      <c r="M28" s="577"/>
      <c r="N28" s="577"/>
      <c r="O28" s="92"/>
      <c r="P28" s="728"/>
      <c r="Q28" s="577"/>
      <c r="R28" s="604"/>
      <c r="S28" s="630"/>
      <c r="T28" s="577"/>
      <c r="U28" s="577"/>
      <c r="V28" s="92"/>
      <c r="W28" s="728"/>
      <c r="X28" s="577"/>
      <c r="Y28" s="604"/>
      <c r="AB28" s="528"/>
      <c r="AC28" s="535" t="s">
        <v>272</v>
      </c>
      <c r="AD28" s="536"/>
      <c r="AE28" s="630"/>
      <c r="AF28" s="577"/>
      <c r="AG28" s="577"/>
      <c r="AH28" s="92"/>
      <c r="AI28" s="728"/>
      <c r="AJ28" s="577"/>
      <c r="AK28" s="604"/>
      <c r="AL28" s="576" t="s">
        <v>273</v>
      </c>
      <c r="AM28" s="577"/>
      <c r="AN28" s="578"/>
      <c r="AO28" s="86"/>
      <c r="AP28" s="797" t="s">
        <v>273</v>
      </c>
      <c r="AQ28" s="577"/>
      <c r="AR28" s="604"/>
      <c r="AS28" s="630"/>
      <c r="AT28" s="577"/>
      <c r="AU28" s="577"/>
      <c r="AV28" s="92"/>
      <c r="AW28" s="728"/>
      <c r="AX28" s="577"/>
      <c r="AY28" s="604"/>
    </row>
    <row r="29" spans="2:51" ht="21" customHeight="1">
      <c r="B29" s="526">
        <v>7</v>
      </c>
      <c r="C29" s="529">
        <v>1.739583333333333</v>
      </c>
      <c r="D29" s="530"/>
      <c r="E29" s="3"/>
      <c r="F29" s="3"/>
      <c r="G29" s="3"/>
      <c r="H29" s="52"/>
      <c r="I29" s="3"/>
      <c r="J29" s="3"/>
      <c r="K29" s="3"/>
      <c r="L29" s="735"/>
      <c r="M29" s="557"/>
      <c r="N29" s="557"/>
      <c r="O29" s="90"/>
      <c r="P29" s="734"/>
      <c r="Q29" s="557"/>
      <c r="R29" s="560"/>
      <c r="S29" s="735"/>
      <c r="T29" s="557"/>
      <c r="U29" s="557"/>
      <c r="V29" s="90"/>
      <c r="W29" s="734"/>
      <c r="X29" s="557"/>
      <c r="Y29" s="560"/>
      <c r="AB29" s="526">
        <v>7</v>
      </c>
      <c r="AC29" s="529">
        <v>1.739583333333333</v>
      </c>
      <c r="AD29" s="530"/>
      <c r="AE29" s="3"/>
      <c r="AF29" s="3"/>
      <c r="AG29" s="3"/>
      <c r="AH29" s="52"/>
      <c r="AI29" s="3"/>
      <c r="AJ29" s="3"/>
      <c r="AK29" s="3"/>
      <c r="AL29" s="735"/>
      <c r="AM29" s="557"/>
      <c r="AN29" s="557"/>
      <c r="AO29" s="90"/>
      <c r="AP29" s="734"/>
      <c r="AQ29" s="557"/>
      <c r="AR29" s="560"/>
      <c r="AS29" s="735"/>
      <c r="AT29" s="557"/>
      <c r="AU29" s="557"/>
      <c r="AV29" s="90"/>
      <c r="AW29" s="734"/>
      <c r="AX29" s="557"/>
      <c r="AY29" s="560"/>
    </row>
    <row r="30" spans="2:51" ht="21" customHeight="1">
      <c r="B30" s="527"/>
      <c r="C30" s="531" t="s">
        <v>270</v>
      </c>
      <c r="D30" s="532"/>
      <c r="E30" s="731"/>
      <c r="F30" s="547"/>
      <c r="G30" s="547"/>
      <c r="H30" s="91"/>
      <c r="I30" s="724"/>
      <c r="J30" s="547"/>
      <c r="K30" s="550"/>
      <c r="L30" s="731"/>
      <c r="M30" s="547"/>
      <c r="N30" s="547"/>
      <c r="O30" s="91"/>
      <c r="P30" s="724"/>
      <c r="Q30" s="547"/>
      <c r="R30" s="550"/>
      <c r="S30" s="731"/>
      <c r="T30" s="547"/>
      <c r="U30" s="547"/>
      <c r="V30" s="91"/>
      <c r="W30" s="724"/>
      <c r="X30" s="547"/>
      <c r="Y30" s="550"/>
      <c r="AB30" s="527"/>
      <c r="AC30" s="531" t="s">
        <v>270</v>
      </c>
      <c r="AD30" s="532"/>
      <c r="AE30" s="731"/>
      <c r="AF30" s="547"/>
      <c r="AG30" s="547"/>
      <c r="AH30" s="91"/>
      <c r="AI30" s="724"/>
      <c r="AJ30" s="547"/>
      <c r="AK30" s="550"/>
      <c r="AL30" s="731"/>
      <c r="AM30" s="547"/>
      <c r="AN30" s="547"/>
      <c r="AO30" s="91"/>
      <c r="AP30" s="724"/>
      <c r="AQ30" s="547"/>
      <c r="AR30" s="550"/>
      <c r="AS30" s="731"/>
      <c r="AT30" s="547"/>
      <c r="AU30" s="547"/>
      <c r="AV30" s="91"/>
      <c r="AW30" s="724"/>
      <c r="AX30" s="547"/>
      <c r="AY30" s="550"/>
    </row>
    <row r="31" spans="2:51" ht="21" customHeight="1">
      <c r="B31" s="527"/>
      <c r="C31" s="533" t="s">
        <v>271</v>
      </c>
      <c r="D31" s="534"/>
      <c r="E31" s="733"/>
      <c r="F31" s="274"/>
      <c r="G31" s="274"/>
      <c r="H31" s="274"/>
      <c r="I31" s="274"/>
      <c r="J31" s="274"/>
      <c r="K31" s="580"/>
      <c r="L31" s="733"/>
      <c r="M31" s="274"/>
      <c r="N31" s="274"/>
      <c r="O31" s="274"/>
      <c r="P31" s="274"/>
      <c r="Q31" s="274"/>
      <c r="R31" s="580"/>
      <c r="S31" s="733"/>
      <c r="T31" s="274"/>
      <c r="U31" s="274"/>
      <c r="V31" s="274"/>
      <c r="W31" s="274"/>
      <c r="X31" s="274"/>
      <c r="Y31" s="580"/>
      <c r="AB31" s="527"/>
      <c r="AC31" s="533" t="s">
        <v>271</v>
      </c>
      <c r="AD31" s="534"/>
      <c r="AE31" s="733"/>
      <c r="AF31" s="274"/>
      <c r="AG31" s="274"/>
      <c r="AH31" s="274"/>
      <c r="AI31" s="274"/>
      <c r="AJ31" s="274"/>
      <c r="AK31" s="580"/>
      <c r="AL31" s="733"/>
      <c r="AM31" s="274"/>
      <c r="AN31" s="274"/>
      <c r="AO31" s="274"/>
      <c r="AP31" s="274"/>
      <c r="AQ31" s="274"/>
      <c r="AR31" s="580"/>
      <c r="AS31" s="733"/>
      <c r="AT31" s="274"/>
      <c r="AU31" s="274"/>
      <c r="AV31" s="274"/>
      <c r="AW31" s="274"/>
      <c r="AX31" s="274"/>
      <c r="AY31" s="580"/>
    </row>
    <row r="32" spans="2:51" ht="21" customHeight="1" thickBot="1">
      <c r="B32" s="528"/>
      <c r="C32" s="535" t="s">
        <v>272</v>
      </c>
      <c r="D32" s="536"/>
      <c r="E32" s="769"/>
      <c r="F32" s="577"/>
      <c r="G32" s="577"/>
      <c r="H32" s="92"/>
      <c r="I32" s="796"/>
      <c r="J32" s="577"/>
      <c r="K32" s="604"/>
      <c r="L32" s="769"/>
      <c r="M32" s="577"/>
      <c r="N32" s="577"/>
      <c r="O32" s="92"/>
      <c r="P32" s="796"/>
      <c r="Q32" s="577"/>
      <c r="R32" s="604"/>
      <c r="S32" s="630"/>
      <c r="T32" s="577"/>
      <c r="U32" s="577"/>
      <c r="V32" s="92"/>
      <c r="W32" s="728"/>
      <c r="X32" s="577"/>
      <c r="Y32" s="604"/>
      <c r="AB32" s="528"/>
      <c r="AC32" s="535" t="s">
        <v>272</v>
      </c>
      <c r="AD32" s="536"/>
      <c r="AE32" s="769"/>
      <c r="AF32" s="577"/>
      <c r="AG32" s="577"/>
      <c r="AH32" s="92"/>
      <c r="AI32" s="796"/>
      <c r="AJ32" s="577"/>
      <c r="AK32" s="604"/>
      <c r="AL32" s="769"/>
      <c r="AM32" s="577"/>
      <c r="AN32" s="577"/>
      <c r="AO32" s="92"/>
      <c r="AP32" s="796"/>
      <c r="AQ32" s="577"/>
      <c r="AR32" s="604"/>
      <c r="AS32" s="630"/>
      <c r="AT32" s="577"/>
      <c r="AU32" s="577"/>
      <c r="AV32" s="92"/>
      <c r="AW32" s="728"/>
      <c r="AX32" s="577"/>
      <c r="AY32" s="604"/>
    </row>
    <row r="33" spans="2:51" ht="21" customHeight="1">
      <c r="B33" s="526">
        <v>8</v>
      </c>
      <c r="C33" s="529">
        <v>1.791666666666667</v>
      </c>
      <c r="D33" s="530"/>
      <c r="E33" s="803"/>
      <c r="F33" s="557"/>
      <c r="G33" s="557"/>
      <c r="H33" s="90"/>
      <c r="I33" s="732"/>
      <c r="J33" s="557"/>
      <c r="K33" s="560"/>
      <c r="L33" s="803"/>
      <c r="M33" s="557"/>
      <c r="N33" s="557"/>
      <c r="O33" s="90"/>
      <c r="P33" s="732"/>
      <c r="Q33" s="557"/>
      <c r="R33" s="560"/>
      <c r="S33" s="803"/>
      <c r="T33" s="557"/>
      <c r="U33" s="557"/>
      <c r="V33" s="90"/>
      <c r="W33" s="732"/>
      <c r="X33" s="557"/>
      <c r="Y33" s="560"/>
      <c r="AB33" s="526">
        <v>8</v>
      </c>
      <c r="AC33" s="529">
        <v>1.791666666666667</v>
      </c>
      <c r="AD33" s="530"/>
      <c r="AE33" s="803"/>
      <c r="AF33" s="557"/>
      <c r="AG33" s="557"/>
      <c r="AH33" s="90"/>
      <c r="AI33" s="732"/>
      <c r="AJ33" s="557"/>
      <c r="AK33" s="560"/>
      <c r="AL33" s="803"/>
      <c r="AM33" s="557"/>
      <c r="AN33" s="557"/>
      <c r="AO33" s="90"/>
      <c r="AP33" s="732"/>
      <c r="AQ33" s="557"/>
      <c r="AR33" s="560"/>
      <c r="AS33" s="803"/>
      <c r="AT33" s="557"/>
      <c r="AU33" s="557"/>
      <c r="AV33" s="90"/>
      <c r="AW33" s="732"/>
      <c r="AX33" s="557"/>
      <c r="AY33" s="560"/>
    </row>
    <row r="34" spans="2:51" ht="21" customHeight="1">
      <c r="B34" s="527"/>
      <c r="C34" s="531" t="s">
        <v>270</v>
      </c>
      <c r="D34" s="532"/>
      <c r="E34" s="731"/>
      <c r="F34" s="547"/>
      <c r="G34" s="547"/>
      <c r="H34" s="91"/>
      <c r="I34" s="724"/>
      <c r="J34" s="547"/>
      <c r="K34" s="550"/>
      <c r="L34" s="731"/>
      <c r="M34" s="547"/>
      <c r="N34" s="547"/>
      <c r="O34" s="91"/>
      <c r="P34" s="724"/>
      <c r="Q34" s="547"/>
      <c r="R34" s="550"/>
      <c r="S34" s="731"/>
      <c r="T34" s="547"/>
      <c r="U34" s="547"/>
      <c r="V34" s="91"/>
      <c r="W34" s="724"/>
      <c r="X34" s="547"/>
      <c r="Y34" s="550"/>
      <c r="AB34" s="527"/>
      <c r="AC34" s="531" t="s">
        <v>270</v>
      </c>
      <c r="AD34" s="532"/>
      <c r="AE34" s="731"/>
      <c r="AF34" s="547"/>
      <c r="AG34" s="547"/>
      <c r="AH34" s="91"/>
      <c r="AI34" s="724"/>
      <c r="AJ34" s="547"/>
      <c r="AK34" s="550"/>
      <c r="AL34" s="731"/>
      <c r="AM34" s="547"/>
      <c r="AN34" s="547"/>
      <c r="AO34" s="91"/>
      <c r="AP34" s="724"/>
      <c r="AQ34" s="547"/>
      <c r="AR34" s="550"/>
      <c r="AS34" s="731"/>
      <c r="AT34" s="547"/>
      <c r="AU34" s="547"/>
      <c r="AV34" s="91"/>
      <c r="AW34" s="724"/>
      <c r="AX34" s="547"/>
      <c r="AY34" s="550"/>
    </row>
    <row r="35" spans="2:51" ht="21" customHeight="1">
      <c r="B35" s="527"/>
      <c r="C35" s="533" t="s">
        <v>271</v>
      </c>
      <c r="D35" s="534"/>
      <c r="E35" s="725"/>
      <c r="F35" s="274"/>
      <c r="G35" s="274"/>
      <c r="H35" s="274"/>
      <c r="I35" s="274"/>
      <c r="J35" s="274"/>
      <c r="K35" s="580"/>
      <c r="L35" s="725"/>
      <c r="M35" s="274"/>
      <c r="N35" s="274"/>
      <c r="O35" s="274"/>
      <c r="P35" s="274"/>
      <c r="Q35" s="274"/>
      <c r="R35" s="580"/>
      <c r="S35" s="725"/>
      <c r="T35" s="274"/>
      <c r="U35" s="274"/>
      <c r="V35" s="274"/>
      <c r="W35" s="274"/>
      <c r="X35" s="274"/>
      <c r="Y35" s="580"/>
      <c r="AB35" s="527"/>
      <c r="AC35" s="533" t="s">
        <v>271</v>
      </c>
      <c r="AD35" s="534"/>
      <c r="AE35" s="725"/>
      <c r="AF35" s="274"/>
      <c r="AG35" s="274"/>
      <c r="AH35" s="274"/>
      <c r="AI35" s="274"/>
      <c r="AJ35" s="274"/>
      <c r="AK35" s="580"/>
      <c r="AL35" s="725"/>
      <c r="AM35" s="274"/>
      <c r="AN35" s="274"/>
      <c r="AO35" s="274"/>
      <c r="AP35" s="274"/>
      <c r="AQ35" s="274"/>
      <c r="AR35" s="580"/>
      <c r="AS35" s="725"/>
      <c r="AT35" s="274"/>
      <c r="AU35" s="274"/>
      <c r="AV35" s="274"/>
      <c r="AW35" s="274"/>
      <c r="AX35" s="274"/>
      <c r="AY35" s="580"/>
    </row>
    <row r="36" spans="2:51" ht="21" customHeight="1" thickBot="1">
      <c r="B36" s="528"/>
      <c r="C36" s="535" t="s">
        <v>272</v>
      </c>
      <c r="D36" s="536"/>
      <c r="E36" s="727"/>
      <c r="F36" s="577"/>
      <c r="G36" s="577"/>
      <c r="H36" s="92"/>
      <c r="I36" s="726"/>
      <c r="J36" s="577"/>
      <c r="K36" s="604"/>
      <c r="L36" s="727"/>
      <c r="M36" s="577"/>
      <c r="N36" s="577"/>
      <c r="O36" s="92"/>
      <c r="P36" s="726"/>
      <c r="Q36" s="577"/>
      <c r="R36" s="604"/>
      <c r="S36" s="727"/>
      <c r="T36" s="577"/>
      <c r="U36" s="577"/>
      <c r="V36" s="92"/>
      <c r="W36" s="726"/>
      <c r="X36" s="577"/>
      <c r="Y36" s="604"/>
      <c r="AB36" s="528"/>
      <c r="AC36" s="535" t="s">
        <v>272</v>
      </c>
      <c r="AD36" s="536"/>
      <c r="AE36" s="727"/>
      <c r="AF36" s="577"/>
      <c r="AG36" s="577"/>
      <c r="AH36" s="92"/>
      <c r="AI36" s="726"/>
      <c r="AJ36" s="577"/>
      <c r="AK36" s="604"/>
      <c r="AL36" s="727"/>
      <c r="AM36" s="577"/>
      <c r="AN36" s="577"/>
      <c r="AO36" s="92"/>
      <c r="AP36" s="726"/>
      <c r="AQ36" s="577"/>
      <c r="AR36" s="604"/>
      <c r="AS36" s="727"/>
      <c r="AT36" s="577"/>
      <c r="AU36" s="577"/>
      <c r="AV36" s="92"/>
      <c r="AW36" s="726"/>
      <c r="AX36" s="577"/>
      <c r="AY36" s="604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295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276</v>
      </c>
      <c r="AX37" s="66"/>
      <c r="AY37" s="66"/>
    </row>
  </sheetData>
  <mergeCells count="428"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AW34:AY34"/>
    <mergeCell ref="AC35:AD35"/>
    <mergeCell ref="AS27:AY27"/>
    <mergeCell ref="AC28:AD28"/>
    <mergeCell ref="AE28:AG28"/>
    <mergeCell ref="AI28:AK28"/>
    <mergeCell ref="AL28:AN28"/>
    <mergeCell ref="AP28:AR28"/>
    <mergeCell ref="AS28:AU28"/>
    <mergeCell ref="AW28:AY28"/>
    <mergeCell ref="AB29:AB32"/>
    <mergeCell ref="AC29:AD29"/>
    <mergeCell ref="AL29:AN29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C31:AD31"/>
    <mergeCell ref="AE31:AK31"/>
    <mergeCell ref="AL31:AR31"/>
    <mergeCell ref="AE24:AG24"/>
    <mergeCell ref="AI24:AK24"/>
    <mergeCell ref="AL24:AN24"/>
    <mergeCell ref="AP24:AR24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L20:AN20"/>
    <mergeCell ref="AP20:AR20"/>
    <mergeCell ref="AS20:AU20"/>
    <mergeCell ref="AW20:AY20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L19:AR19"/>
    <mergeCell ref="AS19:AY19"/>
    <mergeCell ref="AC20:AD20"/>
    <mergeCell ref="AE20:AG20"/>
    <mergeCell ref="AI20:AK20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C16:AD16"/>
    <mergeCell ref="AE16:AG16"/>
    <mergeCell ref="AI16:AK16"/>
    <mergeCell ref="AL16:AN16"/>
    <mergeCell ref="AP16:AR16"/>
    <mergeCell ref="AB9:AB12"/>
    <mergeCell ref="AC9:AD9"/>
    <mergeCell ref="AE9:AG9"/>
    <mergeCell ref="AI9:AK9"/>
    <mergeCell ref="AL9:AN9"/>
    <mergeCell ref="AP9:AR9"/>
    <mergeCell ref="AS9:AY12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C7:AD7"/>
    <mergeCell ref="AE7:AK7"/>
    <mergeCell ref="AL7:AR7"/>
    <mergeCell ref="AS7:AY7"/>
    <mergeCell ref="AC8:AD8"/>
    <mergeCell ref="AE8:AG8"/>
    <mergeCell ref="AI8:AK8"/>
    <mergeCell ref="AL8:AN8"/>
    <mergeCell ref="AP8:AR8"/>
    <mergeCell ref="AS8:AU8"/>
    <mergeCell ref="AW8:AY8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B17:B20"/>
    <mergeCell ref="C17:D17"/>
    <mergeCell ref="C18:D18"/>
    <mergeCell ref="C19:D19"/>
    <mergeCell ref="C24:D24"/>
    <mergeCell ref="C20:D20"/>
    <mergeCell ref="C21:D21"/>
    <mergeCell ref="B21:B24"/>
    <mergeCell ref="AT1:AY1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P10:R10"/>
    <mergeCell ref="C13:D13"/>
    <mergeCell ref="E13:G13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S9:U9"/>
    <mergeCell ref="W9:Y9"/>
    <mergeCell ref="S10:U10"/>
    <mergeCell ref="W10:Y10"/>
    <mergeCell ref="S11:Y11"/>
    <mergeCell ref="S12:U12"/>
    <mergeCell ref="W12:Y12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C22:D22"/>
    <mergeCell ref="C23:D23"/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</mergeCells>
  <phoneticPr fontId="88"/>
  <pageMargins left="0.19685039370078741" right="0.19685039370078741" top="0.59055118110236227" bottom="0.19685039370078741" header="0" footer="0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50" t="s">
        <v>296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297</v>
      </c>
      <c r="M1" s="50"/>
      <c r="N1" s="52"/>
      <c r="O1" s="52"/>
      <c r="P1" s="52"/>
      <c r="Q1" s="52"/>
      <c r="R1" s="52"/>
    </row>
    <row r="2" spans="2:18" ht="21" customHeight="1">
      <c r="B2" s="564" t="s">
        <v>264</v>
      </c>
      <c r="C2" s="568"/>
      <c r="D2" s="569"/>
      <c r="E2" s="743" t="s">
        <v>7</v>
      </c>
      <c r="F2" s="568"/>
      <c r="G2" s="568"/>
      <c r="H2" s="568"/>
      <c r="I2" s="568"/>
      <c r="J2" s="568"/>
      <c r="K2" s="569"/>
      <c r="L2" s="570" t="s">
        <v>288</v>
      </c>
      <c r="M2" s="568"/>
      <c r="N2" s="568"/>
      <c r="O2" s="568"/>
      <c r="P2" s="568"/>
      <c r="Q2" s="568"/>
      <c r="R2" s="569"/>
    </row>
    <row r="3" spans="2:18" ht="21" customHeigh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</row>
    <row r="4" spans="2:18" ht="21" customHeigh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</row>
    <row r="5" spans="2:18" ht="21" customHeight="1">
      <c r="B5" s="526">
        <v>1</v>
      </c>
      <c r="C5" s="822">
        <v>0.3888888888888889</v>
      </c>
      <c r="D5" s="560"/>
      <c r="E5" s="723" t="s">
        <v>19</v>
      </c>
      <c r="F5" s="557"/>
      <c r="G5" s="558"/>
      <c r="H5" s="59">
        <v>110</v>
      </c>
      <c r="I5" s="744" t="s">
        <v>43</v>
      </c>
      <c r="J5" s="557"/>
      <c r="K5" s="560"/>
      <c r="L5" s="723" t="s">
        <v>31</v>
      </c>
      <c r="M5" s="557"/>
      <c r="N5" s="558"/>
      <c r="O5" s="59">
        <v>111</v>
      </c>
      <c r="P5" s="744" t="s">
        <v>55</v>
      </c>
      <c r="Q5" s="557"/>
      <c r="R5" s="560"/>
    </row>
    <row r="6" spans="2:18" ht="21" customHeight="1">
      <c r="B6" s="527"/>
      <c r="C6" s="823" t="s">
        <v>270</v>
      </c>
      <c r="D6" s="550"/>
      <c r="E6" s="718">
        <v>30</v>
      </c>
      <c r="F6" s="547"/>
      <c r="G6" s="548"/>
      <c r="H6" s="93"/>
      <c r="I6" s="719">
        <v>55</v>
      </c>
      <c r="J6" s="547"/>
      <c r="K6" s="550"/>
      <c r="L6" s="718">
        <v>30</v>
      </c>
      <c r="M6" s="547"/>
      <c r="N6" s="548"/>
      <c r="O6" s="93"/>
      <c r="P6" s="719">
        <v>46</v>
      </c>
      <c r="Q6" s="547"/>
      <c r="R6" s="550"/>
    </row>
    <row r="7" spans="2:18" ht="21" customHeight="1">
      <c r="B7" s="527"/>
      <c r="C7" s="824" t="s">
        <v>271</v>
      </c>
      <c r="D7" s="580"/>
      <c r="E7" s="741" t="s">
        <v>67</v>
      </c>
      <c r="F7" s="274"/>
      <c r="G7" s="274"/>
      <c r="H7" s="274"/>
      <c r="I7" s="274"/>
      <c r="J7" s="274"/>
      <c r="K7" s="580"/>
      <c r="L7" s="738" t="s">
        <v>7</v>
      </c>
      <c r="M7" s="274"/>
      <c r="N7" s="274"/>
      <c r="O7" s="274"/>
      <c r="P7" s="274"/>
      <c r="Q7" s="274"/>
      <c r="R7" s="580"/>
    </row>
    <row r="8" spans="2:18" ht="21" customHeight="1">
      <c r="B8" s="528"/>
      <c r="C8" s="825" t="s">
        <v>272</v>
      </c>
      <c r="D8" s="604"/>
      <c r="E8" s="721" t="s">
        <v>273</v>
      </c>
      <c r="F8" s="577"/>
      <c r="G8" s="578"/>
      <c r="H8" s="94"/>
      <c r="I8" s="722" t="s">
        <v>7</v>
      </c>
      <c r="J8" s="577"/>
      <c r="K8" s="604"/>
      <c r="L8" s="721" t="s">
        <v>273</v>
      </c>
      <c r="M8" s="577"/>
      <c r="N8" s="578"/>
      <c r="O8" s="95"/>
      <c r="P8" s="722" t="s">
        <v>73</v>
      </c>
      <c r="Q8" s="577"/>
      <c r="R8" s="604"/>
    </row>
    <row r="9" spans="2:18" ht="21" customHeight="1">
      <c r="B9" s="526">
        <v>2</v>
      </c>
      <c r="C9" s="822">
        <v>0.44097222222222221</v>
      </c>
      <c r="D9" s="560"/>
      <c r="E9" s="851" t="s">
        <v>31</v>
      </c>
      <c r="F9" s="830"/>
      <c r="G9" s="852"/>
      <c r="H9" s="191">
        <v>112</v>
      </c>
      <c r="I9" s="829" t="s">
        <v>7</v>
      </c>
      <c r="J9" s="830"/>
      <c r="K9" s="831"/>
      <c r="L9" s="851" t="s">
        <v>73</v>
      </c>
      <c r="M9" s="830"/>
      <c r="N9" s="852"/>
      <c r="O9" s="191">
        <v>113</v>
      </c>
      <c r="P9" s="829" t="s">
        <v>45</v>
      </c>
      <c r="Q9" s="830"/>
      <c r="R9" s="831"/>
    </row>
    <row r="10" spans="2:18" ht="21" customHeight="1">
      <c r="B10" s="527"/>
      <c r="C10" s="823" t="s">
        <v>270</v>
      </c>
      <c r="D10" s="550"/>
      <c r="E10" s="835">
        <v>35</v>
      </c>
      <c r="F10" s="833"/>
      <c r="G10" s="836"/>
      <c r="H10" s="192"/>
      <c r="I10" s="832">
        <v>26</v>
      </c>
      <c r="J10" s="833"/>
      <c r="K10" s="834"/>
      <c r="L10" s="835">
        <v>45</v>
      </c>
      <c r="M10" s="833"/>
      <c r="N10" s="836"/>
      <c r="O10" s="192"/>
      <c r="P10" s="832">
        <v>58</v>
      </c>
      <c r="Q10" s="833"/>
      <c r="R10" s="834"/>
    </row>
    <row r="11" spans="2:18" ht="21" customHeight="1">
      <c r="B11" s="527"/>
      <c r="C11" s="824" t="s">
        <v>271</v>
      </c>
      <c r="D11" s="580"/>
      <c r="E11" s="856" t="s">
        <v>74</v>
      </c>
      <c r="F11" s="845"/>
      <c r="G11" s="845"/>
      <c r="H11" s="845"/>
      <c r="I11" s="845"/>
      <c r="J11" s="845"/>
      <c r="K11" s="846"/>
      <c r="L11" s="847" t="s">
        <v>55</v>
      </c>
      <c r="M11" s="845"/>
      <c r="N11" s="845"/>
      <c r="O11" s="845"/>
      <c r="P11" s="845"/>
      <c r="Q11" s="845"/>
      <c r="R11" s="846"/>
    </row>
    <row r="12" spans="2:18" ht="21" customHeight="1">
      <c r="B12" s="528"/>
      <c r="C12" s="825" t="s">
        <v>272</v>
      </c>
      <c r="D12" s="604"/>
      <c r="E12" s="848" t="s">
        <v>273</v>
      </c>
      <c r="F12" s="827"/>
      <c r="G12" s="849"/>
      <c r="H12" s="193"/>
      <c r="I12" s="853" t="s">
        <v>19</v>
      </c>
      <c r="J12" s="827"/>
      <c r="K12" s="828"/>
      <c r="L12" s="848" t="s">
        <v>273</v>
      </c>
      <c r="M12" s="827"/>
      <c r="N12" s="849"/>
      <c r="O12" s="193"/>
      <c r="P12" s="826" t="s">
        <v>31</v>
      </c>
      <c r="Q12" s="827"/>
      <c r="R12" s="828"/>
    </row>
    <row r="13" spans="2:18" ht="21" customHeight="1">
      <c r="B13" s="526">
        <v>3</v>
      </c>
      <c r="C13" s="822">
        <v>0.49305555555555558</v>
      </c>
      <c r="D13" s="560"/>
      <c r="E13" s="723" t="s">
        <v>43</v>
      </c>
      <c r="F13" s="557"/>
      <c r="G13" s="558"/>
      <c r="H13" s="59">
        <v>114</v>
      </c>
      <c r="I13" s="716" t="s">
        <v>67</v>
      </c>
      <c r="J13" s="717"/>
      <c r="K13" s="530"/>
      <c r="L13" s="723" t="s">
        <v>7</v>
      </c>
      <c r="M13" s="557"/>
      <c r="N13" s="558"/>
      <c r="O13" s="59">
        <v>115</v>
      </c>
      <c r="P13" s="744" t="s">
        <v>31</v>
      </c>
      <c r="Q13" s="557"/>
      <c r="R13" s="560"/>
    </row>
    <row r="14" spans="2:18" ht="21" customHeight="1">
      <c r="B14" s="527"/>
      <c r="C14" s="823" t="s">
        <v>270</v>
      </c>
      <c r="D14" s="550"/>
      <c r="E14" s="718">
        <v>36</v>
      </c>
      <c r="F14" s="547"/>
      <c r="G14" s="548"/>
      <c r="H14" s="93"/>
      <c r="I14" s="719">
        <v>20</v>
      </c>
      <c r="J14" s="547"/>
      <c r="K14" s="550"/>
      <c r="L14" s="718">
        <v>29</v>
      </c>
      <c r="M14" s="547"/>
      <c r="N14" s="548"/>
      <c r="O14" s="93"/>
      <c r="P14" s="719">
        <v>45</v>
      </c>
      <c r="Q14" s="547"/>
      <c r="R14" s="550"/>
    </row>
    <row r="15" spans="2:18" ht="21" customHeight="1">
      <c r="B15" s="527"/>
      <c r="C15" s="824" t="s">
        <v>271</v>
      </c>
      <c r="D15" s="580"/>
      <c r="E15" s="720" t="s">
        <v>7</v>
      </c>
      <c r="F15" s="274"/>
      <c r="G15" s="274"/>
      <c r="H15" s="274"/>
      <c r="I15" s="274"/>
      <c r="J15" s="274"/>
      <c r="K15" s="580"/>
      <c r="L15" s="738" t="s">
        <v>19</v>
      </c>
      <c r="M15" s="274"/>
      <c r="N15" s="274"/>
      <c r="O15" s="274"/>
      <c r="P15" s="274"/>
      <c r="Q15" s="274"/>
      <c r="R15" s="580"/>
    </row>
    <row r="16" spans="2:18" ht="21" customHeight="1">
      <c r="B16" s="528"/>
      <c r="C16" s="825" t="s">
        <v>272</v>
      </c>
      <c r="D16" s="604"/>
      <c r="E16" s="721" t="s">
        <v>273</v>
      </c>
      <c r="F16" s="577"/>
      <c r="G16" s="578"/>
      <c r="H16" s="94"/>
      <c r="I16" s="722" t="s">
        <v>31</v>
      </c>
      <c r="J16" s="577"/>
      <c r="K16" s="604"/>
      <c r="L16" s="721" t="s">
        <v>273</v>
      </c>
      <c r="M16" s="577"/>
      <c r="N16" s="578"/>
      <c r="O16" s="95"/>
      <c r="P16" s="736" t="s">
        <v>55</v>
      </c>
      <c r="Q16" s="577"/>
      <c r="R16" s="604"/>
    </row>
    <row r="17" spans="2:18" ht="21" customHeight="1">
      <c r="B17" s="526">
        <v>4</v>
      </c>
      <c r="C17" s="822">
        <v>0.54513888888888895</v>
      </c>
      <c r="D17" s="560"/>
      <c r="E17" s="851" t="s">
        <v>45</v>
      </c>
      <c r="F17" s="830"/>
      <c r="G17" s="852"/>
      <c r="H17" s="191">
        <v>116</v>
      </c>
      <c r="I17" s="829" t="s">
        <v>31</v>
      </c>
      <c r="J17" s="830"/>
      <c r="K17" s="831"/>
      <c r="L17" s="851" t="s">
        <v>74</v>
      </c>
      <c r="M17" s="830"/>
      <c r="N17" s="852"/>
      <c r="O17" s="191">
        <v>117</v>
      </c>
      <c r="P17" s="829" t="s">
        <v>73</v>
      </c>
      <c r="Q17" s="830"/>
      <c r="R17" s="831"/>
    </row>
    <row r="18" spans="2:18" ht="21" customHeight="1">
      <c r="B18" s="527"/>
      <c r="C18" s="823" t="s">
        <v>270</v>
      </c>
      <c r="D18" s="550"/>
      <c r="E18" s="835">
        <v>58</v>
      </c>
      <c r="F18" s="833"/>
      <c r="G18" s="836"/>
      <c r="H18" s="192"/>
      <c r="I18" s="832">
        <v>31</v>
      </c>
      <c r="J18" s="833"/>
      <c r="K18" s="834"/>
      <c r="L18" s="835">
        <v>25</v>
      </c>
      <c r="M18" s="833"/>
      <c r="N18" s="836"/>
      <c r="O18" s="192"/>
      <c r="P18" s="832">
        <v>53</v>
      </c>
      <c r="Q18" s="833"/>
      <c r="R18" s="834"/>
    </row>
    <row r="19" spans="2:18" ht="21" customHeight="1">
      <c r="B19" s="527"/>
      <c r="C19" s="824" t="s">
        <v>271</v>
      </c>
      <c r="D19" s="580"/>
      <c r="E19" s="844" t="s">
        <v>43</v>
      </c>
      <c r="F19" s="845"/>
      <c r="G19" s="845"/>
      <c r="H19" s="845"/>
      <c r="I19" s="845"/>
      <c r="J19" s="845"/>
      <c r="K19" s="846"/>
      <c r="L19" s="847" t="s">
        <v>31</v>
      </c>
      <c r="M19" s="845"/>
      <c r="N19" s="845"/>
      <c r="O19" s="845"/>
      <c r="P19" s="845"/>
      <c r="Q19" s="845"/>
      <c r="R19" s="846"/>
    </row>
    <row r="20" spans="2:18" ht="21" customHeight="1">
      <c r="B20" s="528"/>
      <c r="C20" s="825" t="s">
        <v>272</v>
      </c>
      <c r="D20" s="604"/>
      <c r="E20" s="848" t="s">
        <v>273</v>
      </c>
      <c r="F20" s="827"/>
      <c r="G20" s="849"/>
      <c r="H20" s="194"/>
      <c r="I20" s="826" t="s">
        <v>43</v>
      </c>
      <c r="J20" s="827"/>
      <c r="K20" s="828"/>
      <c r="L20" s="848" t="s">
        <v>273</v>
      </c>
      <c r="M20" s="827"/>
      <c r="N20" s="849"/>
      <c r="O20" s="193"/>
      <c r="P20" s="850" t="s">
        <v>7</v>
      </c>
      <c r="Q20" s="827"/>
      <c r="R20" s="828"/>
    </row>
    <row r="21" spans="2:18" ht="21" customHeight="1">
      <c r="B21" s="526">
        <v>5</v>
      </c>
      <c r="C21" s="822">
        <v>0.59722222222222221</v>
      </c>
      <c r="D21" s="560"/>
      <c r="E21" s="839" t="s">
        <v>67</v>
      </c>
      <c r="F21" s="717"/>
      <c r="G21" s="840"/>
      <c r="H21" s="59">
        <v>118</v>
      </c>
      <c r="I21" s="744" t="s">
        <v>7</v>
      </c>
      <c r="J21" s="557"/>
      <c r="K21" s="560"/>
      <c r="L21" s="723" t="s">
        <v>55</v>
      </c>
      <c r="M21" s="557"/>
      <c r="N21" s="558"/>
      <c r="O21" s="59">
        <v>119</v>
      </c>
      <c r="P21" s="744" t="s">
        <v>19</v>
      </c>
      <c r="Q21" s="557"/>
      <c r="R21" s="560"/>
    </row>
    <row r="22" spans="2:18" ht="21" customHeight="1">
      <c r="B22" s="527"/>
      <c r="C22" s="823" t="s">
        <v>270</v>
      </c>
      <c r="D22" s="550"/>
      <c r="E22" s="718">
        <v>39</v>
      </c>
      <c r="F22" s="547"/>
      <c r="G22" s="548"/>
      <c r="H22" s="93"/>
      <c r="I22" s="719">
        <v>40</v>
      </c>
      <c r="J22" s="547"/>
      <c r="K22" s="550"/>
      <c r="L22" s="718">
        <v>55</v>
      </c>
      <c r="M22" s="547"/>
      <c r="N22" s="548"/>
      <c r="O22" s="93"/>
      <c r="P22" s="719">
        <v>22</v>
      </c>
      <c r="Q22" s="547"/>
      <c r="R22" s="550"/>
    </row>
    <row r="23" spans="2:18" ht="21" customHeight="1">
      <c r="B23" s="527"/>
      <c r="C23" s="824" t="s">
        <v>271</v>
      </c>
      <c r="D23" s="580"/>
      <c r="E23" s="720" t="s">
        <v>31</v>
      </c>
      <c r="F23" s="274"/>
      <c r="G23" s="274"/>
      <c r="H23" s="274"/>
      <c r="I23" s="274"/>
      <c r="J23" s="274"/>
      <c r="K23" s="580"/>
      <c r="L23" s="720" t="s">
        <v>73</v>
      </c>
      <c r="M23" s="274"/>
      <c r="N23" s="274"/>
      <c r="O23" s="274"/>
      <c r="P23" s="274"/>
      <c r="Q23" s="274"/>
      <c r="R23" s="580"/>
    </row>
    <row r="24" spans="2:18" ht="21" customHeight="1">
      <c r="B24" s="528"/>
      <c r="C24" s="855" t="s">
        <v>272</v>
      </c>
      <c r="D24" s="348"/>
      <c r="E24" s="721" t="s">
        <v>273</v>
      </c>
      <c r="F24" s="577"/>
      <c r="G24" s="578"/>
      <c r="H24" s="95"/>
      <c r="I24" s="722" t="s">
        <v>45</v>
      </c>
      <c r="J24" s="577"/>
      <c r="K24" s="604"/>
      <c r="L24" s="721" t="s">
        <v>273</v>
      </c>
      <c r="M24" s="577"/>
      <c r="N24" s="578"/>
      <c r="O24" s="95"/>
      <c r="P24" s="722" t="s">
        <v>74</v>
      </c>
      <c r="Q24" s="577"/>
      <c r="R24" s="604"/>
    </row>
    <row r="25" spans="2:18" ht="21" customHeight="1">
      <c r="B25" s="854">
        <v>6</v>
      </c>
      <c r="C25" s="822">
        <v>0.64930555555555558</v>
      </c>
      <c r="D25" s="560"/>
      <c r="E25" s="735"/>
      <c r="F25" s="557"/>
      <c r="G25" s="557"/>
      <c r="H25" s="90"/>
      <c r="I25" s="734"/>
      <c r="J25" s="557"/>
      <c r="K25" s="560"/>
      <c r="L25" s="735"/>
      <c r="M25" s="557"/>
      <c r="N25" s="557"/>
      <c r="O25" s="90"/>
      <c r="P25" s="734"/>
      <c r="Q25" s="557"/>
      <c r="R25" s="560"/>
    </row>
    <row r="26" spans="2:18" ht="21" customHeight="1">
      <c r="B26" s="527"/>
      <c r="C26" s="823" t="s">
        <v>270</v>
      </c>
      <c r="D26" s="550"/>
      <c r="E26" s="837"/>
      <c r="F26" s="547"/>
      <c r="G26" s="547"/>
      <c r="H26" s="96"/>
      <c r="I26" s="843"/>
      <c r="J26" s="547"/>
      <c r="K26" s="550"/>
      <c r="L26" s="837"/>
      <c r="M26" s="547"/>
      <c r="N26" s="547"/>
      <c r="O26" s="96"/>
      <c r="P26" s="843"/>
      <c r="Q26" s="547"/>
      <c r="R26" s="550"/>
    </row>
    <row r="27" spans="2:18" ht="21" customHeight="1">
      <c r="B27" s="527"/>
      <c r="C27" s="824" t="s">
        <v>271</v>
      </c>
      <c r="D27" s="580"/>
      <c r="E27" s="841"/>
      <c r="F27" s="274"/>
      <c r="G27" s="274"/>
      <c r="H27" s="274"/>
      <c r="I27" s="274"/>
      <c r="J27" s="274"/>
      <c r="K27" s="580"/>
      <c r="L27" s="841"/>
      <c r="M27" s="274"/>
      <c r="N27" s="274"/>
      <c r="O27" s="274"/>
      <c r="P27" s="274"/>
      <c r="Q27" s="274"/>
      <c r="R27" s="580"/>
    </row>
    <row r="28" spans="2:18" ht="21" customHeight="1">
      <c r="B28" s="528"/>
      <c r="C28" s="855" t="s">
        <v>272</v>
      </c>
      <c r="D28" s="348"/>
      <c r="E28" s="838"/>
      <c r="F28" s="577"/>
      <c r="G28" s="577"/>
      <c r="H28" s="97"/>
      <c r="I28" s="842"/>
      <c r="J28" s="577"/>
      <c r="K28" s="604"/>
      <c r="L28" s="838"/>
      <c r="M28" s="577"/>
      <c r="N28" s="577"/>
      <c r="O28" s="97"/>
      <c r="P28" s="842"/>
      <c r="Q28" s="577"/>
      <c r="R28" s="604"/>
    </row>
    <row r="29" spans="2:18" ht="21" customHeight="1">
      <c r="B29" s="1"/>
      <c r="C29" s="1"/>
      <c r="D29" s="1"/>
      <c r="E29" s="1"/>
      <c r="F29" s="1"/>
      <c r="G29" s="1"/>
      <c r="H29" s="52"/>
      <c r="I29" s="1"/>
      <c r="J29" s="1"/>
      <c r="K29" s="1"/>
      <c r="L29" s="1"/>
      <c r="M29" s="1"/>
      <c r="N29" s="1"/>
      <c r="O29" s="98"/>
      <c r="P29" s="99" t="s">
        <v>298</v>
      </c>
      <c r="Q29" s="100"/>
      <c r="R29" s="100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53" width="1.75" customWidth="1"/>
    <col min="54" max="78" width="3.75" customWidth="1"/>
    <col min="79" max="79" width="1.75" customWidth="1"/>
    <col min="80" max="104" width="3.75" customWidth="1"/>
  </cols>
  <sheetData>
    <row r="1" spans="2:103" ht="21" customHeight="1">
      <c r="B1" s="50" t="s">
        <v>299</v>
      </c>
      <c r="C1" s="51"/>
      <c r="D1" s="51"/>
      <c r="E1" s="51"/>
      <c r="F1" s="51"/>
      <c r="G1" s="51"/>
      <c r="H1" s="51"/>
      <c r="I1" s="51"/>
      <c r="J1" s="51"/>
      <c r="K1" s="51"/>
      <c r="L1" s="83" t="s">
        <v>278</v>
      </c>
      <c r="M1" s="51"/>
      <c r="N1" s="51"/>
      <c r="O1" s="51"/>
      <c r="P1" s="51"/>
      <c r="Q1" s="51"/>
      <c r="R1" s="51"/>
      <c r="S1" s="51"/>
      <c r="T1" s="564"/>
      <c r="U1" s="568"/>
      <c r="V1" s="568"/>
      <c r="W1" s="568"/>
      <c r="X1" s="568"/>
      <c r="Y1" s="569"/>
      <c r="AA1" s="203"/>
      <c r="AB1" s="206" t="s">
        <v>299</v>
      </c>
      <c r="AC1" s="207"/>
      <c r="AD1" s="207"/>
      <c r="AE1" s="207"/>
      <c r="AF1" s="207"/>
      <c r="AG1" s="207"/>
      <c r="AH1" s="207"/>
      <c r="AI1" s="207"/>
      <c r="AJ1" s="207"/>
      <c r="AK1" s="207"/>
      <c r="AL1" s="213" t="s">
        <v>278</v>
      </c>
      <c r="AM1" s="207"/>
      <c r="AN1" s="207"/>
      <c r="AO1" s="207"/>
      <c r="AP1" s="207"/>
      <c r="AQ1" s="207"/>
      <c r="AR1" s="207"/>
      <c r="AS1" s="207"/>
      <c r="AT1" s="923"/>
      <c r="AU1" s="924"/>
      <c r="AV1" s="924"/>
      <c r="AW1" s="924"/>
      <c r="AX1" s="924"/>
      <c r="AY1" s="924"/>
      <c r="AZ1" s="203"/>
      <c r="BB1" s="50" t="s">
        <v>299</v>
      </c>
      <c r="BC1" s="51"/>
      <c r="BD1" s="51"/>
      <c r="BE1" s="51"/>
      <c r="BF1" s="51"/>
      <c r="BG1" s="51"/>
      <c r="BH1" s="51"/>
      <c r="BI1" s="51"/>
      <c r="BJ1" s="51"/>
      <c r="BK1" s="51"/>
      <c r="BL1" s="83" t="s">
        <v>278</v>
      </c>
      <c r="BM1" s="51"/>
      <c r="BN1" s="51"/>
      <c r="BO1" s="51"/>
      <c r="BP1" s="51"/>
      <c r="BQ1" s="51"/>
      <c r="BR1" s="51"/>
      <c r="BS1" s="51"/>
      <c r="BT1" s="564"/>
      <c r="BU1" s="568"/>
      <c r="BV1" s="568"/>
      <c r="BW1" s="568"/>
      <c r="BX1" s="568"/>
      <c r="BY1" s="569"/>
      <c r="CB1" s="50" t="s">
        <v>299</v>
      </c>
      <c r="CC1" s="51"/>
      <c r="CD1" s="51"/>
      <c r="CE1" s="51"/>
      <c r="CF1" s="51"/>
      <c r="CG1" s="51"/>
      <c r="CH1" s="51"/>
      <c r="CI1" s="51"/>
      <c r="CJ1" s="51"/>
      <c r="CK1" s="51"/>
      <c r="CL1" s="83" t="s">
        <v>278</v>
      </c>
      <c r="CM1" s="51"/>
      <c r="CN1" s="51"/>
      <c r="CO1" s="51"/>
      <c r="CP1" s="51"/>
      <c r="CQ1" s="51"/>
      <c r="CR1" s="51"/>
      <c r="CS1" s="51"/>
      <c r="CT1" s="564"/>
      <c r="CU1" s="568"/>
      <c r="CV1" s="568"/>
      <c r="CW1" s="568"/>
      <c r="CX1" s="568"/>
      <c r="CY1" s="569"/>
    </row>
    <row r="2" spans="2:103" ht="21" customHeight="1">
      <c r="B2" s="564" t="s">
        <v>264</v>
      </c>
      <c r="C2" s="568"/>
      <c r="D2" s="569"/>
      <c r="E2" s="810" t="s">
        <v>466</v>
      </c>
      <c r="F2" s="568"/>
      <c r="G2" s="568"/>
      <c r="H2" s="568"/>
      <c r="I2" s="568"/>
      <c r="J2" s="568"/>
      <c r="K2" s="569"/>
      <c r="L2" s="570" t="s">
        <v>280</v>
      </c>
      <c r="M2" s="568"/>
      <c r="N2" s="568"/>
      <c r="O2" s="568"/>
      <c r="P2" s="568"/>
      <c r="Q2" s="568"/>
      <c r="R2" s="569"/>
      <c r="S2" s="3"/>
      <c r="V2" s="25"/>
      <c r="W2" s="3"/>
      <c r="X2" s="3"/>
      <c r="Y2" s="3"/>
      <c r="AA2" s="203"/>
      <c r="AB2" s="923" t="s">
        <v>264</v>
      </c>
      <c r="AC2" s="924"/>
      <c r="AD2" s="924"/>
      <c r="AE2" s="1060" t="s">
        <v>520</v>
      </c>
      <c r="AF2" s="924"/>
      <c r="AG2" s="924"/>
      <c r="AH2" s="924"/>
      <c r="AI2" s="924"/>
      <c r="AJ2" s="924"/>
      <c r="AK2" s="924"/>
      <c r="AL2" s="1061" t="s">
        <v>280</v>
      </c>
      <c r="AM2" s="924"/>
      <c r="AN2" s="924"/>
      <c r="AO2" s="924"/>
      <c r="AP2" s="924"/>
      <c r="AQ2" s="924"/>
      <c r="AR2" s="924"/>
      <c r="AS2" s="204"/>
      <c r="AT2" s="203"/>
      <c r="AU2" s="203"/>
      <c r="AV2" s="205"/>
      <c r="AW2" s="204"/>
      <c r="AX2" s="204"/>
      <c r="AY2" s="204"/>
      <c r="AZ2" s="203"/>
      <c r="BB2" s="564" t="s">
        <v>264</v>
      </c>
      <c r="BC2" s="568"/>
      <c r="BD2" s="569"/>
      <c r="BE2" s="810" t="s">
        <v>466</v>
      </c>
      <c r="BF2" s="568"/>
      <c r="BG2" s="568"/>
      <c r="BH2" s="568"/>
      <c r="BI2" s="568"/>
      <c r="BJ2" s="568"/>
      <c r="BK2" s="569"/>
      <c r="BL2" s="570" t="s">
        <v>280</v>
      </c>
      <c r="BM2" s="568"/>
      <c r="BN2" s="568"/>
      <c r="BO2" s="568"/>
      <c r="BP2" s="568"/>
      <c r="BQ2" s="568"/>
      <c r="BR2" s="569"/>
      <c r="BS2" s="3"/>
      <c r="BV2" s="25"/>
      <c r="BW2" s="3"/>
      <c r="BX2" s="3"/>
      <c r="BY2" s="3"/>
      <c r="CB2" s="564" t="s">
        <v>264</v>
      </c>
      <c r="CC2" s="568"/>
      <c r="CD2" s="569"/>
      <c r="CE2" s="810" t="s">
        <v>466</v>
      </c>
      <c r="CF2" s="568"/>
      <c r="CG2" s="568"/>
      <c r="CH2" s="568"/>
      <c r="CI2" s="568"/>
      <c r="CJ2" s="568"/>
      <c r="CK2" s="569"/>
      <c r="CL2" s="570" t="s">
        <v>280</v>
      </c>
      <c r="CM2" s="568"/>
      <c r="CN2" s="568"/>
      <c r="CO2" s="568"/>
      <c r="CP2" s="568"/>
      <c r="CQ2" s="568"/>
      <c r="CR2" s="569"/>
      <c r="CS2" s="3"/>
      <c r="CV2" s="25"/>
      <c r="CW2" s="3"/>
      <c r="CX2" s="3"/>
      <c r="CY2" s="3"/>
    </row>
    <row r="3" spans="2:103" ht="21" customHeight="1" thickBot="1">
      <c r="B3" s="571" t="s">
        <v>266</v>
      </c>
      <c r="C3" s="572"/>
      <c r="D3" s="573"/>
      <c r="E3" s="574" t="s">
        <v>267</v>
      </c>
      <c r="F3" s="572"/>
      <c r="G3" s="572"/>
      <c r="H3" s="572"/>
      <c r="I3" s="572"/>
      <c r="J3" s="572"/>
      <c r="K3" s="573"/>
      <c r="L3" s="571"/>
      <c r="M3" s="572"/>
      <c r="N3" s="572"/>
      <c r="O3" s="572"/>
      <c r="P3" s="572"/>
      <c r="Q3" s="572"/>
      <c r="R3" s="573"/>
      <c r="S3" s="3"/>
      <c r="V3" s="25"/>
      <c r="W3" s="3"/>
      <c r="X3" s="3"/>
      <c r="Y3" s="3"/>
      <c r="AA3" s="203"/>
      <c r="AB3" s="925" t="s">
        <v>266</v>
      </c>
      <c r="AC3" s="926"/>
      <c r="AD3" s="926"/>
      <c r="AE3" s="927" t="s">
        <v>267</v>
      </c>
      <c r="AF3" s="926"/>
      <c r="AG3" s="926"/>
      <c r="AH3" s="926"/>
      <c r="AI3" s="926"/>
      <c r="AJ3" s="926"/>
      <c r="AK3" s="926"/>
      <c r="AL3" s="925"/>
      <c r="AM3" s="926"/>
      <c r="AN3" s="926"/>
      <c r="AO3" s="926"/>
      <c r="AP3" s="926"/>
      <c r="AQ3" s="926"/>
      <c r="AR3" s="926"/>
      <c r="AS3" s="204"/>
      <c r="AT3" s="203"/>
      <c r="AU3" s="203"/>
      <c r="AV3" s="205"/>
      <c r="AW3" s="204"/>
      <c r="AX3" s="204"/>
      <c r="AY3" s="204"/>
      <c r="AZ3" s="203"/>
      <c r="BB3" s="571" t="s">
        <v>266</v>
      </c>
      <c r="BC3" s="572"/>
      <c r="BD3" s="573"/>
      <c r="BE3" s="574" t="s">
        <v>267</v>
      </c>
      <c r="BF3" s="572"/>
      <c r="BG3" s="572"/>
      <c r="BH3" s="572"/>
      <c r="BI3" s="572"/>
      <c r="BJ3" s="572"/>
      <c r="BK3" s="573"/>
      <c r="BL3" s="571"/>
      <c r="BM3" s="572"/>
      <c r="BN3" s="572"/>
      <c r="BO3" s="572"/>
      <c r="BP3" s="572"/>
      <c r="BQ3" s="572"/>
      <c r="BR3" s="573"/>
      <c r="BS3" s="3"/>
      <c r="BV3" s="25"/>
      <c r="BW3" s="3"/>
      <c r="BX3" s="3"/>
      <c r="BY3" s="3"/>
      <c r="CB3" s="571" t="s">
        <v>266</v>
      </c>
      <c r="CC3" s="572"/>
      <c r="CD3" s="573"/>
      <c r="CE3" s="574" t="s">
        <v>267</v>
      </c>
      <c r="CF3" s="572"/>
      <c r="CG3" s="572"/>
      <c r="CH3" s="572"/>
      <c r="CI3" s="572"/>
      <c r="CJ3" s="572"/>
      <c r="CK3" s="573"/>
      <c r="CL3" s="571"/>
      <c r="CM3" s="572"/>
      <c r="CN3" s="572"/>
      <c r="CO3" s="572"/>
      <c r="CP3" s="572"/>
      <c r="CQ3" s="572"/>
      <c r="CR3" s="573"/>
      <c r="CS3" s="3"/>
      <c r="CV3" s="25"/>
      <c r="CW3" s="3"/>
      <c r="CX3" s="3"/>
      <c r="CY3" s="3"/>
    </row>
    <row r="4" spans="2:103" ht="21" customHeight="1" thickBot="1">
      <c r="B4" s="575"/>
      <c r="C4" s="554"/>
      <c r="D4" s="555"/>
      <c r="E4" s="700" t="s">
        <v>268</v>
      </c>
      <c r="F4" s="554"/>
      <c r="G4" s="554"/>
      <c r="H4" s="554"/>
      <c r="I4" s="554"/>
      <c r="J4" s="554"/>
      <c r="K4" s="555"/>
      <c r="L4" s="700" t="s">
        <v>269</v>
      </c>
      <c r="M4" s="554"/>
      <c r="N4" s="554"/>
      <c r="O4" s="554"/>
      <c r="P4" s="554"/>
      <c r="Q4" s="554"/>
      <c r="R4" s="555"/>
      <c r="S4" s="700" t="s">
        <v>281</v>
      </c>
      <c r="T4" s="554"/>
      <c r="U4" s="554"/>
      <c r="V4" s="554"/>
      <c r="W4" s="554"/>
      <c r="X4" s="554"/>
      <c r="Y4" s="555"/>
      <c r="AA4" s="203"/>
      <c r="AB4" s="939"/>
      <c r="AC4" s="940"/>
      <c r="AD4" s="941"/>
      <c r="AE4" s="948" t="s">
        <v>268</v>
      </c>
      <c r="AF4" s="940"/>
      <c r="AG4" s="940"/>
      <c r="AH4" s="940"/>
      <c r="AI4" s="940"/>
      <c r="AJ4" s="940"/>
      <c r="AK4" s="941"/>
      <c r="AL4" s="948" t="s">
        <v>269</v>
      </c>
      <c r="AM4" s="940"/>
      <c r="AN4" s="940"/>
      <c r="AO4" s="940"/>
      <c r="AP4" s="940"/>
      <c r="AQ4" s="940"/>
      <c r="AR4" s="941"/>
      <c r="AS4" s="948" t="s">
        <v>281</v>
      </c>
      <c r="AT4" s="940"/>
      <c r="AU4" s="940"/>
      <c r="AV4" s="940"/>
      <c r="AW4" s="940"/>
      <c r="AX4" s="940"/>
      <c r="AY4" s="941"/>
      <c r="AZ4" s="203"/>
      <c r="BB4" s="575"/>
      <c r="BC4" s="554"/>
      <c r="BD4" s="555"/>
      <c r="BE4" s="700" t="s">
        <v>268</v>
      </c>
      <c r="BF4" s="554"/>
      <c r="BG4" s="554"/>
      <c r="BH4" s="554"/>
      <c r="BI4" s="554"/>
      <c r="BJ4" s="554"/>
      <c r="BK4" s="555"/>
      <c r="BL4" s="700" t="s">
        <v>269</v>
      </c>
      <c r="BM4" s="554"/>
      <c r="BN4" s="554"/>
      <c r="BO4" s="554"/>
      <c r="BP4" s="554"/>
      <c r="BQ4" s="554"/>
      <c r="BR4" s="555"/>
      <c r="BS4" s="700" t="s">
        <v>281</v>
      </c>
      <c r="BT4" s="554"/>
      <c r="BU4" s="554"/>
      <c r="BV4" s="554"/>
      <c r="BW4" s="554"/>
      <c r="BX4" s="554"/>
      <c r="BY4" s="555"/>
      <c r="CB4" s="575"/>
      <c r="CC4" s="554"/>
      <c r="CD4" s="555"/>
      <c r="CE4" s="700" t="s">
        <v>268</v>
      </c>
      <c r="CF4" s="554"/>
      <c r="CG4" s="554"/>
      <c r="CH4" s="554"/>
      <c r="CI4" s="554"/>
      <c r="CJ4" s="554"/>
      <c r="CK4" s="555"/>
      <c r="CL4" s="700" t="s">
        <v>269</v>
      </c>
      <c r="CM4" s="554"/>
      <c r="CN4" s="554"/>
      <c r="CO4" s="554"/>
      <c r="CP4" s="554"/>
      <c r="CQ4" s="554"/>
      <c r="CR4" s="555"/>
      <c r="CS4" s="700" t="s">
        <v>281</v>
      </c>
      <c r="CT4" s="554"/>
      <c r="CU4" s="554"/>
      <c r="CV4" s="554"/>
      <c r="CW4" s="554"/>
      <c r="CX4" s="554"/>
      <c r="CY4" s="555"/>
    </row>
    <row r="5" spans="2:103" ht="21" customHeight="1">
      <c r="B5" s="526">
        <v>1</v>
      </c>
      <c r="C5" s="529">
        <v>1.427083333333333</v>
      </c>
      <c r="D5" s="530"/>
      <c r="E5" s="1035" t="s">
        <v>11</v>
      </c>
      <c r="F5" s="1036"/>
      <c r="G5" s="1037"/>
      <c r="H5" s="154">
        <v>120</v>
      </c>
      <c r="I5" s="1043" t="s">
        <v>37</v>
      </c>
      <c r="J5" s="1036"/>
      <c r="K5" s="1044"/>
      <c r="L5" s="1035" t="s">
        <v>41</v>
      </c>
      <c r="M5" s="1036"/>
      <c r="N5" s="1037"/>
      <c r="O5" s="154">
        <v>121</v>
      </c>
      <c r="P5" s="1043" t="s">
        <v>65</v>
      </c>
      <c r="Q5" s="1036"/>
      <c r="R5" s="1044"/>
      <c r="S5" s="998"/>
      <c r="T5" s="717"/>
      <c r="U5" s="717"/>
      <c r="V5" s="105"/>
      <c r="W5" s="1020"/>
      <c r="X5" s="717"/>
      <c r="Y5" s="530"/>
      <c r="AA5" s="203"/>
      <c r="AB5" s="910">
        <v>1</v>
      </c>
      <c r="AC5" s="915">
        <v>1.427083333333333</v>
      </c>
      <c r="AD5" s="871"/>
      <c r="AE5" s="943" t="s">
        <v>11</v>
      </c>
      <c r="AF5" s="870"/>
      <c r="AG5" s="870"/>
      <c r="AH5" s="221">
        <v>120</v>
      </c>
      <c r="AI5" s="942" t="s">
        <v>37</v>
      </c>
      <c r="AJ5" s="870"/>
      <c r="AK5" s="871"/>
      <c r="AL5" s="943" t="s">
        <v>41</v>
      </c>
      <c r="AM5" s="870"/>
      <c r="AN5" s="870"/>
      <c r="AO5" s="221">
        <v>121</v>
      </c>
      <c r="AP5" s="942" t="s">
        <v>65</v>
      </c>
      <c r="AQ5" s="870"/>
      <c r="AR5" s="871"/>
      <c r="AS5" s="950"/>
      <c r="AT5" s="870"/>
      <c r="AU5" s="870"/>
      <c r="AV5" s="218"/>
      <c r="AW5" s="945"/>
      <c r="AX5" s="870"/>
      <c r="AY5" s="871"/>
      <c r="AZ5" s="203"/>
      <c r="BB5" s="526">
        <v>1</v>
      </c>
      <c r="BC5" s="529">
        <v>1.427083333333333</v>
      </c>
      <c r="BD5" s="530"/>
      <c r="BE5" s="1018" t="s">
        <v>11</v>
      </c>
      <c r="BF5" s="717"/>
      <c r="BG5" s="840"/>
      <c r="BH5" s="154">
        <v>120</v>
      </c>
      <c r="BI5" s="1019" t="s">
        <v>37</v>
      </c>
      <c r="BJ5" s="717"/>
      <c r="BK5" s="530"/>
      <c r="BL5" s="1018" t="s">
        <v>41</v>
      </c>
      <c r="BM5" s="717"/>
      <c r="BN5" s="840"/>
      <c r="BO5" s="154">
        <v>121</v>
      </c>
      <c r="BP5" s="1019" t="s">
        <v>65</v>
      </c>
      <c r="BQ5" s="717"/>
      <c r="BR5" s="530"/>
      <c r="BS5" s="998"/>
      <c r="BT5" s="717"/>
      <c r="BU5" s="717"/>
      <c r="BV5" s="105"/>
      <c r="BW5" s="1020"/>
      <c r="BX5" s="717"/>
      <c r="BY5" s="530"/>
      <c r="CB5" s="526">
        <v>1</v>
      </c>
      <c r="CC5" s="529">
        <v>1.427083333333333</v>
      </c>
      <c r="CD5" s="530"/>
      <c r="CE5" s="1018" t="s">
        <v>11</v>
      </c>
      <c r="CF5" s="717"/>
      <c r="CG5" s="840"/>
      <c r="CH5" s="154">
        <v>120</v>
      </c>
      <c r="CI5" s="1019" t="s">
        <v>37</v>
      </c>
      <c r="CJ5" s="717"/>
      <c r="CK5" s="530"/>
      <c r="CL5" s="1018" t="s">
        <v>41</v>
      </c>
      <c r="CM5" s="717"/>
      <c r="CN5" s="840"/>
      <c r="CO5" s="154">
        <v>121</v>
      </c>
      <c r="CP5" s="1019" t="s">
        <v>65</v>
      </c>
      <c r="CQ5" s="717"/>
      <c r="CR5" s="530"/>
      <c r="CS5" s="998"/>
      <c r="CT5" s="717"/>
      <c r="CU5" s="717"/>
      <c r="CV5" s="105"/>
      <c r="CW5" s="1020"/>
      <c r="CX5" s="717"/>
      <c r="CY5" s="530"/>
    </row>
    <row r="6" spans="2:103" ht="21" customHeight="1">
      <c r="B6" s="527"/>
      <c r="C6" s="531" t="s">
        <v>270</v>
      </c>
      <c r="D6" s="532"/>
      <c r="E6" s="1011">
        <v>34</v>
      </c>
      <c r="F6" s="972"/>
      <c r="G6" s="973"/>
      <c r="H6" s="155"/>
      <c r="I6" s="1012">
        <v>37</v>
      </c>
      <c r="J6" s="972"/>
      <c r="K6" s="532"/>
      <c r="L6" s="1011">
        <v>54</v>
      </c>
      <c r="M6" s="972"/>
      <c r="N6" s="973"/>
      <c r="O6" s="155"/>
      <c r="P6" s="1012">
        <v>36</v>
      </c>
      <c r="Q6" s="972"/>
      <c r="R6" s="532"/>
      <c r="S6" s="622"/>
      <c r="T6" s="972"/>
      <c r="U6" s="972"/>
      <c r="V6" s="96"/>
      <c r="W6" s="1021"/>
      <c r="X6" s="972"/>
      <c r="Y6" s="532"/>
      <c r="AA6" s="203"/>
      <c r="AB6" s="911"/>
      <c r="AC6" s="916" t="s">
        <v>270</v>
      </c>
      <c r="AD6" s="867"/>
      <c r="AE6" s="947"/>
      <c r="AF6" s="865"/>
      <c r="AG6" s="865"/>
      <c r="AH6" s="222"/>
      <c r="AI6" s="944"/>
      <c r="AJ6" s="865"/>
      <c r="AK6" s="867"/>
      <c r="AL6" s="947"/>
      <c r="AM6" s="865"/>
      <c r="AN6" s="865"/>
      <c r="AO6" s="222"/>
      <c r="AP6" s="944"/>
      <c r="AQ6" s="865"/>
      <c r="AR6" s="867"/>
      <c r="AS6" s="868"/>
      <c r="AT6" s="865"/>
      <c r="AU6" s="865"/>
      <c r="AV6" s="217"/>
      <c r="AW6" s="946"/>
      <c r="AX6" s="865"/>
      <c r="AY6" s="867"/>
      <c r="AZ6" s="203"/>
      <c r="BB6" s="527"/>
      <c r="BC6" s="531" t="s">
        <v>270</v>
      </c>
      <c r="BD6" s="532"/>
      <c r="BE6" s="1011"/>
      <c r="BF6" s="972"/>
      <c r="BG6" s="973"/>
      <c r="BH6" s="155"/>
      <c r="BI6" s="1012"/>
      <c r="BJ6" s="972"/>
      <c r="BK6" s="532"/>
      <c r="BL6" s="1011"/>
      <c r="BM6" s="972"/>
      <c r="BN6" s="973"/>
      <c r="BO6" s="155"/>
      <c r="BP6" s="1012"/>
      <c r="BQ6" s="972"/>
      <c r="BR6" s="532"/>
      <c r="BS6" s="622"/>
      <c r="BT6" s="972"/>
      <c r="BU6" s="972"/>
      <c r="BV6" s="96"/>
      <c r="BW6" s="1021"/>
      <c r="BX6" s="972"/>
      <c r="BY6" s="532"/>
      <c r="CB6" s="527"/>
      <c r="CC6" s="531" t="s">
        <v>270</v>
      </c>
      <c r="CD6" s="532"/>
      <c r="CE6" s="1011"/>
      <c r="CF6" s="972"/>
      <c r="CG6" s="973"/>
      <c r="CH6" s="155"/>
      <c r="CI6" s="1012"/>
      <c r="CJ6" s="972"/>
      <c r="CK6" s="532"/>
      <c r="CL6" s="1011"/>
      <c r="CM6" s="972"/>
      <c r="CN6" s="973"/>
      <c r="CO6" s="155"/>
      <c r="CP6" s="1012"/>
      <c r="CQ6" s="972"/>
      <c r="CR6" s="532"/>
      <c r="CS6" s="622"/>
      <c r="CT6" s="972"/>
      <c r="CU6" s="972"/>
      <c r="CV6" s="96"/>
      <c r="CW6" s="1021"/>
      <c r="CX6" s="972"/>
      <c r="CY6" s="532"/>
    </row>
    <row r="7" spans="2:103" ht="21" customHeight="1">
      <c r="B7" s="527"/>
      <c r="C7" s="533" t="s">
        <v>271</v>
      </c>
      <c r="D7" s="534"/>
      <c r="E7" s="1022" t="str">
        <f>E13:G13</f>
        <v>瀬戸</v>
      </c>
      <c r="F7" s="266"/>
      <c r="G7" s="266"/>
      <c r="H7" s="266"/>
      <c r="I7" s="266"/>
      <c r="J7" s="266"/>
      <c r="K7" s="534"/>
      <c r="L7" s="1023" t="s">
        <v>513</v>
      </c>
      <c r="M7" s="266"/>
      <c r="N7" s="266"/>
      <c r="O7" s="266"/>
      <c r="P7" s="266"/>
      <c r="Q7" s="266"/>
      <c r="R7" s="534"/>
      <c r="S7" s="1024"/>
      <c r="T7" s="266"/>
      <c r="U7" s="266"/>
      <c r="V7" s="266"/>
      <c r="W7" s="266"/>
      <c r="X7" s="266"/>
      <c r="Y7" s="534"/>
      <c r="AA7" s="203"/>
      <c r="AB7" s="911"/>
      <c r="AC7" s="913" t="s">
        <v>271</v>
      </c>
      <c r="AD7" s="889"/>
      <c r="AE7" s="954" t="s">
        <v>21</v>
      </c>
      <c r="AF7" s="888"/>
      <c r="AG7" s="888"/>
      <c r="AH7" s="888"/>
      <c r="AI7" s="888"/>
      <c r="AJ7" s="888"/>
      <c r="AK7" s="889"/>
      <c r="AL7" s="954" t="s">
        <v>513</v>
      </c>
      <c r="AM7" s="888"/>
      <c r="AN7" s="888"/>
      <c r="AO7" s="888"/>
      <c r="AP7" s="888"/>
      <c r="AQ7" s="888"/>
      <c r="AR7" s="889"/>
      <c r="AS7" s="951"/>
      <c r="AT7" s="888"/>
      <c r="AU7" s="888"/>
      <c r="AV7" s="888"/>
      <c r="AW7" s="888"/>
      <c r="AX7" s="888"/>
      <c r="AY7" s="889"/>
      <c r="AZ7" s="203"/>
      <c r="BB7" s="527"/>
      <c r="BC7" s="533" t="s">
        <v>271</v>
      </c>
      <c r="BD7" s="534"/>
      <c r="BE7" s="1022" t="str">
        <f>BE13:BG13</f>
        <v>瀬戸</v>
      </c>
      <c r="BF7" s="266"/>
      <c r="BG7" s="266"/>
      <c r="BH7" s="266"/>
      <c r="BI7" s="266"/>
      <c r="BJ7" s="266"/>
      <c r="BK7" s="534"/>
      <c r="BL7" s="1023" t="s">
        <v>513</v>
      </c>
      <c r="BM7" s="266"/>
      <c r="BN7" s="266"/>
      <c r="BO7" s="266"/>
      <c r="BP7" s="266"/>
      <c r="BQ7" s="266"/>
      <c r="BR7" s="534"/>
      <c r="BS7" s="1024"/>
      <c r="BT7" s="266"/>
      <c r="BU7" s="266"/>
      <c r="BV7" s="266"/>
      <c r="BW7" s="266"/>
      <c r="BX7" s="266"/>
      <c r="BY7" s="534"/>
      <c r="CB7" s="527"/>
      <c r="CC7" s="533" t="s">
        <v>271</v>
      </c>
      <c r="CD7" s="534"/>
      <c r="CE7" s="1022" t="str">
        <f>CE13:CG13</f>
        <v>Aリーグ１位</v>
      </c>
      <c r="CF7" s="266"/>
      <c r="CG7" s="266"/>
      <c r="CH7" s="266"/>
      <c r="CI7" s="266"/>
      <c r="CJ7" s="266"/>
      <c r="CK7" s="534"/>
      <c r="CL7" s="1022" t="s">
        <v>300</v>
      </c>
      <c r="CM7" s="266"/>
      <c r="CN7" s="266"/>
      <c r="CO7" s="266"/>
      <c r="CP7" s="266"/>
      <c r="CQ7" s="266"/>
      <c r="CR7" s="534"/>
      <c r="CS7" s="1024"/>
      <c r="CT7" s="266"/>
      <c r="CU7" s="266"/>
      <c r="CV7" s="266"/>
      <c r="CW7" s="266"/>
      <c r="CX7" s="266"/>
      <c r="CY7" s="534"/>
    </row>
    <row r="8" spans="2:103" ht="21" customHeight="1" thickBot="1">
      <c r="B8" s="528"/>
      <c r="C8" s="535" t="s">
        <v>272</v>
      </c>
      <c r="D8" s="536"/>
      <c r="E8" s="1008" t="s">
        <v>273</v>
      </c>
      <c r="F8" s="965"/>
      <c r="G8" s="966"/>
      <c r="H8" s="156"/>
      <c r="I8" s="1053" t="s">
        <v>464</v>
      </c>
      <c r="J8" s="965"/>
      <c r="K8" s="536"/>
      <c r="L8" s="1008" t="s">
        <v>273</v>
      </c>
      <c r="M8" s="965"/>
      <c r="N8" s="966"/>
      <c r="O8" s="156"/>
      <c r="P8" s="1053" t="s">
        <v>434</v>
      </c>
      <c r="Q8" s="965"/>
      <c r="R8" s="536"/>
      <c r="S8" s="1045"/>
      <c r="T8" s="965"/>
      <c r="U8" s="965"/>
      <c r="V8" s="157"/>
      <c r="W8" s="1046"/>
      <c r="X8" s="965"/>
      <c r="Y8" s="536"/>
      <c r="AA8" s="203"/>
      <c r="AB8" s="912"/>
      <c r="AC8" s="914" t="s">
        <v>272</v>
      </c>
      <c r="AD8" s="859"/>
      <c r="AE8" s="955" t="s">
        <v>273</v>
      </c>
      <c r="AF8" s="858"/>
      <c r="AG8" s="858"/>
      <c r="AH8" s="223"/>
      <c r="AI8" s="949" t="s">
        <v>464</v>
      </c>
      <c r="AJ8" s="858"/>
      <c r="AK8" s="859"/>
      <c r="AL8" s="955" t="s">
        <v>273</v>
      </c>
      <c r="AM8" s="858"/>
      <c r="AN8" s="858"/>
      <c r="AO8" s="223"/>
      <c r="AP8" s="949" t="s">
        <v>25</v>
      </c>
      <c r="AQ8" s="858"/>
      <c r="AR8" s="859"/>
      <c r="AS8" s="953"/>
      <c r="AT8" s="858"/>
      <c r="AU8" s="858"/>
      <c r="AV8" s="224"/>
      <c r="AW8" s="952"/>
      <c r="AX8" s="858"/>
      <c r="AY8" s="859"/>
      <c r="AZ8" s="203"/>
      <c r="BB8" s="528"/>
      <c r="BC8" s="535" t="s">
        <v>272</v>
      </c>
      <c r="BD8" s="536"/>
      <c r="BE8" s="1008" t="s">
        <v>273</v>
      </c>
      <c r="BF8" s="965"/>
      <c r="BG8" s="966"/>
      <c r="BH8" s="156"/>
      <c r="BI8" s="1053" t="s">
        <v>464</v>
      </c>
      <c r="BJ8" s="965"/>
      <c r="BK8" s="536"/>
      <c r="BL8" s="1008" t="s">
        <v>273</v>
      </c>
      <c r="BM8" s="965"/>
      <c r="BN8" s="966"/>
      <c r="BO8" s="156"/>
      <c r="BP8" s="1053" t="s">
        <v>434</v>
      </c>
      <c r="BQ8" s="965"/>
      <c r="BR8" s="536"/>
      <c r="BS8" s="1045"/>
      <c r="BT8" s="965"/>
      <c r="BU8" s="965"/>
      <c r="BV8" s="157"/>
      <c r="BW8" s="1046"/>
      <c r="BX8" s="965"/>
      <c r="BY8" s="536"/>
      <c r="CB8" s="528"/>
      <c r="CC8" s="535" t="s">
        <v>272</v>
      </c>
      <c r="CD8" s="536"/>
      <c r="CE8" s="1008" t="s">
        <v>273</v>
      </c>
      <c r="CF8" s="965"/>
      <c r="CG8" s="966"/>
      <c r="CH8" s="156"/>
      <c r="CI8" s="1053" t="s">
        <v>301</v>
      </c>
      <c r="CJ8" s="965"/>
      <c r="CK8" s="536"/>
      <c r="CL8" s="1008" t="s">
        <v>273</v>
      </c>
      <c r="CM8" s="965"/>
      <c r="CN8" s="966"/>
      <c r="CO8" s="156"/>
      <c r="CP8" s="1053" t="s">
        <v>302</v>
      </c>
      <c r="CQ8" s="965"/>
      <c r="CR8" s="536"/>
      <c r="CS8" s="1045"/>
      <c r="CT8" s="965"/>
      <c r="CU8" s="965"/>
      <c r="CV8" s="157"/>
      <c r="CW8" s="1046"/>
      <c r="CX8" s="965"/>
      <c r="CY8" s="536"/>
    </row>
    <row r="9" spans="2:103" ht="21" customHeight="1">
      <c r="B9" s="526">
        <v>2</v>
      </c>
      <c r="C9" s="529">
        <v>1.479166666666667</v>
      </c>
      <c r="D9" s="530"/>
      <c r="E9" s="1056" t="s">
        <v>445</v>
      </c>
      <c r="F9" s="1048"/>
      <c r="G9" s="1055"/>
      <c r="H9" s="178">
        <v>122</v>
      </c>
      <c r="I9" s="1047" t="s">
        <v>446</v>
      </c>
      <c r="J9" s="1048"/>
      <c r="K9" s="1049"/>
      <c r="L9" s="1054" t="s">
        <v>434</v>
      </c>
      <c r="M9" s="1048"/>
      <c r="N9" s="1055"/>
      <c r="O9" s="178">
        <v>123</v>
      </c>
      <c r="P9" s="1047" t="s">
        <v>462</v>
      </c>
      <c r="Q9" s="1048"/>
      <c r="R9" s="1049"/>
      <c r="S9" s="1056" t="s">
        <v>61</v>
      </c>
      <c r="T9" s="1048"/>
      <c r="U9" s="1055"/>
      <c r="V9" s="178">
        <v>124</v>
      </c>
      <c r="W9" s="1047" t="s">
        <v>450</v>
      </c>
      <c r="X9" s="1048"/>
      <c r="Y9" s="1049"/>
      <c r="AA9" s="203"/>
      <c r="AB9" s="910">
        <v>2</v>
      </c>
      <c r="AC9" s="915">
        <v>1.479166666666667</v>
      </c>
      <c r="AD9" s="871"/>
      <c r="AE9" s="886" t="s">
        <v>445</v>
      </c>
      <c r="AF9" s="870"/>
      <c r="AG9" s="870"/>
      <c r="AH9" s="220">
        <v>122</v>
      </c>
      <c r="AI9" s="878" t="s">
        <v>23</v>
      </c>
      <c r="AJ9" s="870"/>
      <c r="AK9" s="871"/>
      <c r="AL9" s="904" t="s">
        <v>25</v>
      </c>
      <c r="AM9" s="870"/>
      <c r="AN9" s="870"/>
      <c r="AO9" s="220">
        <v>123</v>
      </c>
      <c r="AP9" s="878" t="s">
        <v>15</v>
      </c>
      <c r="AQ9" s="870"/>
      <c r="AR9" s="871"/>
      <c r="AS9" s="886" t="s">
        <v>61</v>
      </c>
      <c r="AT9" s="870"/>
      <c r="AU9" s="870"/>
      <c r="AV9" s="220">
        <v>124</v>
      </c>
      <c r="AW9" s="878" t="s">
        <v>39</v>
      </c>
      <c r="AX9" s="870"/>
      <c r="AY9" s="871"/>
      <c r="AZ9" s="203"/>
      <c r="BB9" s="526">
        <v>2</v>
      </c>
      <c r="BC9" s="529">
        <v>1.479166666666667</v>
      </c>
      <c r="BD9" s="530"/>
      <c r="BE9" s="987" t="s">
        <v>445</v>
      </c>
      <c r="BF9" s="717"/>
      <c r="BG9" s="840"/>
      <c r="BH9" s="153">
        <v>122</v>
      </c>
      <c r="BI9" s="988" t="s">
        <v>446</v>
      </c>
      <c r="BJ9" s="717"/>
      <c r="BK9" s="530"/>
      <c r="BL9" s="1028" t="s">
        <v>434</v>
      </c>
      <c r="BM9" s="717"/>
      <c r="BN9" s="840"/>
      <c r="BO9" s="153">
        <v>123</v>
      </c>
      <c r="BP9" s="988" t="s">
        <v>462</v>
      </c>
      <c r="BQ9" s="717"/>
      <c r="BR9" s="530"/>
      <c r="BS9" s="987" t="s">
        <v>61</v>
      </c>
      <c r="BT9" s="717"/>
      <c r="BU9" s="840"/>
      <c r="BV9" s="153">
        <v>124</v>
      </c>
      <c r="BW9" s="988" t="s">
        <v>450</v>
      </c>
      <c r="BX9" s="717"/>
      <c r="BY9" s="530"/>
      <c r="CB9" s="526">
        <v>2</v>
      </c>
      <c r="CC9" s="529">
        <v>1.479166666666667</v>
      </c>
      <c r="CD9" s="530"/>
      <c r="CE9" s="987" t="s">
        <v>303</v>
      </c>
      <c r="CF9" s="717"/>
      <c r="CG9" s="840"/>
      <c r="CH9" s="153">
        <v>122</v>
      </c>
      <c r="CI9" s="988" t="s">
        <v>304</v>
      </c>
      <c r="CJ9" s="717"/>
      <c r="CK9" s="530"/>
      <c r="CL9" s="987" t="s">
        <v>307</v>
      </c>
      <c r="CM9" s="717"/>
      <c r="CN9" s="840"/>
      <c r="CO9" s="153">
        <v>123</v>
      </c>
      <c r="CP9" s="988" t="s">
        <v>305</v>
      </c>
      <c r="CQ9" s="717"/>
      <c r="CR9" s="530"/>
      <c r="CS9" s="987" t="s">
        <v>308</v>
      </c>
      <c r="CT9" s="717"/>
      <c r="CU9" s="840"/>
      <c r="CV9" s="153">
        <v>124</v>
      </c>
      <c r="CW9" s="988" t="s">
        <v>306</v>
      </c>
      <c r="CX9" s="717"/>
      <c r="CY9" s="530"/>
    </row>
    <row r="10" spans="2:103" ht="21" customHeight="1">
      <c r="B10" s="527"/>
      <c r="C10" s="531" t="s">
        <v>270</v>
      </c>
      <c r="D10" s="532"/>
      <c r="E10" s="1062">
        <v>35</v>
      </c>
      <c r="F10" s="1030"/>
      <c r="G10" s="1063"/>
      <c r="H10" s="200"/>
      <c r="I10" s="1029">
        <v>33</v>
      </c>
      <c r="J10" s="1030"/>
      <c r="K10" s="1031"/>
      <c r="L10" s="1062">
        <v>40</v>
      </c>
      <c r="M10" s="1030"/>
      <c r="N10" s="1063"/>
      <c r="O10" s="200"/>
      <c r="P10" s="1029">
        <v>49</v>
      </c>
      <c r="Q10" s="1030"/>
      <c r="R10" s="1031"/>
      <c r="S10" s="1062">
        <v>35</v>
      </c>
      <c r="T10" s="1030"/>
      <c r="U10" s="1063"/>
      <c r="V10" s="200"/>
      <c r="W10" s="1029">
        <v>32</v>
      </c>
      <c r="X10" s="1030"/>
      <c r="Y10" s="1031"/>
      <c r="AA10" s="203"/>
      <c r="AB10" s="911"/>
      <c r="AC10" s="916" t="s">
        <v>270</v>
      </c>
      <c r="AD10" s="867"/>
      <c r="AE10" s="864"/>
      <c r="AF10" s="865"/>
      <c r="AG10" s="865"/>
      <c r="AH10" s="225"/>
      <c r="AI10" s="866"/>
      <c r="AJ10" s="865"/>
      <c r="AK10" s="867"/>
      <c r="AL10" s="864"/>
      <c r="AM10" s="865"/>
      <c r="AN10" s="865"/>
      <c r="AO10" s="225"/>
      <c r="AP10" s="866"/>
      <c r="AQ10" s="865"/>
      <c r="AR10" s="867"/>
      <c r="AS10" s="864"/>
      <c r="AT10" s="865"/>
      <c r="AU10" s="865"/>
      <c r="AV10" s="225"/>
      <c r="AW10" s="866"/>
      <c r="AX10" s="865"/>
      <c r="AY10" s="867"/>
      <c r="AZ10" s="203"/>
      <c r="BB10" s="527"/>
      <c r="BC10" s="531" t="s">
        <v>270</v>
      </c>
      <c r="BD10" s="532"/>
      <c r="BE10" s="971"/>
      <c r="BF10" s="972"/>
      <c r="BG10" s="973"/>
      <c r="BH10" s="158"/>
      <c r="BI10" s="974"/>
      <c r="BJ10" s="972"/>
      <c r="BK10" s="532"/>
      <c r="BL10" s="971"/>
      <c r="BM10" s="972"/>
      <c r="BN10" s="973"/>
      <c r="BO10" s="158"/>
      <c r="BP10" s="974"/>
      <c r="BQ10" s="972"/>
      <c r="BR10" s="532"/>
      <c r="BS10" s="971"/>
      <c r="BT10" s="972"/>
      <c r="BU10" s="973"/>
      <c r="BV10" s="158"/>
      <c r="BW10" s="974"/>
      <c r="BX10" s="972"/>
      <c r="BY10" s="532"/>
      <c r="CB10" s="527"/>
      <c r="CC10" s="531" t="s">
        <v>270</v>
      </c>
      <c r="CD10" s="532"/>
      <c r="CE10" s="971"/>
      <c r="CF10" s="972"/>
      <c r="CG10" s="973"/>
      <c r="CH10" s="158"/>
      <c r="CI10" s="974"/>
      <c r="CJ10" s="972"/>
      <c r="CK10" s="532"/>
      <c r="CL10" s="971"/>
      <c r="CM10" s="972"/>
      <c r="CN10" s="973"/>
      <c r="CO10" s="158"/>
      <c r="CP10" s="974"/>
      <c r="CQ10" s="972"/>
      <c r="CR10" s="532"/>
      <c r="CS10" s="971"/>
      <c r="CT10" s="972"/>
      <c r="CU10" s="973"/>
      <c r="CV10" s="158"/>
      <c r="CW10" s="974"/>
      <c r="CX10" s="972"/>
      <c r="CY10" s="532"/>
    </row>
    <row r="11" spans="2:103" ht="21" customHeight="1">
      <c r="B11" s="527"/>
      <c r="C11" s="533" t="s">
        <v>271</v>
      </c>
      <c r="D11" s="534"/>
      <c r="E11" s="1050" t="s">
        <v>37</v>
      </c>
      <c r="F11" s="1051"/>
      <c r="G11" s="1051"/>
      <c r="H11" s="1051"/>
      <c r="I11" s="1051"/>
      <c r="J11" s="1051"/>
      <c r="K11" s="1052"/>
      <c r="L11" s="1050" t="s">
        <v>41</v>
      </c>
      <c r="M11" s="1051"/>
      <c r="N11" s="1051"/>
      <c r="O11" s="1051"/>
      <c r="P11" s="1051"/>
      <c r="Q11" s="1051"/>
      <c r="R11" s="1052"/>
      <c r="S11" s="1072" t="s">
        <v>463</v>
      </c>
      <c r="T11" s="1051"/>
      <c r="U11" s="1051"/>
      <c r="V11" s="1051"/>
      <c r="W11" s="1051"/>
      <c r="X11" s="1051"/>
      <c r="Y11" s="1052"/>
      <c r="AA11" s="203"/>
      <c r="AB11" s="911"/>
      <c r="AC11" s="913" t="s">
        <v>271</v>
      </c>
      <c r="AD11" s="889"/>
      <c r="AE11" s="920" t="s">
        <v>37</v>
      </c>
      <c r="AF11" s="888"/>
      <c r="AG11" s="888"/>
      <c r="AH11" s="888"/>
      <c r="AI11" s="888"/>
      <c r="AJ11" s="888"/>
      <c r="AK11" s="889"/>
      <c r="AL11" s="920" t="s">
        <v>41</v>
      </c>
      <c r="AM11" s="888"/>
      <c r="AN11" s="888"/>
      <c r="AO11" s="888"/>
      <c r="AP11" s="888"/>
      <c r="AQ11" s="888"/>
      <c r="AR11" s="889"/>
      <c r="AS11" s="887" t="s">
        <v>35</v>
      </c>
      <c r="AT11" s="888"/>
      <c r="AU11" s="888"/>
      <c r="AV11" s="888"/>
      <c r="AW11" s="888"/>
      <c r="AX11" s="888"/>
      <c r="AY11" s="889"/>
      <c r="AZ11" s="203"/>
      <c r="BB11" s="527"/>
      <c r="BC11" s="533" t="s">
        <v>271</v>
      </c>
      <c r="BD11" s="534"/>
      <c r="BE11" s="1014" t="s">
        <v>37</v>
      </c>
      <c r="BF11" s="266"/>
      <c r="BG11" s="266"/>
      <c r="BH11" s="266"/>
      <c r="BI11" s="266"/>
      <c r="BJ11" s="266"/>
      <c r="BK11" s="534"/>
      <c r="BL11" s="1014" t="s">
        <v>41</v>
      </c>
      <c r="BM11" s="266"/>
      <c r="BN11" s="266"/>
      <c r="BO11" s="266"/>
      <c r="BP11" s="266"/>
      <c r="BQ11" s="266"/>
      <c r="BR11" s="534"/>
      <c r="BS11" s="991" t="s">
        <v>463</v>
      </c>
      <c r="BT11" s="266"/>
      <c r="BU11" s="266"/>
      <c r="BV11" s="266"/>
      <c r="BW11" s="266"/>
      <c r="BX11" s="266"/>
      <c r="BY11" s="534"/>
      <c r="CB11" s="527"/>
      <c r="CC11" s="533" t="s">
        <v>271</v>
      </c>
      <c r="CD11" s="534"/>
      <c r="CE11" s="1014" t="s">
        <v>37</v>
      </c>
      <c r="CF11" s="266"/>
      <c r="CG11" s="266"/>
      <c r="CH11" s="266"/>
      <c r="CI11" s="266"/>
      <c r="CJ11" s="266"/>
      <c r="CK11" s="534"/>
      <c r="CL11" s="1014" t="s">
        <v>41</v>
      </c>
      <c r="CM11" s="266"/>
      <c r="CN11" s="266"/>
      <c r="CO11" s="266"/>
      <c r="CP11" s="266"/>
      <c r="CQ11" s="266"/>
      <c r="CR11" s="534"/>
      <c r="CS11" s="991" t="s">
        <v>309</v>
      </c>
      <c r="CT11" s="266"/>
      <c r="CU11" s="266"/>
      <c r="CV11" s="266"/>
      <c r="CW11" s="266"/>
      <c r="CX11" s="266"/>
      <c r="CY11" s="534"/>
    </row>
    <row r="12" spans="2:103" ht="21" customHeight="1" thickBot="1">
      <c r="B12" s="528"/>
      <c r="C12" s="535" t="s">
        <v>272</v>
      </c>
      <c r="D12" s="536"/>
      <c r="E12" s="1064" t="s">
        <v>11</v>
      </c>
      <c r="F12" s="1041"/>
      <c r="G12" s="1059"/>
      <c r="H12" s="201"/>
      <c r="I12" s="1057" t="s">
        <v>37</v>
      </c>
      <c r="J12" s="1057"/>
      <c r="K12" s="1075"/>
      <c r="L12" s="1064" t="s">
        <v>41</v>
      </c>
      <c r="M12" s="1041"/>
      <c r="N12" s="1059"/>
      <c r="O12" s="201"/>
      <c r="P12" s="1057" t="s">
        <v>65</v>
      </c>
      <c r="Q12" s="1041"/>
      <c r="R12" s="1042"/>
      <c r="S12" s="1058" t="str">
        <f>S17:U17</f>
        <v>長久手</v>
      </c>
      <c r="T12" s="1041"/>
      <c r="U12" s="1059"/>
      <c r="V12" s="201"/>
      <c r="W12" s="1040" t="str">
        <f>W17:Y17</f>
        <v>RISING</v>
      </c>
      <c r="X12" s="1041"/>
      <c r="Y12" s="1042"/>
      <c r="AA12" s="203"/>
      <c r="AB12" s="912"/>
      <c r="AC12" s="914" t="s">
        <v>272</v>
      </c>
      <c r="AD12" s="859"/>
      <c r="AE12" s="902" t="s">
        <v>11</v>
      </c>
      <c r="AF12" s="858"/>
      <c r="AG12" s="858"/>
      <c r="AH12" s="226"/>
      <c r="AI12" s="921" t="s">
        <v>37</v>
      </c>
      <c r="AJ12" s="921"/>
      <c r="AK12" s="922"/>
      <c r="AL12" s="902" t="s">
        <v>41</v>
      </c>
      <c r="AM12" s="858"/>
      <c r="AN12" s="858"/>
      <c r="AO12" s="226"/>
      <c r="AP12" s="921" t="s">
        <v>65</v>
      </c>
      <c r="AQ12" s="858"/>
      <c r="AR12" s="859"/>
      <c r="AS12" s="884" t="s">
        <v>45</v>
      </c>
      <c r="AT12" s="858"/>
      <c r="AU12" s="858"/>
      <c r="AV12" s="226"/>
      <c r="AW12" s="957" t="s">
        <v>35</v>
      </c>
      <c r="AX12" s="858"/>
      <c r="AY12" s="859"/>
      <c r="AZ12" s="203"/>
      <c r="BB12" s="528"/>
      <c r="BC12" s="535" t="s">
        <v>272</v>
      </c>
      <c r="BD12" s="536"/>
      <c r="BE12" s="1015" t="s">
        <v>11</v>
      </c>
      <c r="BF12" s="965"/>
      <c r="BG12" s="966"/>
      <c r="BH12" s="159"/>
      <c r="BI12" s="1016" t="s">
        <v>37</v>
      </c>
      <c r="BJ12" s="965"/>
      <c r="BK12" s="536"/>
      <c r="BL12" s="1015" t="s">
        <v>41</v>
      </c>
      <c r="BM12" s="965"/>
      <c r="BN12" s="966"/>
      <c r="BO12" s="159"/>
      <c r="BP12" s="1016" t="s">
        <v>65</v>
      </c>
      <c r="BQ12" s="965"/>
      <c r="BR12" s="536"/>
      <c r="BS12" s="1002" t="str">
        <f>BS17:BU17</f>
        <v>長久手</v>
      </c>
      <c r="BT12" s="965"/>
      <c r="BU12" s="966"/>
      <c r="BV12" s="159"/>
      <c r="BW12" s="1017" t="str">
        <f>BW17:BY17</f>
        <v>RISING</v>
      </c>
      <c r="BX12" s="965"/>
      <c r="BY12" s="536"/>
      <c r="CB12" s="528"/>
      <c r="CC12" s="535" t="s">
        <v>272</v>
      </c>
      <c r="CD12" s="536"/>
      <c r="CE12" s="1015" t="s">
        <v>11</v>
      </c>
      <c r="CF12" s="965"/>
      <c r="CG12" s="966"/>
      <c r="CH12" s="159"/>
      <c r="CI12" s="1016" t="s">
        <v>37</v>
      </c>
      <c r="CJ12" s="965"/>
      <c r="CK12" s="536"/>
      <c r="CL12" s="1015" t="s">
        <v>41</v>
      </c>
      <c r="CM12" s="965"/>
      <c r="CN12" s="966"/>
      <c r="CO12" s="159"/>
      <c r="CP12" s="1016" t="s">
        <v>65</v>
      </c>
      <c r="CQ12" s="965"/>
      <c r="CR12" s="536"/>
      <c r="CS12" s="1002" t="str">
        <f>CS17:CU17</f>
        <v>Aリーグ３位</v>
      </c>
      <c r="CT12" s="965"/>
      <c r="CU12" s="966"/>
      <c r="CV12" s="159"/>
      <c r="CW12" s="1017" t="str">
        <f>CW17:CY17</f>
        <v>Bリーグ３位</v>
      </c>
      <c r="CX12" s="965"/>
      <c r="CY12" s="536"/>
    </row>
    <row r="13" spans="2:103" ht="21" customHeight="1">
      <c r="B13" s="526">
        <v>3</v>
      </c>
      <c r="C13" s="529">
        <v>1.53125</v>
      </c>
      <c r="D13" s="530"/>
      <c r="E13" s="1074" t="s">
        <v>452</v>
      </c>
      <c r="F13" s="1048"/>
      <c r="G13" s="1055"/>
      <c r="H13" s="178">
        <v>125</v>
      </c>
      <c r="I13" s="1076" t="s">
        <v>514</v>
      </c>
      <c r="J13" s="1048"/>
      <c r="K13" s="1049"/>
      <c r="L13" s="1074" t="s">
        <v>434</v>
      </c>
      <c r="M13" s="1048"/>
      <c r="N13" s="1055"/>
      <c r="O13" s="178">
        <v>126</v>
      </c>
      <c r="P13" s="1076" t="s">
        <v>513</v>
      </c>
      <c r="Q13" s="1048"/>
      <c r="R13" s="1049"/>
      <c r="S13" s="1035" t="s">
        <v>65</v>
      </c>
      <c r="T13" s="1036"/>
      <c r="U13" s="1037"/>
      <c r="V13" s="154">
        <v>127</v>
      </c>
      <c r="W13" s="1043" t="s">
        <v>11</v>
      </c>
      <c r="X13" s="1036"/>
      <c r="Y13" s="1044"/>
      <c r="AA13" s="203"/>
      <c r="AB13" s="910">
        <v>3</v>
      </c>
      <c r="AC13" s="915">
        <v>1.53125</v>
      </c>
      <c r="AD13" s="871"/>
      <c r="AE13" s="919" t="s">
        <v>452</v>
      </c>
      <c r="AF13" s="870"/>
      <c r="AG13" s="870"/>
      <c r="AH13" s="220">
        <v>125</v>
      </c>
      <c r="AI13" s="869" t="s">
        <v>61</v>
      </c>
      <c r="AJ13" s="870"/>
      <c r="AK13" s="871"/>
      <c r="AL13" s="919" t="s">
        <v>25</v>
      </c>
      <c r="AM13" s="870"/>
      <c r="AN13" s="870"/>
      <c r="AO13" s="220">
        <v>126</v>
      </c>
      <c r="AP13" s="869" t="s">
        <v>513</v>
      </c>
      <c r="AQ13" s="870"/>
      <c r="AR13" s="871"/>
      <c r="AS13" s="943" t="s">
        <v>65</v>
      </c>
      <c r="AT13" s="870"/>
      <c r="AU13" s="870"/>
      <c r="AV13" s="221">
        <v>127</v>
      </c>
      <c r="AW13" s="942" t="s">
        <v>11</v>
      </c>
      <c r="AX13" s="870"/>
      <c r="AY13" s="871"/>
      <c r="AZ13" s="203"/>
      <c r="BB13" s="526">
        <v>3</v>
      </c>
      <c r="BC13" s="529">
        <v>1.53125</v>
      </c>
      <c r="BD13" s="530"/>
      <c r="BE13" s="1038" t="s">
        <v>452</v>
      </c>
      <c r="BF13" s="994"/>
      <c r="BG13" s="995"/>
      <c r="BH13" s="153">
        <v>125</v>
      </c>
      <c r="BI13" s="1039" t="s">
        <v>514</v>
      </c>
      <c r="BJ13" s="994"/>
      <c r="BK13" s="997"/>
      <c r="BL13" s="1038" t="s">
        <v>434</v>
      </c>
      <c r="BM13" s="994"/>
      <c r="BN13" s="995"/>
      <c r="BO13" s="153">
        <v>126</v>
      </c>
      <c r="BP13" s="1039" t="s">
        <v>513</v>
      </c>
      <c r="BQ13" s="994"/>
      <c r="BR13" s="997"/>
      <c r="BS13" s="1018" t="s">
        <v>65</v>
      </c>
      <c r="BT13" s="717"/>
      <c r="BU13" s="840"/>
      <c r="BV13" s="154">
        <v>127</v>
      </c>
      <c r="BW13" s="1019" t="s">
        <v>11</v>
      </c>
      <c r="BX13" s="717"/>
      <c r="BY13" s="530"/>
      <c r="CB13" s="526">
        <v>3</v>
      </c>
      <c r="CC13" s="529">
        <v>1.53125</v>
      </c>
      <c r="CD13" s="530"/>
      <c r="CE13" s="985" t="s">
        <v>310</v>
      </c>
      <c r="CF13" s="717"/>
      <c r="CG13" s="840"/>
      <c r="CH13" s="153">
        <v>125</v>
      </c>
      <c r="CI13" s="986" t="s">
        <v>304</v>
      </c>
      <c r="CJ13" s="717"/>
      <c r="CK13" s="530"/>
      <c r="CL13" s="985" t="s">
        <v>303</v>
      </c>
      <c r="CM13" s="717"/>
      <c r="CN13" s="840"/>
      <c r="CO13" s="153">
        <v>126</v>
      </c>
      <c r="CP13" s="986" t="s">
        <v>311</v>
      </c>
      <c r="CQ13" s="717"/>
      <c r="CR13" s="530"/>
      <c r="CS13" s="1018" t="s">
        <v>65</v>
      </c>
      <c r="CT13" s="717"/>
      <c r="CU13" s="840"/>
      <c r="CV13" s="154">
        <v>127</v>
      </c>
      <c r="CW13" s="1019" t="s">
        <v>11</v>
      </c>
      <c r="CX13" s="717"/>
      <c r="CY13" s="530"/>
    </row>
    <row r="14" spans="2:103" ht="21" customHeight="1">
      <c r="B14" s="527"/>
      <c r="C14" s="531" t="s">
        <v>270</v>
      </c>
      <c r="D14" s="532"/>
      <c r="E14" s="1062">
        <v>45</v>
      </c>
      <c r="F14" s="1030"/>
      <c r="G14" s="1063"/>
      <c r="H14" s="200"/>
      <c r="I14" s="1029">
        <v>24</v>
      </c>
      <c r="J14" s="1030"/>
      <c r="K14" s="1031"/>
      <c r="L14" s="1062">
        <v>33</v>
      </c>
      <c r="M14" s="1030"/>
      <c r="N14" s="1063"/>
      <c r="O14" s="200"/>
      <c r="P14" s="1029">
        <v>34</v>
      </c>
      <c r="Q14" s="1030"/>
      <c r="R14" s="1031"/>
      <c r="S14" s="1011">
        <v>25</v>
      </c>
      <c r="T14" s="972"/>
      <c r="U14" s="973"/>
      <c r="V14" s="155"/>
      <c r="W14" s="1012">
        <v>44</v>
      </c>
      <c r="X14" s="972"/>
      <c r="Y14" s="532"/>
      <c r="AA14" s="203"/>
      <c r="AB14" s="911"/>
      <c r="AC14" s="916" t="s">
        <v>270</v>
      </c>
      <c r="AD14" s="867"/>
      <c r="AE14" s="864"/>
      <c r="AF14" s="865"/>
      <c r="AG14" s="865"/>
      <c r="AH14" s="225"/>
      <c r="AI14" s="866"/>
      <c r="AJ14" s="865"/>
      <c r="AK14" s="867"/>
      <c r="AL14" s="864"/>
      <c r="AM14" s="865"/>
      <c r="AN14" s="865"/>
      <c r="AO14" s="225"/>
      <c r="AP14" s="866"/>
      <c r="AQ14" s="865"/>
      <c r="AR14" s="867"/>
      <c r="AS14" s="947"/>
      <c r="AT14" s="865"/>
      <c r="AU14" s="865"/>
      <c r="AV14" s="222"/>
      <c r="AW14" s="944"/>
      <c r="AX14" s="865"/>
      <c r="AY14" s="867"/>
      <c r="AZ14" s="203"/>
      <c r="BB14" s="527"/>
      <c r="BC14" s="531" t="s">
        <v>270</v>
      </c>
      <c r="BD14" s="532"/>
      <c r="BE14" s="971"/>
      <c r="BF14" s="972"/>
      <c r="BG14" s="973"/>
      <c r="BH14" s="158"/>
      <c r="BI14" s="974"/>
      <c r="BJ14" s="972"/>
      <c r="BK14" s="532"/>
      <c r="BL14" s="971"/>
      <c r="BM14" s="972"/>
      <c r="BN14" s="973"/>
      <c r="BO14" s="158"/>
      <c r="BP14" s="974"/>
      <c r="BQ14" s="972"/>
      <c r="BR14" s="532"/>
      <c r="BS14" s="1011"/>
      <c r="BT14" s="972"/>
      <c r="BU14" s="973"/>
      <c r="BV14" s="155"/>
      <c r="BW14" s="1012"/>
      <c r="BX14" s="972"/>
      <c r="BY14" s="532"/>
      <c r="CB14" s="527"/>
      <c r="CC14" s="531" t="s">
        <v>270</v>
      </c>
      <c r="CD14" s="532"/>
      <c r="CE14" s="971"/>
      <c r="CF14" s="972"/>
      <c r="CG14" s="973"/>
      <c r="CH14" s="158"/>
      <c r="CI14" s="974"/>
      <c r="CJ14" s="972"/>
      <c r="CK14" s="532"/>
      <c r="CL14" s="971"/>
      <c r="CM14" s="972"/>
      <c r="CN14" s="973"/>
      <c r="CO14" s="158"/>
      <c r="CP14" s="974"/>
      <c r="CQ14" s="972"/>
      <c r="CR14" s="532"/>
      <c r="CS14" s="1011"/>
      <c r="CT14" s="972"/>
      <c r="CU14" s="973"/>
      <c r="CV14" s="155"/>
      <c r="CW14" s="1012"/>
      <c r="CX14" s="972"/>
      <c r="CY14" s="532"/>
    </row>
    <row r="15" spans="2:103" ht="21" customHeight="1">
      <c r="B15" s="527"/>
      <c r="C15" s="533" t="s">
        <v>271</v>
      </c>
      <c r="D15" s="534"/>
      <c r="E15" s="1072" t="s">
        <v>445</v>
      </c>
      <c r="F15" s="1051"/>
      <c r="G15" s="1051"/>
      <c r="H15" s="1051"/>
      <c r="I15" s="1051"/>
      <c r="J15" s="1051"/>
      <c r="K15" s="1052"/>
      <c r="L15" s="1073" t="s">
        <v>25</v>
      </c>
      <c r="M15" s="1051"/>
      <c r="N15" s="1051"/>
      <c r="O15" s="1051"/>
      <c r="P15" s="1051"/>
      <c r="Q15" s="1051"/>
      <c r="R15" s="1052"/>
      <c r="S15" s="1013" t="s">
        <v>61</v>
      </c>
      <c r="T15" s="266"/>
      <c r="U15" s="266"/>
      <c r="V15" s="266"/>
      <c r="W15" s="266"/>
      <c r="X15" s="266"/>
      <c r="Y15" s="534"/>
      <c r="AA15" s="203"/>
      <c r="AB15" s="911"/>
      <c r="AC15" s="913" t="s">
        <v>271</v>
      </c>
      <c r="AD15" s="889"/>
      <c r="AE15" s="887" t="s">
        <v>445</v>
      </c>
      <c r="AF15" s="888"/>
      <c r="AG15" s="888"/>
      <c r="AH15" s="888"/>
      <c r="AI15" s="888"/>
      <c r="AJ15" s="888"/>
      <c r="AK15" s="889"/>
      <c r="AL15" s="890" t="s">
        <v>25</v>
      </c>
      <c r="AM15" s="888"/>
      <c r="AN15" s="888"/>
      <c r="AO15" s="888"/>
      <c r="AP15" s="888"/>
      <c r="AQ15" s="888"/>
      <c r="AR15" s="889"/>
      <c r="AS15" s="956" t="s">
        <v>61</v>
      </c>
      <c r="AT15" s="888"/>
      <c r="AU15" s="888"/>
      <c r="AV15" s="888"/>
      <c r="AW15" s="888"/>
      <c r="AX15" s="888"/>
      <c r="AY15" s="889"/>
      <c r="AZ15" s="203"/>
      <c r="BB15" s="527"/>
      <c r="BC15" s="533" t="s">
        <v>271</v>
      </c>
      <c r="BD15" s="534"/>
      <c r="BE15" s="991" t="s">
        <v>445</v>
      </c>
      <c r="BF15" s="266"/>
      <c r="BG15" s="266"/>
      <c r="BH15" s="266"/>
      <c r="BI15" s="266"/>
      <c r="BJ15" s="266"/>
      <c r="BK15" s="534"/>
      <c r="BL15" s="989" t="s">
        <v>25</v>
      </c>
      <c r="BM15" s="266"/>
      <c r="BN15" s="266"/>
      <c r="BO15" s="266"/>
      <c r="BP15" s="266"/>
      <c r="BQ15" s="266"/>
      <c r="BR15" s="534"/>
      <c r="BS15" s="1013" t="s">
        <v>61</v>
      </c>
      <c r="BT15" s="266"/>
      <c r="BU15" s="266"/>
      <c r="BV15" s="266"/>
      <c r="BW15" s="266"/>
      <c r="BX15" s="266"/>
      <c r="BY15" s="534"/>
      <c r="CB15" s="527"/>
      <c r="CC15" s="533" t="s">
        <v>271</v>
      </c>
      <c r="CD15" s="534"/>
      <c r="CE15" s="991" t="s">
        <v>301</v>
      </c>
      <c r="CF15" s="266"/>
      <c r="CG15" s="266"/>
      <c r="CH15" s="266"/>
      <c r="CI15" s="266"/>
      <c r="CJ15" s="266"/>
      <c r="CK15" s="534"/>
      <c r="CL15" s="989" t="s">
        <v>302</v>
      </c>
      <c r="CM15" s="266"/>
      <c r="CN15" s="266"/>
      <c r="CO15" s="266"/>
      <c r="CP15" s="266"/>
      <c r="CQ15" s="266"/>
      <c r="CR15" s="534"/>
      <c r="CS15" s="1013" t="s">
        <v>312</v>
      </c>
      <c r="CT15" s="266"/>
      <c r="CU15" s="266"/>
      <c r="CV15" s="266"/>
      <c r="CW15" s="266"/>
      <c r="CX15" s="266"/>
      <c r="CY15" s="534"/>
    </row>
    <row r="16" spans="2:103" ht="21" customHeight="1" thickBot="1">
      <c r="B16" s="528"/>
      <c r="C16" s="535" t="s">
        <v>272</v>
      </c>
      <c r="D16" s="536"/>
      <c r="E16" s="1065" t="s">
        <v>273</v>
      </c>
      <c r="F16" s="1041"/>
      <c r="G16" s="1059"/>
      <c r="H16" s="201"/>
      <c r="I16" s="1069" t="s">
        <v>273</v>
      </c>
      <c r="J16" s="1041"/>
      <c r="K16" s="1042"/>
      <c r="L16" s="1065" t="s">
        <v>273</v>
      </c>
      <c r="M16" s="1041"/>
      <c r="N16" s="1059"/>
      <c r="O16" s="201"/>
      <c r="P16" s="1069" t="s">
        <v>273</v>
      </c>
      <c r="Q16" s="1041"/>
      <c r="R16" s="1042"/>
      <c r="S16" s="1008" t="s">
        <v>273</v>
      </c>
      <c r="T16" s="965"/>
      <c r="U16" s="966"/>
      <c r="V16" s="156"/>
      <c r="W16" s="1009" t="str">
        <f>W9:Y9</f>
        <v>Ydogs</v>
      </c>
      <c r="X16" s="965"/>
      <c r="Y16" s="536"/>
      <c r="AA16" s="203"/>
      <c r="AB16" s="912"/>
      <c r="AC16" s="914" t="s">
        <v>272</v>
      </c>
      <c r="AD16" s="859"/>
      <c r="AE16" s="901" t="s">
        <v>273</v>
      </c>
      <c r="AF16" s="858"/>
      <c r="AG16" s="858"/>
      <c r="AH16" s="226"/>
      <c r="AI16" s="880" t="s">
        <v>273</v>
      </c>
      <c r="AJ16" s="881"/>
      <c r="AK16" s="882"/>
      <c r="AL16" s="901" t="s">
        <v>273</v>
      </c>
      <c r="AM16" s="858"/>
      <c r="AN16" s="858"/>
      <c r="AO16" s="226"/>
      <c r="AP16" s="880" t="s">
        <v>273</v>
      </c>
      <c r="AQ16" s="881"/>
      <c r="AR16" s="882"/>
      <c r="AS16" s="955" t="s">
        <v>273</v>
      </c>
      <c r="AT16" s="858"/>
      <c r="AU16" s="858"/>
      <c r="AV16" s="223"/>
      <c r="AW16" s="962" t="s">
        <v>39</v>
      </c>
      <c r="AX16" s="858"/>
      <c r="AY16" s="859"/>
      <c r="AZ16" s="203"/>
      <c r="BB16" s="528"/>
      <c r="BC16" s="535" t="s">
        <v>272</v>
      </c>
      <c r="BD16" s="536"/>
      <c r="BE16" s="1005" t="s">
        <v>273</v>
      </c>
      <c r="BF16" s="965"/>
      <c r="BG16" s="966"/>
      <c r="BH16" s="159"/>
      <c r="BI16" s="1006" t="s">
        <v>446</v>
      </c>
      <c r="BJ16" s="1006"/>
      <c r="BK16" s="1007"/>
      <c r="BL16" s="1005" t="s">
        <v>273</v>
      </c>
      <c r="BM16" s="965"/>
      <c r="BN16" s="966"/>
      <c r="BO16" s="159"/>
      <c r="BP16" s="1006" t="s">
        <v>462</v>
      </c>
      <c r="BQ16" s="1006"/>
      <c r="BR16" s="1007"/>
      <c r="BS16" s="1008" t="s">
        <v>273</v>
      </c>
      <c r="BT16" s="965"/>
      <c r="BU16" s="966"/>
      <c r="BV16" s="156"/>
      <c r="BW16" s="1009" t="str">
        <f>BW9:BY9</f>
        <v>Ydogs</v>
      </c>
      <c r="BX16" s="965"/>
      <c r="BY16" s="536"/>
      <c r="CB16" s="528"/>
      <c r="CC16" s="535" t="s">
        <v>272</v>
      </c>
      <c r="CD16" s="536"/>
      <c r="CE16" s="1005" t="s">
        <v>273</v>
      </c>
      <c r="CF16" s="965"/>
      <c r="CG16" s="966"/>
      <c r="CH16" s="159"/>
      <c r="CI16" s="1006" t="s">
        <v>313</v>
      </c>
      <c r="CJ16" s="965"/>
      <c r="CK16" s="536"/>
      <c r="CL16" s="1005" t="s">
        <v>273</v>
      </c>
      <c r="CM16" s="965"/>
      <c r="CN16" s="966"/>
      <c r="CO16" s="159"/>
      <c r="CP16" s="1006" t="s">
        <v>314</v>
      </c>
      <c r="CQ16" s="965"/>
      <c r="CR16" s="536"/>
      <c r="CS16" s="1008" t="s">
        <v>273</v>
      </c>
      <c r="CT16" s="965"/>
      <c r="CU16" s="966"/>
      <c r="CV16" s="156"/>
      <c r="CW16" s="1009" t="str">
        <f>CW9:CY9</f>
        <v>Dリーグ３位</v>
      </c>
      <c r="CX16" s="965"/>
      <c r="CY16" s="536"/>
    </row>
    <row r="17" spans="2:103" ht="21" customHeight="1">
      <c r="B17" s="526">
        <v>4</v>
      </c>
      <c r="C17" s="529">
        <v>1.583333333333333</v>
      </c>
      <c r="D17" s="530"/>
      <c r="E17" s="1056" t="s">
        <v>513</v>
      </c>
      <c r="F17" s="1048"/>
      <c r="G17" s="1055"/>
      <c r="H17" s="178">
        <v>128</v>
      </c>
      <c r="I17" s="1047" t="s">
        <v>515</v>
      </c>
      <c r="J17" s="1048"/>
      <c r="K17" s="1049"/>
      <c r="L17" s="1056" t="s">
        <v>516</v>
      </c>
      <c r="M17" s="1048"/>
      <c r="N17" s="1055"/>
      <c r="O17" s="178">
        <v>129</v>
      </c>
      <c r="P17" s="1047" t="s">
        <v>517</v>
      </c>
      <c r="Q17" s="1048"/>
      <c r="R17" s="1049"/>
      <c r="S17" s="1056" t="s">
        <v>448</v>
      </c>
      <c r="T17" s="1048"/>
      <c r="U17" s="1055"/>
      <c r="V17" s="178">
        <v>130</v>
      </c>
      <c r="W17" s="1047" t="s">
        <v>463</v>
      </c>
      <c r="X17" s="1048"/>
      <c r="Y17" s="1049"/>
      <c r="AA17" s="203"/>
      <c r="AB17" s="910">
        <v>4</v>
      </c>
      <c r="AC17" s="915">
        <v>1.583333333333333</v>
      </c>
      <c r="AD17" s="871"/>
      <c r="AE17" s="872" t="s">
        <v>315</v>
      </c>
      <c r="AF17" s="870"/>
      <c r="AG17" s="870"/>
      <c r="AH17" s="220">
        <v>128</v>
      </c>
      <c r="AI17" s="873" t="s">
        <v>315</v>
      </c>
      <c r="AJ17" s="870"/>
      <c r="AK17" s="871"/>
      <c r="AL17" s="872" t="s">
        <v>315</v>
      </c>
      <c r="AM17" s="870"/>
      <c r="AN17" s="870"/>
      <c r="AO17" s="220">
        <v>129</v>
      </c>
      <c r="AP17" s="873" t="s">
        <v>315</v>
      </c>
      <c r="AQ17" s="870"/>
      <c r="AR17" s="871"/>
      <c r="AS17" s="872" t="s">
        <v>448</v>
      </c>
      <c r="AT17" s="870"/>
      <c r="AU17" s="870"/>
      <c r="AV17" s="220">
        <v>130</v>
      </c>
      <c r="AW17" s="873" t="s">
        <v>35</v>
      </c>
      <c r="AX17" s="870"/>
      <c r="AY17" s="871"/>
      <c r="AZ17" s="203"/>
      <c r="BB17" s="526">
        <v>4</v>
      </c>
      <c r="BC17" s="529">
        <v>1.583333333333333</v>
      </c>
      <c r="BD17" s="530"/>
      <c r="BE17" s="993" t="s">
        <v>315</v>
      </c>
      <c r="BF17" s="994"/>
      <c r="BG17" s="995"/>
      <c r="BH17" s="153">
        <v>128</v>
      </c>
      <c r="BI17" s="996" t="s">
        <v>315</v>
      </c>
      <c r="BJ17" s="994"/>
      <c r="BK17" s="997"/>
      <c r="BL17" s="993" t="s">
        <v>315</v>
      </c>
      <c r="BM17" s="994"/>
      <c r="BN17" s="995"/>
      <c r="BO17" s="153">
        <v>129</v>
      </c>
      <c r="BP17" s="996" t="s">
        <v>315</v>
      </c>
      <c r="BQ17" s="994"/>
      <c r="BR17" s="997"/>
      <c r="BS17" s="993" t="s">
        <v>448</v>
      </c>
      <c r="BT17" s="994"/>
      <c r="BU17" s="995"/>
      <c r="BV17" s="153">
        <v>130</v>
      </c>
      <c r="BW17" s="996" t="s">
        <v>463</v>
      </c>
      <c r="BX17" s="994"/>
      <c r="BY17" s="997"/>
      <c r="CB17" s="526">
        <v>4</v>
      </c>
      <c r="CC17" s="529">
        <v>1.583333333333333</v>
      </c>
      <c r="CD17" s="530"/>
      <c r="CE17" s="987" t="s">
        <v>315</v>
      </c>
      <c r="CF17" s="717"/>
      <c r="CG17" s="840"/>
      <c r="CH17" s="153">
        <v>128</v>
      </c>
      <c r="CI17" s="988" t="s">
        <v>315</v>
      </c>
      <c r="CJ17" s="717"/>
      <c r="CK17" s="530"/>
      <c r="CL17" s="987" t="s">
        <v>315</v>
      </c>
      <c r="CM17" s="717"/>
      <c r="CN17" s="840"/>
      <c r="CO17" s="153">
        <v>129</v>
      </c>
      <c r="CP17" s="988" t="s">
        <v>315</v>
      </c>
      <c r="CQ17" s="717"/>
      <c r="CR17" s="530"/>
      <c r="CS17" s="987" t="s">
        <v>316</v>
      </c>
      <c r="CT17" s="717"/>
      <c r="CU17" s="840"/>
      <c r="CV17" s="153">
        <v>130</v>
      </c>
      <c r="CW17" s="988" t="s">
        <v>317</v>
      </c>
      <c r="CX17" s="717"/>
      <c r="CY17" s="530"/>
    </row>
    <row r="18" spans="2:103" ht="21" customHeight="1">
      <c r="B18" s="527"/>
      <c r="C18" s="531" t="s">
        <v>270</v>
      </c>
      <c r="D18" s="532"/>
      <c r="E18" s="1062">
        <v>44</v>
      </c>
      <c r="F18" s="1030"/>
      <c r="G18" s="1063"/>
      <c r="H18" s="200"/>
      <c r="I18" s="1029">
        <v>13</v>
      </c>
      <c r="J18" s="1030"/>
      <c r="K18" s="1031"/>
      <c r="L18" s="1062">
        <v>23</v>
      </c>
      <c r="M18" s="1030"/>
      <c r="N18" s="1063"/>
      <c r="O18" s="200"/>
      <c r="P18" s="1029">
        <v>41</v>
      </c>
      <c r="Q18" s="1030"/>
      <c r="R18" s="1031"/>
      <c r="S18" s="1062">
        <v>35</v>
      </c>
      <c r="T18" s="1030"/>
      <c r="U18" s="1063"/>
      <c r="V18" s="200"/>
      <c r="W18" s="1029">
        <v>43</v>
      </c>
      <c r="X18" s="1030"/>
      <c r="Y18" s="1031"/>
      <c r="AA18" s="203"/>
      <c r="AB18" s="911"/>
      <c r="AC18" s="916" t="s">
        <v>270</v>
      </c>
      <c r="AD18" s="867"/>
      <c r="AE18" s="864"/>
      <c r="AF18" s="865"/>
      <c r="AG18" s="865"/>
      <c r="AH18" s="225"/>
      <c r="AI18" s="866"/>
      <c r="AJ18" s="865"/>
      <c r="AK18" s="867"/>
      <c r="AL18" s="864"/>
      <c r="AM18" s="865"/>
      <c r="AN18" s="865"/>
      <c r="AO18" s="225"/>
      <c r="AP18" s="866"/>
      <c r="AQ18" s="865"/>
      <c r="AR18" s="867"/>
      <c r="AS18" s="864"/>
      <c r="AT18" s="865"/>
      <c r="AU18" s="865"/>
      <c r="AV18" s="225"/>
      <c r="AW18" s="866"/>
      <c r="AX18" s="865"/>
      <c r="AY18" s="867"/>
      <c r="AZ18" s="203"/>
      <c r="BB18" s="527"/>
      <c r="BC18" s="531" t="s">
        <v>270</v>
      </c>
      <c r="BD18" s="532"/>
      <c r="BE18" s="971"/>
      <c r="BF18" s="972"/>
      <c r="BG18" s="973"/>
      <c r="BH18" s="158"/>
      <c r="BI18" s="974"/>
      <c r="BJ18" s="972"/>
      <c r="BK18" s="532"/>
      <c r="BL18" s="971"/>
      <c r="BM18" s="972"/>
      <c r="BN18" s="973"/>
      <c r="BO18" s="158"/>
      <c r="BP18" s="974"/>
      <c r="BQ18" s="972"/>
      <c r="BR18" s="532"/>
      <c r="BS18" s="971"/>
      <c r="BT18" s="972"/>
      <c r="BU18" s="973"/>
      <c r="BV18" s="158"/>
      <c r="BW18" s="974"/>
      <c r="BX18" s="972"/>
      <c r="BY18" s="532"/>
      <c r="CB18" s="527"/>
      <c r="CC18" s="531" t="s">
        <v>270</v>
      </c>
      <c r="CD18" s="532"/>
      <c r="CE18" s="971"/>
      <c r="CF18" s="972"/>
      <c r="CG18" s="973"/>
      <c r="CH18" s="158"/>
      <c r="CI18" s="974"/>
      <c r="CJ18" s="972"/>
      <c r="CK18" s="532"/>
      <c r="CL18" s="971"/>
      <c r="CM18" s="972"/>
      <c r="CN18" s="973"/>
      <c r="CO18" s="158"/>
      <c r="CP18" s="974"/>
      <c r="CQ18" s="972"/>
      <c r="CR18" s="532"/>
      <c r="CS18" s="971"/>
      <c r="CT18" s="972"/>
      <c r="CU18" s="973"/>
      <c r="CV18" s="158"/>
      <c r="CW18" s="974"/>
      <c r="CX18" s="972"/>
      <c r="CY18" s="532"/>
    </row>
    <row r="19" spans="2:103" ht="21" customHeight="1">
      <c r="B19" s="527"/>
      <c r="C19" s="533" t="s">
        <v>271</v>
      </c>
      <c r="D19" s="534"/>
      <c r="E19" s="1032" t="s">
        <v>514</v>
      </c>
      <c r="F19" s="1051"/>
      <c r="G19" s="1051"/>
      <c r="H19" s="1051"/>
      <c r="I19" s="1051"/>
      <c r="J19" s="1051"/>
      <c r="K19" s="1052"/>
      <c r="L19" s="1032" t="s">
        <v>434</v>
      </c>
      <c r="M19" s="1051"/>
      <c r="N19" s="1051"/>
      <c r="O19" s="1051"/>
      <c r="P19" s="1051"/>
      <c r="Q19" s="1051"/>
      <c r="R19" s="1052"/>
      <c r="S19" s="1050" t="s">
        <v>65</v>
      </c>
      <c r="T19" s="1051"/>
      <c r="U19" s="1051"/>
      <c r="V19" s="1051"/>
      <c r="W19" s="1051"/>
      <c r="X19" s="1051"/>
      <c r="Y19" s="1052"/>
      <c r="AA19" s="203"/>
      <c r="AB19" s="911"/>
      <c r="AC19" s="913" t="s">
        <v>271</v>
      </c>
      <c r="AD19" s="889"/>
      <c r="AE19" s="920" t="s">
        <v>61</v>
      </c>
      <c r="AF19" s="888"/>
      <c r="AG19" s="888"/>
      <c r="AH19" s="888"/>
      <c r="AI19" s="888"/>
      <c r="AJ19" s="888"/>
      <c r="AK19" s="889"/>
      <c r="AL19" s="920" t="s">
        <v>25</v>
      </c>
      <c r="AM19" s="888"/>
      <c r="AN19" s="888"/>
      <c r="AO19" s="888"/>
      <c r="AP19" s="888"/>
      <c r="AQ19" s="888"/>
      <c r="AR19" s="889"/>
      <c r="AS19" s="920" t="s">
        <v>65</v>
      </c>
      <c r="AT19" s="888"/>
      <c r="AU19" s="888"/>
      <c r="AV19" s="888"/>
      <c r="AW19" s="888"/>
      <c r="AX19" s="888"/>
      <c r="AY19" s="889"/>
      <c r="AZ19" s="203"/>
      <c r="BB19" s="527"/>
      <c r="BC19" s="533" t="s">
        <v>271</v>
      </c>
      <c r="BD19" s="534"/>
      <c r="BE19" s="1010" t="s">
        <v>514</v>
      </c>
      <c r="BF19" s="266"/>
      <c r="BG19" s="266"/>
      <c r="BH19" s="266"/>
      <c r="BI19" s="266"/>
      <c r="BJ19" s="266"/>
      <c r="BK19" s="534"/>
      <c r="BL19" s="1010" t="s">
        <v>434</v>
      </c>
      <c r="BM19" s="266"/>
      <c r="BN19" s="266"/>
      <c r="BO19" s="266"/>
      <c r="BP19" s="266"/>
      <c r="BQ19" s="266"/>
      <c r="BR19" s="534"/>
      <c r="BS19" s="1014" t="s">
        <v>65</v>
      </c>
      <c r="BT19" s="266"/>
      <c r="BU19" s="266"/>
      <c r="BV19" s="266"/>
      <c r="BW19" s="266"/>
      <c r="BX19" s="266"/>
      <c r="BY19" s="534"/>
      <c r="CB19" s="527"/>
      <c r="CC19" s="533" t="s">
        <v>271</v>
      </c>
      <c r="CD19" s="534"/>
      <c r="CE19" s="1014" t="s">
        <v>313</v>
      </c>
      <c r="CF19" s="266"/>
      <c r="CG19" s="266"/>
      <c r="CH19" s="266"/>
      <c r="CI19" s="266"/>
      <c r="CJ19" s="266"/>
      <c r="CK19" s="534"/>
      <c r="CL19" s="1014" t="s">
        <v>301</v>
      </c>
      <c r="CM19" s="266"/>
      <c r="CN19" s="266"/>
      <c r="CO19" s="266"/>
      <c r="CP19" s="266"/>
      <c r="CQ19" s="266"/>
      <c r="CR19" s="534"/>
      <c r="CS19" s="1014" t="s">
        <v>65</v>
      </c>
      <c r="CT19" s="266"/>
      <c r="CU19" s="266"/>
      <c r="CV19" s="266"/>
      <c r="CW19" s="266"/>
      <c r="CX19" s="266"/>
      <c r="CY19" s="534"/>
    </row>
    <row r="20" spans="2:103" ht="21" customHeight="1" thickBot="1">
      <c r="B20" s="528"/>
      <c r="C20" s="535" t="s">
        <v>272</v>
      </c>
      <c r="D20" s="536"/>
      <c r="E20" s="1065" t="s">
        <v>273</v>
      </c>
      <c r="F20" s="1066"/>
      <c r="G20" s="1067"/>
      <c r="H20" s="202"/>
      <c r="I20" s="1069" t="s">
        <v>273</v>
      </c>
      <c r="J20" s="1041"/>
      <c r="K20" s="1042"/>
      <c r="L20" s="1065" t="s">
        <v>273</v>
      </c>
      <c r="M20" s="1066"/>
      <c r="N20" s="1067"/>
      <c r="O20" s="202"/>
      <c r="P20" s="1069" t="s">
        <v>273</v>
      </c>
      <c r="Q20" s="1041"/>
      <c r="R20" s="1042"/>
      <c r="S20" s="1064" t="s">
        <v>65</v>
      </c>
      <c r="T20" s="1041"/>
      <c r="U20" s="1059"/>
      <c r="V20" s="202"/>
      <c r="W20" s="1057" t="s">
        <v>11</v>
      </c>
      <c r="X20" s="1041"/>
      <c r="Y20" s="1042"/>
      <c r="AA20" s="203"/>
      <c r="AB20" s="912"/>
      <c r="AC20" s="914" t="s">
        <v>272</v>
      </c>
      <c r="AD20" s="859"/>
      <c r="AE20" s="901" t="s">
        <v>273</v>
      </c>
      <c r="AF20" s="858"/>
      <c r="AG20" s="858"/>
      <c r="AH20" s="227"/>
      <c r="AI20" s="880" t="s">
        <v>273</v>
      </c>
      <c r="AJ20" s="881"/>
      <c r="AK20" s="882"/>
      <c r="AL20" s="901" t="s">
        <v>273</v>
      </c>
      <c r="AM20" s="858"/>
      <c r="AN20" s="858"/>
      <c r="AO20" s="227"/>
      <c r="AP20" s="880" t="s">
        <v>273</v>
      </c>
      <c r="AQ20" s="881"/>
      <c r="AR20" s="882"/>
      <c r="AS20" s="902" t="s">
        <v>65</v>
      </c>
      <c r="AT20" s="858"/>
      <c r="AU20" s="858"/>
      <c r="AV20" s="227"/>
      <c r="AW20" s="921" t="s">
        <v>11</v>
      </c>
      <c r="AX20" s="858"/>
      <c r="AY20" s="859"/>
      <c r="AZ20" s="203"/>
      <c r="BB20" s="528"/>
      <c r="BC20" s="535" t="s">
        <v>272</v>
      </c>
      <c r="BD20" s="536"/>
      <c r="BE20" s="1005" t="s">
        <v>273</v>
      </c>
      <c r="BF20" s="979"/>
      <c r="BG20" s="980"/>
      <c r="BH20" s="160"/>
      <c r="BI20" s="1081" t="s">
        <v>452</v>
      </c>
      <c r="BJ20" s="1081"/>
      <c r="BK20" s="1082"/>
      <c r="BL20" s="1005" t="s">
        <v>273</v>
      </c>
      <c r="BM20" s="979"/>
      <c r="BN20" s="980"/>
      <c r="BO20" s="160"/>
      <c r="BP20" s="1081" t="s">
        <v>513</v>
      </c>
      <c r="BQ20" s="1081"/>
      <c r="BR20" s="1082"/>
      <c r="BS20" s="1015" t="s">
        <v>65</v>
      </c>
      <c r="BT20" s="965"/>
      <c r="BU20" s="966"/>
      <c r="BV20" s="160"/>
      <c r="BW20" s="1016" t="s">
        <v>11</v>
      </c>
      <c r="BX20" s="965"/>
      <c r="BY20" s="536"/>
      <c r="CB20" s="528"/>
      <c r="CC20" s="535" t="s">
        <v>272</v>
      </c>
      <c r="CD20" s="536"/>
      <c r="CE20" s="1005" t="s">
        <v>273</v>
      </c>
      <c r="CF20" s="979"/>
      <c r="CG20" s="980"/>
      <c r="CH20" s="160"/>
      <c r="CI20" s="1016" t="s">
        <v>318</v>
      </c>
      <c r="CJ20" s="965"/>
      <c r="CK20" s="536"/>
      <c r="CL20" s="1005" t="s">
        <v>273</v>
      </c>
      <c r="CM20" s="979"/>
      <c r="CN20" s="980"/>
      <c r="CO20" s="160"/>
      <c r="CP20" s="1016" t="s">
        <v>300</v>
      </c>
      <c r="CQ20" s="965"/>
      <c r="CR20" s="536"/>
      <c r="CS20" s="1015" t="s">
        <v>65</v>
      </c>
      <c r="CT20" s="965"/>
      <c r="CU20" s="966"/>
      <c r="CV20" s="160"/>
      <c r="CW20" s="1016" t="s">
        <v>11</v>
      </c>
      <c r="CX20" s="965"/>
      <c r="CY20" s="536"/>
    </row>
    <row r="21" spans="2:103" ht="21" customHeight="1">
      <c r="B21" s="526">
        <v>5</v>
      </c>
      <c r="C21" s="529">
        <v>1.635416666666667</v>
      </c>
      <c r="D21" s="530"/>
      <c r="E21" s="1056" t="s">
        <v>452</v>
      </c>
      <c r="F21" s="1048"/>
      <c r="G21" s="1055"/>
      <c r="H21" s="178">
        <v>131</v>
      </c>
      <c r="I21" s="1047" t="s">
        <v>453</v>
      </c>
      <c r="J21" s="1048"/>
      <c r="K21" s="1049"/>
      <c r="L21" s="998"/>
      <c r="M21" s="717"/>
      <c r="N21" s="840"/>
      <c r="O21" s="174"/>
      <c r="P21" s="999"/>
      <c r="Q21" s="717"/>
      <c r="R21" s="530"/>
      <c r="S21" s="1056" t="s">
        <v>13</v>
      </c>
      <c r="T21" s="1048"/>
      <c r="U21" s="1055"/>
      <c r="V21" s="178">
        <v>133</v>
      </c>
      <c r="W21" s="1047" t="s">
        <v>458</v>
      </c>
      <c r="X21" s="1048"/>
      <c r="Y21" s="1049"/>
      <c r="AA21" s="203"/>
      <c r="AB21" s="910">
        <v>5</v>
      </c>
      <c r="AC21" s="915">
        <v>1.635416666666667</v>
      </c>
      <c r="AD21" s="871"/>
      <c r="AE21" s="872" t="s">
        <v>452</v>
      </c>
      <c r="AF21" s="870"/>
      <c r="AG21" s="870"/>
      <c r="AH21" s="220">
        <v>131</v>
      </c>
      <c r="AI21" s="873" t="s">
        <v>453</v>
      </c>
      <c r="AJ21" s="870"/>
      <c r="AK21" s="871"/>
      <c r="AL21" s="950"/>
      <c r="AM21" s="870"/>
      <c r="AN21" s="870"/>
      <c r="AO21" s="218"/>
      <c r="AP21" s="945"/>
      <c r="AQ21" s="870"/>
      <c r="AR21" s="871"/>
      <c r="AS21" s="886" t="s">
        <v>13</v>
      </c>
      <c r="AT21" s="870"/>
      <c r="AU21" s="870"/>
      <c r="AV21" s="220">
        <v>133</v>
      </c>
      <c r="AW21" s="873" t="s">
        <v>63</v>
      </c>
      <c r="AX21" s="870"/>
      <c r="AY21" s="871"/>
      <c r="AZ21" s="203"/>
      <c r="BB21" s="526">
        <v>5</v>
      </c>
      <c r="BC21" s="529">
        <v>1.635416666666667</v>
      </c>
      <c r="BD21" s="530"/>
      <c r="BE21" s="993" t="s">
        <v>452</v>
      </c>
      <c r="BF21" s="994"/>
      <c r="BG21" s="995"/>
      <c r="BH21" s="153">
        <v>131</v>
      </c>
      <c r="BI21" s="996" t="s">
        <v>453</v>
      </c>
      <c r="BJ21" s="994"/>
      <c r="BK21" s="997"/>
      <c r="BL21" s="998"/>
      <c r="BM21" s="717"/>
      <c r="BN21" s="840"/>
      <c r="BO21" s="174"/>
      <c r="BP21" s="999"/>
      <c r="BQ21" s="717"/>
      <c r="BR21" s="530"/>
      <c r="BS21" s="987" t="s">
        <v>13</v>
      </c>
      <c r="BT21" s="717"/>
      <c r="BU21" s="840"/>
      <c r="BV21" s="153">
        <v>133</v>
      </c>
      <c r="BW21" s="996" t="s">
        <v>458</v>
      </c>
      <c r="BX21" s="994"/>
      <c r="BY21" s="997"/>
      <c r="CB21" s="526">
        <v>5</v>
      </c>
      <c r="CC21" s="529">
        <v>1.635416666666667</v>
      </c>
      <c r="CD21" s="530"/>
      <c r="CE21" s="987" t="s">
        <v>319</v>
      </c>
      <c r="CF21" s="717"/>
      <c r="CG21" s="840"/>
      <c r="CH21" s="153">
        <v>131</v>
      </c>
      <c r="CI21" s="988" t="s">
        <v>320</v>
      </c>
      <c r="CJ21" s="717"/>
      <c r="CK21" s="530"/>
      <c r="CL21" s="998"/>
      <c r="CM21" s="717"/>
      <c r="CN21" s="840"/>
      <c r="CO21" s="174"/>
      <c r="CP21" s="999"/>
      <c r="CQ21" s="717"/>
      <c r="CR21" s="530"/>
      <c r="CS21" s="987" t="s">
        <v>322</v>
      </c>
      <c r="CT21" s="717"/>
      <c r="CU21" s="840"/>
      <c r="CV21" s="153">
        <v>133</v>
      </c>
      <c r="CW21" s="988" t="s">
        <v>321</v>
      </c>
      <c r="CX21" s="717"/>
      <c r="CY21" s="530"/>
    </row>
    <row r="22" spans="2:103" ht="21" customHeight="1">
      <c r="B22" s="527"/>
      <c r="C22" s="531" t="s">
        <v>270</v>
      </c>
      <c r="D22" s="532"/>
      <c r="E22" s="1062">
        <v>25</v>
      </c>
      <c r="F22" s="1030"/>
      <c r="G22" s="1063"/>
      <c r="H22" s="200"/>
      <c r="I22" s="1029">
        <v>21</v>
      </c>
      <c r="J22" s="1030"/>
      <c r="K22" s="1031"/>
      <c r="L22" s="622"/>
      <c r="M22" s="972"/>
      <c r="N22" s="973"/>
      <c r="O22" s="175"/>
      <c r="P22" s="1000"/>
      <c r="Q22" s="972"/>
      <c r="R22" s="532"/>
      <c r="S22" s="1062">
        <v>37</v>
      </c>
      <c r="T22" s="1030"/>
      <c r="U22" s="1063"/>
      <c r="V22" s="200"/>
      <c r="W22" s="1029">
        <v>30</v>
      </c>
      <c r="X22" s="1030"/>
      <c r="Y22" s="1031"/>
      <c r="AA22" s="203"/>
      <c r="AB22" s="911"/>
      <c r="AC22" s="916" t="s">
        <v>270</v>
      </c>
      <c r="AD22" s="867"/>
      <c r="AE22" s="864"/>
      <c r="AF22" s="865"/>
      <c r="AG22" s="865"/>
      <c r="AH22" s="225"/>
      <c r="AI22" s="866"/>
      <c r="AJ22" s="865"/>
      <c r="AK22" s="867"/>
      <c r="AL22" s="868"/>
      <c r="AM22" s="865"/>
      <c r="AN22" s="865"/>
      <c r="AO22" s="217"/>
      <c r="AP22" s="946"/>
      <c r="AQ22" s="865"/>
      <c r="AR22" s="867"/>
      <c r="AS22" s="864"/>
      <c r="AT22" s="865"/>
      <c r="AU22" s="865"/>
      <c r="AV22" s="225"/>
      <c r="AW22" s="866"/>
      <c r="AX22" s="865"/>
      <c r="AY22" s="867"/>
      <c r="AZ22" s="203"/>
      <c r="BB22" s="527"/>
      <c r="BC22" s="531" t="s">
        <v>270</v>
      </c>
      <c r="BD22" s="532"/>
      <c r="BE22" s="971"/>
      <c r="BF22" s="972"/>
      <c r="BG22" s="973"/>
      <c r="BH22" s="158"/>
      <c r="BI22" s="974"/>
      <c r="BJ22" s="972"/>
      <c r="BK22" s="532"/>
      <c r="BL22" s="622"/>
      <c r="BM22" s="972"/>
      <c r="BN22" s="973"/>
      <c r="BO22" s="175"/>
      <c r="BP22" s="1000"/>
      <c r="BQ22" s="972"/>
      <c r="BR22" s="532"/>
      <c r="BS22" s="971"/>
      <c r="BT22" s="972"/>
      <c r="BU22" s="973"/>
      <c r="BV22" s="158"/>
      <c r="BW22" s="974"/>
      <c r="BX22" s="972"/>
      <c r="BY22" s="532"/>
      <c r="CB22" s="527"/>
      <c r="CC22" s="531" t="s">
        <v>270</v>
      </c>
      <c r="CD22" s="532"/>
      <c r="CE22" s="971"/>
      <c r="CF22" s="972"/>
      <c r="CG22" s="973"/>
      <c r="CH22" s="158"/>
      <c r="CI22" s="974"/>
      <c r="CJ22" s="972"/>
      <c r="CK22" s="532"/>
      <c r="CL22" s="622"/>
      <c r="CM22" s="972"/>
      <c r="CN22" s="973"/>
      <c r="CO22" s="175"/>
      <c r="CP22" s="1000"/>
      <c r="CQ22" s="972"/>
      <c r="CR22" s="532"/>
      <c r="CS22" s="971"/>
      <c r="CT22" s="972"/>
      <c r="CU22" s="973"/>
      <c r="CV22" s="158"/>
      <c r="CW22" s="974"/>
      <c r="CX22" s="972"/>
      <c r="CY22" s="532"/>
    </row>
    <row r="23" spans="2:103" ht="21" customHeight="1">
      <c r="B23" s="527"/>
      <c r="C23" s="533" t="s">
        <v>271</v>
      </c>
      <c r="D23" s="534"/>
      <c r="E23" s="1073" t="s">
        <v>515</v>
      </c>
      <c r="F23" s="1051"/>
      <c r="G23" s="1051"/>
      <c r="H23" s="1051"/>
      <c r="I23" s="1051"/>
      <c r="J23" s="1051"/>
      <c r="K23" s="1052"/>
      <c r="L23" s="1001"/>
      <c r="M23" s="266"/>
      <c r="N23" s="266"/>
      <c r="O23" s="266"/>
      <c r="P23" s="266"/>
      <c r="Q23" s="266"/>
      <c r="R23" s="534"/>
      <c r="S23" s="1073" t="s">
        <v>448</v>
      </c>
      <c r="T23" s="1051"/>
      <c r="U23" s="1051"/>
      <c r="V23" s="1051"/>
      <c r="W23" s="1051"/>
      <c r="X23" s="1051"/>
      <c r="Y23" s="1052"/>
      <c r="AA23" s="203"/>
      <c r="AB23" s="911"/>
      <c r="AC23" s="913" t="s">
        <v>271</v>
      </c>
      <c r="AD23" s="889"/>
      <c r="AE23" s="890" t="s">
        <v>323</v>
      </c>
      <c r="AF23" s="888"/>
      <c r="AG23" s="888"/>
      <c r="AH23" s="888"/>
      <c r="AI23" s="888"/>
      <c r="AJ23" s="888"/>
      <c r="AK23" s="889"/>
      <c r="AL23" s="903"/>
      <c r="AM23" s="888"/>
      <c r="AN23" s="888"/>
      <c r="AO23" s="888"/>
      <c r="AP23" s="888"/>
      <c r="AQ23" s="888"/>
      <c r="AR23" s="889"/>
      <c r="AS23" s="890" t="s">
        <v>448</v>
      </c>
      <c r="AT23" s="888"/>
      <c r="AU23" s="888"/>
      <c r="AV23" s="888"/>
      <c r="AW23" s="888"/>
      <c r="AX23" s="888"/>
      <c r="AY23" s="889"/>
      <c r="AZ23" s="203"/>
      <c r="BB23" s="527"/>
      <c r="BC23" s="533" t="s">
        <v>271</v>
      </c>
      <c r="BD23" s="534"/>
      <c r="BE23" s="989" t="s">
        <v>323</v>
      </c>
      <c r="BF23" s="266"/>
      <c r="BG23" s="266"/>
      <c r="BH23" s="266"/>
      <c r="BI23" s="266"/>
      <c r="BJ23" s="266"/>
      <c r="BK23" s="534"/>
      <c r="BL23" s="1001"/>
      <c r="BM23" s="266"/>
      <c r="BN23" s="266"/>
      <c r="BO23" s="266"/>
      <c r="BP23" s="266"/>
      <c r="BQ23" s="266"/>
      <c r="BR23" s="534"/>
      <c r="BS23" s="989" t="s">
        <v>448</v>
      </c>
      <c r="BT23" s="266"/>
      <c r="BU23" s="266"/>
      <c r="BV23" s="266"/>
      <c r="BW23" s="266"/>
      <c r="BX23" s="266"/>
      <c r="BY23" s="534"/>
      <c r="CB23" s="527"/>
      <c r="CC23" s="533" t="s">
        <v>271</v>
      </c>
      <c r="CD23" s="534"/>
      <c r="CE23" s="989" t="s">
        <v>323</v>
      </c>
      <c r="CF23" s="266"/>
      <c r="CG23" s="266"/>
      <c r="CH23" s="266"/>
      <c r="CI23" s="266"/>
      <c r="CJ23" s="266"/>
      <c r="CK23" s="534"/>
      <c r="CL23" s="1001"/>
      <c r="CM23" s="266"/>
      <c r="CN23" s="266"/>
      <c r="CO23" s="266"/>
      <c r="CP23" s="266"/>
      <c r="CQ23" s="266"/>
      <c r="CR23" s="534"/>
      <c r="CS23" s="989" t="s">
        <v>324</v>
      </c>
      <c r="CT23" s="266"/>
      <c r="CU23" s="266"/>
      <c r="CV23" s="266"/>
      <c r="CW23" s="266"/>
      <c r="CX23" s="266"/>
      <c r="CY23" s="534"/>
    </row>
    <row r="24" spans="2:103" ht="21" customHeight="1" thickBot="1">
      <c r="B24" s="528"/>
      <c r="C24" s="535" t="s">
        <v>272</v>
      </c>
      <c r="D24" s="536"/>
      <c r="E24" s="1058" t="s">
        <v>513</v>
      </c>
      <c r="F24" s="1041"/>
      <c r="G24" s="1059"/>
      <c r="H24" s="201"/>
      <c r="I24" s="1077" t="s">
        <v>517</v>
      </c>
      <c r="J24" s="1041"/>
      <c r="K24" s="1042"/>
      <c r="L24" s="1003"/>
      <c r="M24" s="965"/>
      <c r="N24" s="966"/>
      <c r="O24" s="176"/>
      <c r="P24" s="1004"/>
      <c r="Q24" s="965"/>
      <c r="R24" s="536"/>
      <c r="S24" s="1079" t="s">
        <v>5</v>
      </c>
      <c r="T24" s="1041"/>
      <c r="U24" s="1059"/>
      <c r="V24" s="202"/>
      <c r="W24" s="1080" t="s">
        <v>45</v>
      </c>
      <c r="X24" s="1041"/>
      <c r="Y24" s="1042"/>
      <c r="AA24" s="203"/>
      <c r="AB24" s="912"/>
      <c r="AC24" s="914" t="s">
        <v>272</v>
      </c>
      <c r="AD24" s="859"/>
      <c r="AE24" s="884" t="s">
        <v>315</v>
      </c>
      <c r="AF24" s="858"/>
      <c r="AG24" s="858"/>
      <c r="AH24" s="226"/>
      <c r="AI24" s="857" t="s">
        <v>315</v>
      </c>
      <c r="AJ24" s="858"/>
      <c r="AK24" s="859"/>
      <c r="AL24" s="860"/>
      <c r="AM24" s="858"/>
      <c r="AN24" s="858"/>
      <c r="AO24" s="224"/>
      <c r="AP24" s="861"/>
      <c r="AQ24" s="858"/>
      <c r="AR24" s="859"/>
      <c r="AS24" s="862" t="s">
        <v>5</v>
      </c>
      <c r="AT24" s="858"/>
      <c r="AU24" s="858"/>
      <c r="AV24" s="227"/>
      <c r="AW24" s="863" t="s">
        <v>45</v>
      </c>
      <c r="AX24" s="858"/>
      <c r="AY24" s="859"/>
      <c r="AZ24" s="203"/>
      <c r="BB24" s="528"/>
      <c r="BC24" s="535" t="s">
        <v>272</v>
      </c>
      <c r="BD24" s="536"/>
      <c r="BE24" s="1002" t="str">
        <f>BE17:BG17</f>
        <v>各リ１位抽選</v>
      </c>
      <c r="BF24" s="965"/>
      <c r="BG24" s="966"/>
      <c r="BH24" s="159"/>
      <c r="BI24" s="992" t="str">
        <f>BI17:BK17</f>
        <v>各リ１位抽選</v>
      </c>
      <c r="BJ24" s="965"/>
      <c r="BK24" s="536"/>
      <c r="BL24" s="1003"/>
      <c r="BM24" s="965"/>
      <c r="BN24" s="966"/>
      <c r="BO24" s="176"/>
      <c r="BP24" s="1004"/>
      <c r="BQ24" s="965"/>
      <c r="BR24" s="536"/>
      <c r="BS24" s="984" t="s">
        <v>5</v>
      </c>
      <c r="BT24" s="965"/>
      <c r="BU24" s="966"/>
      <c r="BV24" s="160"/>
      <c r="BW24" s="981" t="s">
        <v>45</v>
      </c>
      <c r="BX24" s="965"/>
      <c r="BY24" s="536"/>
      <c r="CB24" s="528"/>
      <c r="CC24" s="535" t="s">
        <v>272</v>
      </c>
      <c r="CD24" s="536"/>
      <c r="CE24" s="1002" t="str">
        <f>CE17:CG17</f>
        <v>各リ１位抽選</v>
      </c>
      <c r="CF24" s="965"/>
      <c r="CG24" s="966"/>
      <c r="CH24" s="159"/>
      <c r="CI24" s="992" t="str">
        <f>CI17:CK17</f>
        <v>各リ１位抽選</v>
      </c>
      <c r="CJ24" s="965"/>
      <c r="CK24" s="536"/>
      <c r="CL24" s="1003"/>
      <c r="CM24" s="965"/>
      <c r="CN24" s="966"/>
      <c r="CO24" s="176"/>
      <c r="CP24" s="1004"/>
      <c r="CQ24" s="965"/>
      <c r="CR24" s="536"/>
      <c r="CS24" s="984" t="s">
        <v>5</v>
      </c>
      <c r="CT24" s="965"/>
      <c r="CU24" s="966"/>
      <c r="CV24" s="160"/>
      <c r="CW24" s="981" t="s">
        <v>45</v>
      </c>
      <c r="CX24" s="965"/>
      <c r="CY24" s="536"/>
    </row>
    <row r="25" spans="2:103" ht="21" customHeight="1">
      <c r="B25" s="526">
        <v>6</v>
      </c>
      <c r="C25" s="529">
        <v>1.6875</v>
      </c>
      <c r="D25" s="530"/>
      <c r="E25" s="1074" t="s">
        <v>452</v>
      </c>
      <c r="F25" s="1048"/>
      <c r="G25" s="1055"/>
      <c r="H25" s="178">
        <v>134</v>
      </c>
      <c r="I25" s="1076" t="s">
        <v>513</v>
      </c>
      <c r="J25" s="1048"/>
      <c r="K25" s="1049"/>
      <c r="L25" s="1074" t="s">
        <v>514</v>
      </c>
      <c r="M25" s="1048"/>
      <c r="N25" s="1055"/>
      <c r="O25" s="178">
        <v>135</v>
      </c>
      <c r="P25" s="1076" t="s">
        <v>434</v>
      </c>
      <c r="Q25" s="1048"/>
      <c r="R25" s="1049"/>
      <c r="S25" s="1056" t="s">
        <v>456</v>
      </c>
      <c r="T25" s="1048"/>
      <c r="U25" s="1055"/>
      <c r="V25" s="178">
        <v>136</v>
      </c>
      <c r="W25" s="1047" t="s">
        <v>457</v>
      </c>
      <c r="X25" s="1048"/>
      <c r="Y25" s="1049"/>
      <c r="AA25" s="203"/>
      <c r="AB25" s="910">
        <v>6</v>
      </c>
      <c r="AC25" s="915">
        <v>1.6875</v>
      </c>
      <c r="AD25" s="871"/>
      <c r="AE25" s="885" t="s">
        <v>325</v>
      </c>
      <c r="AF25" s="870"/>
      <c r="AG25" s="870"/>
      <c r="AH25" s="220">
        <v>134</v>
      </c>
      <c r="AI25" s="874" t="s">
        <v>326</v>
      </c>
      <c r="AJ25" s="870"/>
      <c r="AK25" s="871"/>
      <c r="AL25" s="885" t="s">
        <v>327</v>
      </c>
      <c r="AM25" s="870"/>
      <c r="AN25" s="870"/>
      <c r="AO25" s="220">
        <v>135</v>
      </c>
      <c r="AP25" s="874" t="s">
        <v>328</v>
      </c>
      <c r="AQ25" s="870"/>
      <c r="AR25" s="871"/>
      <c r="AS25" s="886" t="s">
        <v>57</v>
      </c>
      <c r="AT25" s="870"/>
      <c r="AU25" s="870"/>
      <c r="AV25" s="220">
        <v>136</v>
      </c>
      <c r="AW25" s="878" t="s">
        <v>521</v>
      </c>
      <c r="AX25" s="870"/>
      <c r="AY25" s="871"/>
      <c r="AZ25" s="203"/>
      <c r="BB25" s="526">
        <v>6</v>
      </c>
      <c r="BC25" s="529">
        <v>1.6875</v>
      </c>
      <c r="BD25" s="530"/>
      <c r="BE25" s="985" t="s">
        <v>325</v>
      </c>
      <c r="BF25" s="717"/>
      <c r="BG25" s="840"/>
      <c r="BH25" s="153">
        <v>134</v>
      </c>
      <c r="BI25" s="986" t="s">
        <v>326</v>
      </c>
      <c r="BJ25" s="717"/>
      <c r="BK25" s="530"/>
      <c r="BL25" s="985" t="s">
        <v>327</v>
      </c>
      <c r="BM25" s="717"/>
      <c r="BN25" s="840"/>
      <c r="BO25" s="153">
        <v>135</v>
      </c>
      <c r="BP25" s="986" t="s">
        <v>328</v>
      </c>
      <c r="BQ25" s="717"/>
      <c r="BR25" s="530"/>
      <c r="BS25" s="987" t="s">
        <v>456</v>
      </c>
      <c r="BT25" s="717"/>
      <c r="BU25" s="840"/>
      <c r="BV25" s="153">
        <v>136</v>
      </c>
      <c r="BW25" s="988" t="s">
        <v>457</v>
      </c>
      <c r="BX25" s="717"/>
      <c r="BY25" s="530"/>
      <c r="CB25" s="526">
        <v>6</v>
      </c>
      <c r="CC25" s="529">
        <v>1.6875</v>
      </c>
      <c r="CD25" s="530"/>
      <c r="CE25" s="985" t="s">
        <v>325</v>
      </c>
      <c r="CF25" s="717"/>
      <c r="CG25" s="840"/>
      <c r="CH25" s="153">
        <v>134</v>
      </c>
      <c r="CI25" s="986" t="s">
        <v>326</v>
      </c>
      <c r="CJ25" s="717"/>
      <c r="CK25" s="530"/>
      <c r="CL25" s="985" t="s">
        <v>327</v>
      </c>
      <c r="CM25" s="717"/>
      <c r="CN25" s="840"/>
      <c r="CO25" s="153">
        <v>135</v>
      </c>
      <c r="CP25" s="986" t="s">
        <v>328</v>
      </c>
      <c r="CQ25" s="717"/>
      <c r="CR25" s="530"/>
      <c r="CS25" s="987" t="s">
        <v>329</v>
      </c>
      <c r="CT25" s="717"/>
      <c r="CU25" s="840"/>
      <c r="CV25" s="153">
        <v>136</v>
      </c>
      <c r="CW25" s="988" t="s">
        <v>330</v>
      </c>
      <c r="CX25" s="717"/>
      <c r="CY25" s="530"/>
    </row>
    <row r="26" spans="2:103" ht="21" customHeight="1">
      <c r="B26" s="527"/>
      <c r="C26" s="531" t="s">
        <v>270</v>
      </c>
      <c r="D26" s="532"/>
      <c r="E26" s="1062">
        <v>26</v>
      </c>
      <c r="F26" s="1030"/>
      <c r="G26" s="1063"/>
      <c r="H26" s="200"/>
      <c r="I26" s="1029">
        <v>28</v>
      </c>
      <c r="J26" s="1030"/>
      <c r="K26" s="1031"/>
      <c r="L26" s="1062">
        <v>23</v>
      </c>
      <c r="M26" s="1030"/>
      <c r="N26" s="1063"/>
      <c r="O26" s="200"/>
      <c r="P26" s="1029">
        <v>44</v>
      </c>
      <c r="Q26" s="1030"/>
      <c r="R26" s="1031"/>
      <c r="S26" s="1062">
        <v>35</v>
      </c>
      <c r="T26" s="1030"/>
      <c r="U26" s="1063"/>
      <c r="V26" s="200"/>
      <c r="W26" s="1029">
        <v>47</v>
      </c>
      <c r="X26" s="1030"/>
      <c r="Y26" s="1031"/>
      <c r="AA26" s="203"/>
      <c r="AB26" s="911"/>
      <c r="AC26" s="916" t="s">
        <v>270</v>
      </c>
      <c r="AD26" s="867"/>
      <c r="AE26" s="864"/>
      <c r="AF26" s="865"/>
      <c r="AG26" s="865"/>
      <c r="AH26" s="225"/>
      <c r="AI26" s="866"/>
      <c r="AJ26" s="865"/>
      <c r="AK26" s="867"/>
      <c r="AL26" s="864"/>
      <c r="AM26" s="865"/>
      <c r="AN26" s="865"/>
      <c r="AO26" s="225"/>
      <c r="AP26" s="875"/>
      <c r="AQ26" s="876"/>
      <c r="AR26" s="877"/>
      <c r="AS26" s="864"/>
      <c r="AT26" s="865"/>
      <c r="AU26" s="865"/>
      <c r="AV26" s="225"/>
      <c r="AW26" s="866"/>
      <c r="AX26" s="865"/>
      <c r="AY26" s="867"/>
      <c r="AZ26" s="203"/>
      <c r="BB26" s="527"/>
      <c r="BC26" s="531" t="s">
        <v>270</v>
      </c>
      <c r="BD26" s="532"/>
      <c r="BE26" s="971"/>
      <c r="BF26" s="972"/>
      <c r="BG26" s="973"/>
      <c r="BH26" s="158"/>
      <c r="BI26" s="974"/>
      <c r="BJ26" s="972"/>
      <c r="BK26" s="532"/>
      <c r="BL26" s="971"/>
      <c r="BM26" s="972"/>
      <c r="BN26" s="973"/>
      <c r="BO26" s="158"/>
      <c r="BP26" s="974"/>
      <c r="BQ26" s="972"/>
      <c r="BR26" s="532"/>
      <c r="BS26" s="971"/>
      <c r="BT26" s="972"/>
      <c r="BU26" s="973"/>
      <c r="BV26" s="158"/>
      <c r="BW26" s="974"/>
      <c r="BX26" s="972"/>
      <c r="BY26" s="532"/>
      <c r="CB26" s="527"/>
      <c r="CC26" s="531" t="s">
        <v>270</v>
      </c>
      <c r="CD26" s="532"/>
      <c r="CE26" s="971"/>
      <c r="CF26" s="972"/>
      <c r="CG26" s="973"/>
      <c r="CH26" s="158"/>
      <c r="CI26" s="974"/>
      <c r="CJ26" s="972"/>
      <c r="CK26" s="532"/>
      <c r="CL26" s="971"/>
      <c r="CM26" s="972"/>
      <c r="CN26" s="973"/>
      <c r="CO26" s="158"/>
      <c r="CP26" s="974"/>
      <c r="CQ26" s="972"/>
      <c r="CR26" s="532"/>
      <c r="CS26" s="971"/>
      <c r="CT26" s="972"/>
      <c r="CU26" s="973"/>
      <c r="CV26" s="158"/>
      <c r="CW26" s="974"/>
      <c r="CX26" s="972"/>
      <c r="CY26" s="532"/>
    </row>
    <row r="27" spans="2:103" ht="21" customHeight="1">
      <c r="B27" s="527"/>
      <c r="C27" s="533" t="s">
        <v>271</v>
      </c>
      <c r="D27" s="534"/>
      <c r="E27" s="1073" t="s">
        <v>452</v>
      </c>
      <c r="F27" s="1051"/>
      <c r="G27" s="1051"/>
      <c r="H27" s="1051"/>
      <c r="I27" s="1051"/>
      <c r="J27" s="1051"/>
      <c r="K27" s="1052"/>
      <c r="L27" s="1078" t="s">
        <v>453</v>
      </c>
      <c r="M27" s="1051"/>
      <c r="N27" s="1051"/>
      <c r="O27" s="1051"/>
      <c r="P27" s="1051"/>
      <c r="Q27" s="1051"/>
      <c r="R27" s="1052"/>
      <c r="S27" s="1072" t="s">
        <v>13</v>
      </c>
      <c r="T27" s="1051"/>
      <c r="U27" s="1051"/>
      <c r="V27" s="1051"/>
      <c r="W27" s="1051"/>
      <c r="X27" s="1051"/>
      <c r="Y27" s="1052"/>
      <c r="AA27" s="203"/>
      <c r="AB27" s="911"/>
      <c r="AC27" s="913" t="s">
        <v>271</v>
      </c>
      <c r="AD27" s="889"/>
      <c r="AE27" s="890" t="s">
        <v>452</v>
      </c>
      <c r="AF27" s="888"/>
      <c r="AG27" s="888"/>
      <c r="AH27" s="888"/>
      <c r="AI27" s="888"/>
      <c r="AJ27" s="888"/>
      <c r="AK27" s="889"/>
      <c r="AL27" s="891" t="s">
        <v>453</v>
      </c>
      <c r="AM27" s="892"/>
      <c r="AN27" s="892"/>
      <c r="AO27" s="892"/>
      <c r="AP27" s="892"/>
      <c r="AQ27" s="892"/>
      <c r="AR27" s="893"/>
      <c r="AS27" s="887" t="s">
        <v>13</v>
      </c>
      <c r="AT27" s="888"/>
      <c r="AU27" s="888"/>
      <c r="AV27" s="888"/>
      <c r="AW27" s="888"/>
      <c r="AX27" s="888"/>
      <c r="AY27" s="889"/>
      <c r="AZ27" s="203"/>
      <c r="BB27" s="527"/>
      <c r="BC27" s="533" t="s">
        <v>271</v>
      </c>
      <c r="BD27" s="534"/>
      <c r="BE27" s="989" t="s">
        <v>452</v>
      </c>
      <c r="BF27" s="266"/>
      <c r="BG27" s="266"/>
      <c r="BH27" s="266"/>
      <c r="BI27" s="266"/>
      <c r="BJ27" s="266"/>
      <c r="BK27" s="534"/>
      <c r="BL27" s="990" t="s">
        <v>453</v>
      </c>
      <c r="BM27" s="266"/>
      <c r="BN27" s="266"/>
      <c r="BO27" s="266"/>
      <c r="BP27" s="266"/>
      <c r="BQ27" s="266"/>
      <c r="BR27" s="534"/>
      <c r="BS27" s="991" t="s">
        <v>13</v>
      </c>
      <c r="BT27" s="266"/>
      <c r="BU27" s="266"/>
      <c r="BV27" s="266"/>
      <c r="BW27" s="266"/>
      <c r="BX27" s="266"/>
      <c r="BY27" s="534"/>
      <c r="CB27" s="527"/>
      <c r="CC27" s="533" t="s">
        <v>271</v>
      </c>
      <c r="CD27" s="534"/>
      <c r="CE27" s="989" t="s">
        <v>331</v>
      </c>
      <c r="CF27" s="266"/>
      <c r="CG27" s="266"/>
      <c r="CH27" s="266"/>
      <c r="CI27" s="266"/>
      <c r="CJ27" s="266"/>
      <c r="CK27" s="534"/>
      <c r="CL27" s="990" t="s">
        <v>332</v>
      </c>
      <c r="CM27" s="266"/>
      <c r="CN27" s="266"/>
      <c r="CO27" s="266"/>
      <c r="CP27" s="266"/>
      <c r="CQ27" s="266"/>
      <c r="CR27" s="534"/>
      <c r="CS27" s="991" t="s">
        <v>333</v>
      </c>
      <c r="CT27" s="266"/>
      <c r="CU27" s="266"/>
      <c r="CV27" s="266"/>
      <c r="CW27" s="266"/>
      <c r="CX27" s="266"/>
      <c r="CY27" s="534"/>
    </row>
    <row r="28" spans="2:103" ht="21" customHeight="1" thickBot="1">
      <c r="B28" s="528"/>
      <c r="C28" s="535" t="s">
        <v>272</v>
      </c>
      <c r="D28" s="536"/>
      <c r="E28" s="1071" t="s">
        <v>273</v>
      </c>
      <c r="F28" s="1041"/>
      <c r="G28" s="1059"/>
      <c r="H28" s="201"/>
      <c r="I28" s="1069" t="s">
        <v>273</v>
      </c>
      <c r="J28" s="1041"/>
      <c r="K28" s="1042"/>
      <c r="L28" s="1071" t="s">
        <v>273</v>
      </c>
      <c r="M28" s="1041"/>
      <c r="N28" s="1059"/>
      <c r="O28" s="201"/>
      <c r="P28" s="1069" t="s">
        <v>273</v>
      </c>
      <c r="Q28" s="1041"/>
      <c r="R28" s="1042"/>
      <c r="S28" s="1058" t="str">
        <f>S21:U21</f>
        <v>東海</v>
      </c>
      <c r="T28" s="1041"/>
      <c r="U28" s="1059"/>
      <c r="V28" s="201"/>
      <c r="W28" s="1077" t="str">
        <f>W21:Y21</f>
        <v>フープス</v>
      </c>
      <c r="X28" s="1041"/>
      <c r="Y28" s="1042"/>
      <c r="AA28" s="203"/>
      <c r="AB28" s="912"/>
      <c r="AC28" s="914" t="s">
        <v>272</v>
      </c>
      <c r="AD28" s="859"/>
      <c r="AE28" s="879" t="s">
        <v>273</v>
      </c>
      <c r="AF28" s="858"/>
      <c r="AG28" s="858"/>
      <c r="AH28" s="226"/>
      <c r="AI28" s="880" t="s">
        <v>273</v>
      </c>
      <c r="AJ28" s="881"/>
      <c r="AK28" s="882"/>
      <c r="AL28" s="879" t="s">
        <v>273</v>
      </c>
      <c r="AM28" s="858"/>
      <c r="AN28" s="858"/>
      <c r="AO28" s="226"/>
      <c r="AP28" s="883" t="s">
        <v>273</v>
      </c>
      <c r="AQ28" s="858"/>
      <c r="AR28" s="859"/>
      <c r="AS28" s="884" t="s">
        <v>13</v>
      </c>
      <c r="AT28" s="858"/>
      <c r="AU28" s="858"/>
      <c r="AV28" s="226"/>
      <c r="AW28" s="857" t="s">
        <v>63</v>
      </c>
      <c r="AX28" s="858"/>
      <c r="AY28" s="859"/>
      <c r="AZ28" s="203"/>
      <c r="BB28" s="528"/>
      <c r="BC28" s="535" t="s">
        <v>272</v>
      </c>
      <c r="BD28" s="536"/>
      <c r="BE28" s="978" t="s">
        <v>273</v>
      </c>
      <c r="BF28" s="965"/>
      <c r="BG28" s="966"/>
      <c r="BH28" s="159"/>
      <c r="BI28" s="992" t="s">
        <v>452</v>
      </c>
      <c r="BJ28" s="965"/>
      <c r="BK28" s="536"/>
      <c r="BL28" s="978" t="s">
        <v>273</v>
      </c>
      <c r="BM28" s="965"/>
      <c r="BN28" s="966"/>
      <c r="BO28" s="159"/>
      <c r="BP28" s="982" t="s">
        <v>273</v>
      </c>
      <c r="BQ28" s="965"/>
      <c r="BR28" s="536"/>
      <c r="BS28" s="1002" t="str">
        <f>BS21:BU21</f>
        <v>東海</v>
      </c>
      <c r="BT28" s="965"/>
      <c r="BU28" s="966"/>
      <c r="BV28" s="159"/>
      <c r="BW28" s="992" t="str">
        <f>BW21:BY21</f>
        <v>フープス</v>
      </c>
      <c r="BX28" s="965"/>
      <c r="BY28" s="536"/>
      <c r="CB28" s="528"/>
      <c r="CC28" s="535" t="s">
        <v>272</v>
      </c>
      <c r="CD28" s="536"/>
      <c r="CE28" s="978" t="s">
        <v>273</v>
      </c>
      <c r="CF28" s="965"/>
      <c r="CG28" s="966"/>
      <c r="CH28" s="159"/>
      <c r="CI28" s="992" t="s">
        <v>319</v>
      </c>
      <c r="CJ28" s="965"/>
      <c r="CK28" s="536"/>
      <c r="CL28" s="978" t="s">
        <v>273</v>
      </c>
      <c r="CM28" s="965"/>
      <c r="CN28" s="966"/>
      <c r="CO28" s="159"/>
      <c r="CP28" s="982" t="s">
        <v>273</v>
      </c>
      <c r="CQ28" s="965"/>
      <c r="CR28" s="536"/>
      <c r="CS28" s="1002" t="str">
        <f>CS21:CU21</f>
        <v>Cリーグ５位</v>
      </c>
      <c r="CT28" s="965"/>
      <c r="CU28" s="966"/>
      <c r="CV28" s="159"/>
      <c r="CW28" s="992" t="str">
        <f>CW21:CY21</f>
        <v>Dリーグ５位</v>
      </c>
      <c r="CX28" s="965"/>
      <c r="CY28" s="536"/>
    </row>
    <row r="29" spans="2:103" ht="21" customHeight="1">
      <c r="B29" s="526">
        <v>7</v>
      </c>
      <c r="C29" s="529">
        <v>1.739583333333333</v>
      </c>
      <c r="D29" s="530"/>
      <c r="E29" s="1054" t="s">
        <v>513</v>
      </c>
      <c r="F29" s="1026"/>
      <c r="G29" s="1068"/>
      <c r="H29" s="178">
        <v>137</v>
      </c>
      <c r="I29" s="1025" t="s">
        <v>517</v>
      </c>
      <c r="J29" s="1026"/>
      <c r="K29" s="1027"/>
      <c r="L29" s="1054" t="s">
        <v>515</v>
      </c>
      <c r="M29" s="1026"/>
      <c r="N29" s="1068"/>
      <c r="O29" s="178">
        <v>138</v>
      </c>
      <c r="P29" s="1025" t="s">
        <v>516</v>
      </c>
      <c r="Q29" s="1026"/>
      <c r="R29" s="1027"/>
      <c r="S29" s="969" t="s">
        <v>5</v>
      </c>
      <c r="T29" s="717"/>
      <c r="U29" s="840"/>
      <c r="V29" s="152">
        <v>139</v>
      </c>
      <c r="W29" s="970" t="s">
        <v>45</v>
      </c>
      <c r="X29" s="717"/>
      <c r="Y29" s="530"/>
      <c r="AA29" s="203"/>
      <c r="AB29" s="910">
        <v>7</v>
      </c>
      <c r="AC29" s="915">
        <v>1.739583333333333</v>
      </c>
      <c r="AD29" s="871"/>
      <c r="AE29" s="904" t="s">
        <v>334</v>
      </c>
      <c r="AF29" s="870"/>
      <c r="AG29" s="870"/>
      <c r="AH29" s="220">
        <v>137</v>
      </c>
      <c r="AI29" s="905" t="s">
        <v>335</v>
      </c>
      <c r="AJ29" s="870"/>
      <c r="AK29" s="871"/>
      <c r="AL29" s="904" t="s">
        <v>336</v>
      </c>
      <c r="AM29" s="870"/>
      <c r="AN29" s="870"/>
      <c r="AO29" s="220">
        <v>138</v>
      </c>
      <c r="AP29" s="905" t="s">
        <v>337</v>
      </c>
      <c r="AQ29" s="870"/>
      <c r="AR29" s="871"/>
      <c r="AS29" s="958" t="s">
        <v>5</v>
      </c>
      <c r="AT29" s="870"/>
      <c r="AU29" s="870"/>
      <c r="AV29" s="219">
        <v>139</v>
      </c>
      <c r="AW29" s="959" t="s">
        <v>45</v>
      </c>
      <c r="AX29" s="870"/>
      <c r="AY29" s="871"/>
      <c r="AZ29" s="203"/>
      <c r="BB29" s="526">
        <v>7</v>
      </c>
      <c r="BC29" s="529">
        <v>1.739583333333333</v>
      </c>
      <c r="BD29" s="530"/>
      <c r="BE29" s="1028" t="s">
        <v>334</v>
      </c>
      <c r="BF29" s="717"/>
      <c r="BG29" s="840"/>
      <c r="BH29" s="153">
        <v>137</v>
      </c>
      <c r="BI29" s="968" t="s">
        <v>335</v>
      </c>
      <c r="BJ29" s="717"/>
      <c r="BK29" s="530"/>
      <c r="BL29" s="1028" t="s">
        <v>336</v>
      </c>
      <c r="BM29" s="717"/>
      <c r="BN29" s="840"/>
      <c r="BO29" s="153">
        <v>138</v>
      </c>
      <c r="BP29" s="968" t="s">
        <v>337</v>
      </c>
      <c r="BQ29" s="717"/>
      <c r="BR29" s="530"/>
      <c r="BS29" s="969" t="s">
        <v>5</v>
      </c>
      <c r="BT29" s="717"/>
      <c r="BU29" s="840"/>
      <c r="BV29" s="152">
        <v>139</v>
      </c>
      <c r="BW29" s="970" t="s">
        <v>45</v>
      </c>
      <c r="BX29" s="717"/>
      <c r="BY29" s="530"/>
      <c r="CB29" s="526">
        <v>7</v>
      </c>
      <c r="CC29" s="529">
        <v>1.739583333333333</v>
      </c>
      <c r="CD29" s="530"/>
      <c r="CE29" s="1028" t="s">
        <v>334</v>
      </c>
      <c r="CF29" s="717"/>
      <c r="CG29" s="840"/>
      <c r="CH29" s="153">
        <v>137</v>
      </c>
      <c r="CI29" s="968" t="s">
        <v>335</v>
      </c>
      <c r="CJ29" s="717"/>
      <c r="CK29" s="530"/>
      <c r="CL29" s="1028" t="s">
        <v>336</v>
      </c>
      <c r="CM29" s="717"/>
      <c r="CN29" s="840"/>
      <c r="CO29" s="153">
        <v>138</v>
      </c>
      <c r="CP29" s="968" t="s">
        <v>337</v>
      </c>
      <c r="CQ29" s="717"/>
      <c r="CR29" s="530"/>
      <c r="CS29" s="969" t="s">
        <v>5</v>
      </c>
      <c r="CT29" s="717"/>
      <c r="CU29" s="840"/>
      <c r="CV29" s="152">
        <v>139</v>
      </c>
      <c r="CW29" s="970" t="s">
        <v>45</v>
      </c>
      <c r="CX29" s="717"/>
      <c r="CY29" s="530"/>
    </row>
    <row r="30" spans="2:103" ht="21" customHeight="1">
      <c r="B30" s="527"/>
      <c r="C30" s="531" t="s">
        <v>270</v>
      </c>
      <c r="D30" s="532"/>
      <c r="E30" s="1062">
        <v>56</v>
      </c>
      <c r="F30" s="1030"/>
      <c r="G30" s="1063"/>
      <c r="H30" s="200"/>
      <c r="I30" s="1029">
        <v>27</v>
      </c>
      <c r="J30" s="1030"/>
      <c r="K30" s="1031"/>
      <c r="L30" s="1062">
        <v>29</v>
      </c>
      <c r="M30" s="1030"/>
      <c r="N30" s="1063"/>
      <c r="O30" s="200"/>
      <c r="P30" s="1029">
        <v>20</v>
      </c>
      <c r="Q30" s="1030"/>
      <c r="R30" s="1031"/>
      <c r="S30" s="975">
        <v>22</v>
      </c>
      <c r="T30" s="972"/>
      <c r="U30" s="973"/>
      <c r="V30" s="161"/>
      <c r="W30" s="976">
        <v>75</v>
      </c>
      <c r="X30" s="972"/>
      <c r="Y30" s="532"/>
      <c r="AA30" s="203"/>
      <c r="AB30" s="911"/>
      <c r="AC30" s="916" t="s">
        <v>270</v>
      </c>
      <c r="AD30" s="867"/>
      <c r="AE30" s="864"/>
      <c r="AF30" s="865"/>
      <c r="AG30" s="865"/>
      <c r="AH30" s="225"/>
      <c r="AI30" s="866"/>
      <c r="AJ30" s="865"/>
      <c r="AK30" s="867"/>
      <c r="AL30" s="864"/>
      <c r="AM30" s="865"/>
      <c r="AN30" s="865"/>
      <c r="AO30" s="225"/>
      <c r="AP30" s="866"/>
      <c r="AQ30" s="865"/>
      <c r="AR30" s="867"/>
      <c r="AS30" s="960"/>
      <c r="AT30" s="865"/>
      <c r="AU30" s="865"/>
      <c r="AV30" s="228"/>
      <c r="AW30" s="906"/>
      <c r="AX30" s="865"/>
      <c r="AY30" s="867"/>
      <c r="AZ30" s="203"/>
      <c r="BB30" s="527"/>
      <c r="BC30" s="531" t="s">
        <v>270</v>
      </c>
      <c r="BD30" s="532"/>
      <c r="BE30" s="971"/>
      <c r="BF30" s="972"/>
      <c r="BG30" s="973"/>
      <c r="BH30" s="158"/>
      <c r="BI30" s="974"/>
      <c r="BJ30" s="972"/>
      <c r="BK30" s="532"/>
      <c r="BL30" s="971"/>
      <c r="BM30" s="972"/>
      <c r="BN30" s="973"/>
      <c r="BO30" s="158"/>
      <c r="BP30" s="974"/>
      <c r="BQ30" s="972"/>
      <c r="BR30" s="532"/>
      <c r="BS30" s="975"/>
      <c r="BT30" s="972"/>
      <c r="BU30" s="973"/>
      <c r="BV30" s="161"/>
      <c r="BW30" s="976"/>
      <c r="BX30" s="972"/>
      <c r="BY30" s="532"/>
      <c r="CB30" s="527"/>
      <c r="CC30" s="531" t="s">
        <v>270</v>
      </c>
      <c r="CD30" s="532"/>
      <c r="CE30" s="971"/>
      <c r="CF30" s="972"/>
      <c r="CG30" s="973"/>
      <c r="CH30" s="158"/>
      <c r="CI30" s="974"/>
      <c r="CJ30" s="972"/>
      <c r="CK30" s="532"/>
      <c r="CL30" s="971"/>
      <c r="CM30" s="972"/>
      <c r="CN30" s="973"/>
      <c r="CO30" s="158"/>
      <c r="CP30" s="974"/>
      <c r="CQ30" s="972"/>
      <c r="CR30" s="532"/>
      <c r="CS30" s="975"/>
      <c r="CT30" s="972"/>
      <c r="CU30" s="973"/>
      <c r="CV30" s="161"/>
      <c r="CW30" s="976"/>
      <c r="CX30" s="972"/>
      <c r="CY30" s="532"/>
    </row>
    <row r="31" spans="2:103" ht="21" customHeight="1">
      <c r="B31" s="527"/>
      <c r="C31" s="533" t="s">
        <v>271</v>
      </c>
      <c r="D31" s="534"/>
      <c r="E31" s="1032" t="s">
        <v>513</v>
      </c>
      <c r="F31" s="1033"/>
      <c r="G31" s="1033"/>
      <c r="H31" s="1033"/>
      <c r="I31" s="1033"/>
      <c r="J31" s="1033"/>
      <c r="K31" s="1034"/>
      <c r="L31" s="1032" t="s">
        <v>434</v>
      </c>
      <c r="M31" s="1033"/>
      <c r="N31" s="1033"/>
      <c r="O31" s="1033"/>
      <c r="P31" s="1033"/>
      <c r="Q31" s="1033"/>
      <c r="R31" s="1034"/>
      <c r="S31" s="977" t="s">
        <v>456</v>
      </c>
      <c r="T31" s="266"/>
      <c r="U31" s="266"/>
      <c r="V31" s="266"/>
      <c r="W31" s="266"/>
      <c r="X31" s="266"/>
      <c r="Y31" s="534"/>
      <c r="AA31" s="203"/>
      <c r="AB31" s="911"/>
      <c r="AC31" s="913" t="s">
        <v>271</v>
      </c>
      <c r="AD31" s="889"/>
      <c r="AE31" s="887" t="s">
        <v>519</v>
      </c>
      <c r="AF31" s="888"/>
      <c r="AG31" s="888"/>
      <c r="AH31" s="888"/>
      <c r="AI31" s="888"/>
      <c r="AJ31" s="888"/>
      <c r="AK31" s="889"/>
      <c r="AL31" s="887" t="s">
        <v>518</v>
      </c>
      <c r="AM31" s="888"/>
      <c r="AN31" s="888"/>
      <c r="AO31" s="888"/>
      <c r="AP31" s="888"/>
      <c r="AQ31" s="888"/>
      <c r="AR31" s="889"/>
      <c r="AS31" s="961" t="s">
        <v>57</v>
      </c>
      <c r="AT31" s="888"/>
      <c r="AU31" s="888"/>
      <c r="AV31" s="888"/>
      <c r="AW31" s="888"/>
      <c r="AX31" s="888"/>
      <c r="AY31" s="889"/>
      <c r="AZ31" s="203"/>
      <c r="BB31" s="527"/>
      <c r="BC31" s="533" t="s">
        <v>271</v>
      </c>
      <c r="BD31" s="534"/>
      <c r="BE31" s="887" t="s">
        <v>338</v>
      </c>
      <c r="BF31" s="888"/>
      <c r="BG31" s="888"/>
      <c r="BH31" s="888"/>
      <c r="BI31" s="888"/>
      <c r="BJ31" s="888"/>
      <c r="BK31" s="889"/>
      <c r="BL31" s="887" t="s">
        <v>339</v>
      </c>
      <c r="BM31" s="888"/>
      <c r="BN31" s="888"/>
      <c r="BO31" s="888"/>
      <c r="BP31" s="888"/>
      <c r="BQ31" s="888"/>
      <c r="BR31" s="889"/>
      <c r="BS31" s="977" t="s">
        <v>456</v>
      </c>
      <c r="BT31" s="266"/>
      <c r="BU31" s="266"/>
      <c r="BV31" s="266"/>
      <c r="BW31" s="266"/>
      <c r="BX31" s="266"/>
      <c r="BY31" s="534"/>
      <c r="CB31" s="527"/>
      <c r="CC31" s="533" t="s">
        <v>271</v>
      </c>
      <c r="CD31" s="534"/>
      <c r="CE31" s="991" t="s">
        <v>338</v>
      </c>
      <c r="CF31" s="266"/>
      <c r="CG31" s="266"/>
      <c r="CH31" s="266"/>
      <c r="CI31" s="266"/>
      <c r="CJ31" s="266"/>
      <c r="CK31" s="534"/>
      <c r="CL31" s="991" t="s">
        <v>339</v>
      </c>
      <c r="CM31" s="266"/>
      <c r="CN31" s="266"/>
      <c r="CO31" s="266"/>
      <c r="CP31" s="266"/>
      <c r="CQ31" s="266"/>
      <c r="CR31" s="534"/>
      <c r="CS31" s="977" t="s">
        <v>340</v>
      </c>
      <c r="CT31" s="266"/>
      <c r="CU31" s="266"/>
      <c r="CV31" s="266"/>
      <c r="CW31" s="266"/>
      <c r="CX31" s="266"/>
      <c r="CY31" s="534"/>
    </row>
    <row r="32" spans="2:103" ht="21" customHeight="1" thickBot="1">
      <c r="B32" s="528"/>
      <c r="C32" s="535" t="s">
        <v>272</v>
      </c>
      <c r="D32" s="536"/>
      <c r="E32" s="1071" t="s">
        <v>273</v>
      </c>
      <c r="F32" s="1066"/>
      <c r="G32" s="1067"/>
      <c r="H32" s="202"/>
      <c r="I32" s="1069" t="s">
        <v>273</v>
      </c>
      <c r="J32" s="1041"/>
      <c r="K32" s="1042"/>
      <c r="L32" s="1071" t="s">
        <v>273</v>
      </c>
      <c r="M32" s="1066"/>
      <c r="N32" s="1067"/>
      <c r="O32" s="202"/>
      <c r="P32" s="1069" t="s">
        <v>273</v>
      </c>
      <c r="Q32" s="1069"/>
      <c r="R32" s="1070"/>
      <c r="S32" s="964" t="s">
        <v>273</v>
      </c>
      <c r="T32" s="965"/>
      <c r="U32" s="966"/>
      <c r="V32" s="162"/>
      <c r="W32" s="967" t="str">
        <f>W25:Y25</f>
        <v>ＧＳ</v>
      </c>
      <c r="X32" s="965"/>
      <c r="Y32" s="536"/>
      <c r="AA32" s="203"/>
      <c r="AB32" s="912"/>
      <c r="AC32" s="914" t="s">
        <v>272</v>
      </c>
      <c r="AD32" s="859"/>
      <c r="AE32" s="879" t="s">
        <v>273</v>
      </c>
      <c r="AF32" s="858"/>
      <c r="AG32" s="858"/>
      <c r="AH32" s="227"/>
      <c r="AI32" s="880" t="s">
        <v>273</v>
      </c>
      <c r="AJ32" s="881"/>
      <c r="AK32" s="882"/>
      <c r="AL32" s="879" t="s">
        <v>273</v>
      </c>
      <c r="AM32" s="858"/>
      <c r="AN32" s="858"/>
      <c r="AO32" s="227"/>
      <c r="AP32" s="883" t="s">
        <v>273</v>
      </c>
      <c r="AQ32" s="883"/>
      <c r="AR32" s="908"/>
      <c r="AS32" s="909" t="s">
        <v>273</v>
      </c>
      <c r="AT32" s="858"/>
      <c r="AU32" s="858"/>
      <c r="AV32" s="229"/>
      <c r="AW32" s="907" t="s">
        <v>521</v>
      </c>
      <c r="AX32" s="858"/>
      <c r="AY32" s="859"/>
      <c r="AZ32" s="203"/>
      <c r="BB32" s="528"/>
      <c r="BC32" s="535" t="s">
        <v>272</v>
      </c>
      <c r="BD32" s="536"/>
      <c r="BE32" s="978" t="s">
        <v>273</v>
      </c>
      <c r="BF32" s="979"/>
      <c r="BG32" s="980"/>
      <c r="BH32" s="160"/>
      <c r="BI32" s="981" t="str">
        <f>BI25:BK25</f>
        <v>B３勝ち</v>
      </c>
      <c r="BJ32" s="965"/>
      <c r="BK32" s="536"/>
      <c r="BL32" s="978" t="s">
        <v>273</v>
      </c>
      <c r="BM32" s="979"/>
      <c r="BN32" s="980"/>
      <c r="BO32" s="160"/>
      <c r="BP32" s="982" t="s">
        <v>273</v>
      </c>
      <c r="BQ32" s="979"/>
      <c r="BR32" s="983"/>
      <c r="BS32" s="964" t="s">
        <v>273</v>
      </c>
      <c r="BT32" s="965"/>
      <c r="BU32" s="966"/>
      <c r="BV32" s="162"/>
      <c r="BW32" s="967" t="str">
        <f>BW25:BY25</f>
        <v>ＧＳ</v>
      </c>
      <c r="BX32" s="965"/>
      <c r="BY32" s="536"/>
      <c r="CB32" s="528"/>
      <c r="CC32" s="535" t="s">
        <v>272</v>
      </c>
      <c r="CD32" s="536"/>
      <c r="CE32" s="978" t="s">
        <v>273</v>
      </c>
      <c r="CF32" s="979"/>
      <c r="CG32" s="980"/>
      <c r="CH32" s="160"/>
      <c r="CI32" s="981" t="str">
        <f>CI25:CK25</f>
        <v>B３勝ち</v>
      </c>
      <c r="CJ32" s="965"/>
      <c r="CK32" s="536"/>
      <c r="CL32" s="978" t="s">
        <v>273</v>
      </c>
      <c r="CM32" s="979"/>
      <c r="CN32" s="980"/>
      <c r="CO32" s="160"/>
      <c r="CP32" s="982" t="s">
        <v>273</v>
      </c>
      <c r="CQ32" s="979"/>
      <c r="CR32" s="983"/>
      <c r="CS32" s="964" t="s">
        <v>273</v>
      </c>
      <c r="CT32" s="965"/>
      <c r="CU32" s="966"/>
      <c r="CV32" s="162"/>
      <c r="CW32" s="967" t="str">
        <f>CW25:CY25</f>
        <v>Bリーグ５位</v>
      </c>
      <c r="CX32" s="965"/>
      <c r="CY32" s="536"/>
    </row>
    <row r="33" spans="2:103" ht="21" customHeight="1">
      <c r="B33" s="526">
        <v>8</v>
      </c>
      <c r="C33" s="667">
        <v>1.791666666666667</v>
      </c>
      <c r="D33" s="560"/>
      <c r="E33" s="787"/>
      <c r="F33" s="557"/>
      <c r="G33" s="557"/>
      <c r="H33" s="90"/>
      <c r="I33" s="786"/>
      <c r="J33" s="557"/>
      <c r="K33" s="560"/>
      <c r="L33" s="787"/>
      <c r="M33" s="557"/>
      <c r="N33" s="557"/>
      <c r="O33" s="90"/>
      <c r="P33" s="786"/>
      <c r="Q33" s="557"/>
      <c r="R33" s="560"/>
      <c r="S33" s="735"/>
      <c r="T33" s="557"/>
      <c r="U33" s="557"/>
      <c r="V33" s="90"/>
      <c r="W33" s="734"/>
      <c r="X33" s="557"/>
      <c r="Y33" s="560"/>
      <c r="AA33" s="203"/>
      <c r="AB33" s="910">
        <v>8</v>
      </c>
      <c r="AC33" s="917">
        <v>1.791666666666667</v>
      </c>
      <c r="AD33" s="918"/>
      <c r="AE33" s="938"/>
      <c r="AF33" s="929"/>
      <c r="AG33" s="929"/>
      <c r="AH33" s="214"/>
      <c r="AI33" s="928"/>
      <c r="AJ33" s="929"/>
      <c r="AK33" s="918"/>
      <c r="AL33" s="938"/>
      <c r="AM33" s="929"/>
      <c r="AN33" s="929"/>
      <c r="AO33" s="214"/>
      <c r="AP33" s="928"/>
      <c r="AQ33" s="929"/>
      <c r="AR33" s="918"/>
      <c r="AS33" s="930"/>
      <c r="AT33" s="929"/>
      <c r="AU33" s="929"/>
      <c r="AV33" s="214"/>
      <c r="AW33" s="963"/>
      <c r="AX33" s="929"/>
      <c r="AY33" s="918"/>
      <c r="AZ33" s="203"/>
      <c r="BB33" s="526">
        <v>8</v>
      </c>
      <c r="BC33" s="667">
        <v>1.791666666666667</v>
      </c>
      <c r="BD33" s="560"/>
      <c r="BE33" s="787"/>
      <c r="BF33" s="557"/>
      <c r="BG33" s="557"/>
      <c r="BH33" s="90"/>
      <c r="BI33" s="786"/>
      <c r="BJ33" s="557"/>
      <c r="BK33" s="560"/>
      <c r="BL33" s="787"/>
      <c r="BM33" s="557"/>
      <c r="BN33" s="557"/>
      <c r="BO33" s="90"/>
      <c r="BP33" s="786"/>
      <c r="BQ33" s="557"/>
      <c r="BR33" s="560"/>
      <c r="BS33" s="735"/>
      <c r="BT33" s="557"/>
      <c r="BU33" s="557"/>
      <c r="BV33" s="90"/>
      <c r="BW33" s="734"/>
      <c r="BX33" s="557"/>
      <c r="BY33" s="560"/>
      <c r="CB33" s="526">
        <v>8</v>
      </c>
      <c r="CC33" s="667">
        <v>1.791666666666667</v>
      </c>
      <c r="CD33" s="560"/>
      <c r="CE33" s="787"/>
      <c r="CF33" s="557"/>
      <c r="CG33" s="557"/>
      <c r="CH33" s="90"/>
      <c r="CI33" s="786"/>
      <c r="CJ33" s="557"/>
      <c r="CK33" s="560"/>
      <c r="CL33" s="787"/>
      <c r="CM33" s="557"/>
      <c r="CN33" s="557"/>
      <c r="CO33" s="90"/>
      <c r="CP33" s="786"/>
      <c r="CQ33" s="557"/>
      <c r="CR33" s="560"/>
      <c r="CS33" s="735"/>
      <c r="CT33" s="557"/>
      <c r="CU33" s="557"/>
      <c r="CV33" s="90"/>
      <c r="CW33" s="734"/>
      <c r="CX33" s="557"/>
      <c r="CY33" s="560"/>
    </row>
    <row r="34" spans="2:103" ht="21" customHeight="1">
      <c r="B34" s="527"/>
      <c r="C34" s="674" t="s">
        <v>270</v>
      </c>
      <c r="D34" s="550"/>
      <c r="E34" s="731"/>
      <c r="F34" s="547"/>
      <c r="G34" s="547"/>
      <c r="H34" s="91"/>
      <c r="I34" s="724"/>
      <c r="J34" s="547"/>
      <c r="K34" s="550"/>
      <c r="L34" s="731"/>
      <c r="M34" s="547"/>
      <c r="N34" s="547"/>
      <c r="O34" s="91"/>
      <c r="P34" s="724"/>
      <c r="Q34" s="547"/>
      <c r="R34" s="550"/>
      <c r="S34" s="731"/>
      <c r="T34" s="547"/>
      <c r="U34" s="547"/>
      <c r="V34" s="91"/>
      <c r="W34" s="724"/>
      <c r="X34" s="547"/>
      <c r="Y34" s="550"/>
      <c r="AA34" s="203"/>
      <c r="AB34" s="911"/>
      <c r="AC34" s="937" t="s">
        <v>270</v>
      </c>
      <c r="AD34" s="934"/>
      <c r="AE34" s="935"/>
      <c r="AF34" s="933"/>
      <c r="AG34" s="933"/>
      <c r="AH34" s="215"/>
      <c r="AI34" s="932"/>
      <c r="AJ34" s="933"/>
      <c r="AK34" s="934"/>
      <c r="AL34" s="935"/>
      <c r="AM34" s="933"/>
      <c r="AN34" s="933"/>
      <c r="AO34" s="215"/>
      <c r="AP34" s="932"/>
      <c r="AQ34" s="933"/>
      <c r="AR34" s="934"/>
      <c r="AS34" s="935"/>
      <c r="AT34" s="933"/>
      <c r="AU34" s="933"/>
      <c r="AV34" s="215"/>
      <c r="AW34" s="932"/>
      <c r="AX34" s="933"/>
      <c r="AY34" s="934"/>
      <c r="AZ34" s="203"/>
      <c r="BB34" s="527"/>
      <c r="BC34" s="674" t="s">
        <v>270</v>
      </c>
      <c r="BD34" s="550"/>
      <c r="BE34" s="731"/>
      <c r="BF34" s="547"/>
      <c r="BG34" s="547"/>
      <c r="BH34" s="91"/>
      <c r="BI34" s="724"/>
      <c r="BJ34" s="547"/>
      <c r="BK34" s="550"/>
      <c r="BL34" s="731"/>
      <c r="BM34" s="547"/>
      <c r="BN34" s="547"/>
      <c r="BO34" s="91"/>
      <c r="BP34" s="724"/>
      <c r="BQ34" s="547"/>
      <c r="BR34" s="550"/>
      <c r="BS34" s="731"/>
      <c r="BT34" s="547"/>
      <c r="BU34" s="547"/>
      <c r="BV34" s="91"/>
      <c r="BW34" s="724"/>
      <c r="BX34" s="547"/>
      <c r="BY34" s="550"/>
      <c r="CB34" s="527"/>
      <c r="CC34" s="674" t="s">
        <v>270</v>
      </c>
      <c r="CD34" s="550"/>
      <c r="CE34" s="731"/>
      <c r="CF34" s="547"/>
      <c r="CG34" s="547"/>
      <c r="CH34" s="91"/>
      <c r="CI34" s="724"/>
      <c r="CJ34" s="547"/>
      <c r="CK34" s="550"/>
      <c r="CL34" s="731"/>
      <c r="CM34" s="547"/>
      <c r="CN34" s="547"/>
      <c r="CO34" s="91"/>
      <c r="CP34" s="724"/>
      <c r="CQ34" s="547"/>
      <c r="CR34" s="550"/>
      <c r="CS34" s="731"/>
      <c r="CT34" s="547"/>
      <c r="CU34" s="547"/>
      <c r="CV34" s="91"/>
      <c r="CW34" s="724"/>
      <c r="CX34" s="547"/>
      <c r="CY34" s="550"/>
    </row>
    <row r="35" spans="2:103" ht="21" customHeight="1">
      <c r="B35" s="527"/>
      <c r="C35" s="657" t="s">
        <v>271</v>
      </c>
      <c r="D35" s="580"/>
      <c r="E35" s="725"/>
      <c r="F35" s="274"/>
      <c r="G35" s="274"/>
      <c r="H35" s="274"/>
      <c r="I35" s="274"/>
      <c r="J35" s="274"/>
      <c r="K35" s="580"/>
      <c r="L35" s="725"/>
      <c r="M35" s="274"/>
      <c r="N35" s="274"/>
      <c r="O35" s="274"/>
      <c r="P35" s="274"/>
      <c r="Q35" s="274"/>
      <c r="R35" s="580"/>
      <c r="S35" s="725"/>
      <c r="T35" s="274"/>
      <c r="U35" s="274"/>
      <c r="V35" s="274"/>
      <c r="W35" s="274"/>
      <c r="X35" s="274"/>
      <c r="Y35" s="580"/>
      <c r="AA35" s="203"/>
      <c r="AB35" s="911"/>
      <c r="AC35" s="936" t="s">
        <v>271</v>
      </c>
      <c r="AD35" s="896"/>
      <c r="AE35" s="894"/>
      <c r="AF35" s="895"/>
      <c r="AG35" s="895"/>
      <c r="AH35" s="895"/>
      <c r="AI35" s="895"/>
      <c r="AJ35" s="895"/>
      <c r="AK35" s="896"/>
      <c r="AL35" s="894"/>
      <c r="AM35" s="895"/>
      <c r="AN35" s="895"/>
      <c r="AO35" s="895"/>
      <c r="AP35" s="895"/>
      <c r="AQ35" s="895"/>
      <c r="AR35" s="896"/>
      <c r="AS35" s="894"/>
      <c r="AT35" s="895"/>
      <c r="AU35" s="895"/>
      <c r="AV35" s="895"/>
      <c r="AW35" s="895"/>
      <c r="AX35" s="895"/>
      <c r="AY35" s="896"/>
      <c r="AZ35" s="203"/>
      <c r="BB35" s="527"/>
      <c r="BC35" s="657" t="s">
        <v>271</v>
      </c>
      <c r="BD35" s="580"/>
      <c r="BE35" s="725"/>
      <c r="BF35" s="274"/>
      <c r="BG35" s="274"/>
      <c r="BH35" s="274"/>
      <c r="BI35" s="274"/>
      <c r="BJ35" s="274"/>
      <c r="BK35" s="580"/>
      <c r="BL35" s="725"/>
      <c r="BM35" s="274"/>
      <c r="BN35" s="274"/>
      <c r="BO35" s="274"/>
      <c r="BP35" s="274"/>
      <c r="BQ35" s="274"/>
      <c r="BR35" s="580"/>
      <c r="BS35" s="725"/>
      <c r="BT35" s="274"/>
      <c r="BU35" s="274"/>
      <c r="BV35" s="274"/>
      <c r="BW35" s="274"/>
      <c r="BX35" s="274"/>
      <c r="BY35" s="580"/>
      <c r="CB35" s="527"/>
      <c r="CC35" s="657" t="s">
        <v>271</v>
      </c>
      <c r="CD35" s="580"/>
      <c r="CE35" s="725"/>
      <c r="CF35" s="274"/>
      <c r="CG35" s="274"/>
      <c r="CH35" s="274"/>
      <c r="CI35" s="274"/>
      <c r="CJ35" s="274"/>
      <c r="CK35" s="580"/>
      <c r="CL35" s="725"/>
      <c r="CM35" s="274"/>
      <c r="CN35" s="274"/>
      <c r="CO35" s="274"/>
      <c r="CP35" s="274"/>
      <c r="CQ35" s="274"/>
      <c r="CR35" s="580"/>
      <c r="CS35" s="725"/>
      <c r="CT35" s="274"/>
      <c r="CU35" s="274"/>
      <c r="CV35" s="274"/>
      <c r="CW35" s="274"/>
      <c r="CX35" s="274"/>
      <c r="CY35" s="580"/>
    </row>
    <row r="36" spans="2:103" ht="21" customHeight="1" thickBot="1">
      <c r="B36" s="528"/>
      <c r="C36" s="680" t="s">
        <v>272</v>
      </c>
      <c r="D36" s="604"/>
      <c r="E36" s="727"/>
      <c r="F36" s="577"/>
      <c r="G36" s="577"/>
      <c r="H36" s="92"/>
      <c r="I36" s="726"/>
      <c r="J36" s="577"/>
      <c r="K36" s="604"/>
      <c r="L36" s="727"/>
      <c r="M36" s="577"/>
      <c r="N36" s="577"/>
      <c r="O36" s="92"/>
      <c r="P36" s="726"/>
      <c r="Q36" s="577"/>
      <c r="R36" s="604"/>
      <c r="S36" s="727"/>
      <c r="T36" s="577"/>
      <c r="U36" s="577"/>
      <c r="V36" s="92"/>
      <c r="W36" s="726"/>
      <c r="X36" s="577"/>
      <c r="Y36" s="604"/>
      <c r="AA36" s="203"/>
      <c r="AB36" s="912"/>
      <c r="AC36" s="931" t="s">
        <v>272</v>
      </c>
      <c r="AD36" s="900"/>
      <c r="AE36" s="897"/>
      <c r="AF36" s="898"/>
      <c r="AG36" s="898"/>
      <c r="AH36" s="216"/>
      <c r="AI36" s="899"/>
      <c r="AJ36" s="898"/>
      <c r="AK36" s="900"/>
      <c r="AL36" s="897"/>
      <c r="AM36" s="898"/>
      <c r="AN36" s="898"/>
      <c r="AO36" s="216"/>
      <c r="AP36" s="899"/>
      <c r="AQ36" s="898"/>
      <c r="AR36" s="900"/>
      <c r="AS36" s="897"/>
      <c r="AT36" s="898"/>
      <c r="AU36" s="898"/>
      <c r="AV36" s="216"/>
      <c r="AW36" s="899"/>
      <c r="AX36" s="898"/>
      <c r="AY36" s="900"/>
      <c r="AZ36" s="203"/>
      <c r="BB36" s="528"/>
      <c r="BC36" s="680" t="s">
        <v>272</v>
      </c>
      <c r="BD36" s="604"/>
      <c r="BE36" s="727"/>
      <c r="BF36" s="577"/>
      <c r="BG36" s="577"/>
      <c r="BH36" s="92"/>
      <c r="BI36" s="726"/>
      <c r="BJ36" s="577"/>
      <c r="BK36" s="604"/>
      <c r="BL36" s="727"/>
      <c r="BM36" s="577"/>
      <c r="BN36" s="577"/>
      <c r="BO36" s="92"/>
      <c r="BP36" s="726"/>
      <c r="BQ36" s="577"/>
      <c r="BR36" s="604"/>
      <c r="BS36" s="727"/>
      <c r="BT36" s="577"/>
      <c r="BU36" s="577"/>
      <c r="BV36" s="92"/>
      <c r="BW36" s="726"/>
      <c r="BX36" s="577"/>
      <c r="BY36" s="604"/>
      <c r="CB36" s="528"/>
      <c r="CC36" s="680" t="s">
        <v>272</v>
      </c>
      <c r="CD36" s="604"/>
      <c r="CE36" s="727"/>
      <c r="CF36" s="577"/>
      <c r="CG36" s="577"/>
      <c r="CH36" s="92"/>
      <c r="CI36" s="726"/>
      <c r="CJ36" s="577"/>
      <c r="CK36" s="604"/>
      <c r="CL36" s="727"/>
      <c r="CM36" s="577"/>
      <c r="CN36" s="577"/>
      <c r="CO36" s="92"/>
      <c r="CP36" s="726"/>
      <c r="CQ36" s="577"/>
      <c r="CR36" s="604"/>
      <c r="CS36" s="727"/>
      <c r="CT36" s="577"/>
      <c r="CU36" s="577"/>
      <c r="CV36" s="92"/>
      <c r="CW36" s="726"/>
      <c r="CX36" s="577"/>
      <c r="CY36" s="604"/>
    </row>
    <row r="37" spans="2:103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341</v>
      </c>
      <c r="X37" s="66"/>
      <c r="AA37" s="203"/>
      <c r="AB37" s="208"/>
      <c r="AC37" s="208"/>
      <c r="AD37" s="208"/>
      <c r="AE37" s="208"/>
      <c r="AF37" s="208"/>
      <c r="AG37" s="208"/>
      <c r="AH37" s="209"/>
      <c r="AI37" s="208"/>
      <c r="AJ37" s="208"/>
      <c r="AK37" s="208"/>
      <c r="AL37" s="208"/>
      <c r="AM37" s="208"/>
      <c r="AN37" s="208"/>
      <c r="AO37" s="209"/>
      <c r="AP37" s="208"/>
      <c r="AQ37" s="208"/>
      <c r="AR37" s="208"/>
      <c r="AS37" s="208"/>
      <c r="AT37" s="208"/>
      <c r="AU37" s="208"/>
      <c r="AV37" s="210"/>
      <c r="AW37" s="211" t="s">
        <v>276</v>
      </c>
      <c r="AX37" s="212"/>
      <c r="AY37" s="203"/>
      <c r="AZ37" s="203"/>
      <c r="BB37" s="62"/>
      <c r="BC37" s="62"/>
      <c r="BD37" s="62"/>
      <c r="BE37" s="62"/>
      <c r="BF37" s="62"/>
      <c r="BG37" s="62"/>
      <c r="BH37" s="63"/>
      <c r="BI37" s="62"/>
      <c r="BJ37" s="62"/>
      <c r="BK37" s="62"/>
      <c r="BL37" s="62"/>
      <c r="BM37" s="62"/>
      <c r="BN37" s="62"/>
      <c r="BO37" s="63"/>
      <c r="BP37" s="62"/>
      <c r="BQ37" s="62"/>
      <c r="BR37" s="62"/>
      <c r="BS37" s="62"/>
      <c r="BT37" s="62"/>
      <c r="BU37" s="62"/>
      <c r="BV37" s="64"/>
      <c r="BW37" s="65" t="s">
        <v>276</v>
      </c>
      <c r="BX37" s="66"/>
      <c r="CB37" s="62"/>
      <c r="CC37" s="62"/>
      <c r="CD37" s="62"/>
      <c r="CE37" s="62"/>
      <c r="CF37" s="62"/>
      <c r="CG37" s="62"/>
      <c r="CH37" s="63"/>
      <c r="CI37" s="62"/>
      <c r="CJ37" s="62"/>
      <c r="CK37" s="62"/>
      <c r="CL37" s="62"/>
      <c r="CM37" s="62"/>
      <c r="CN37" s="62"/>
      <c r="CO37" s="63"/>
      <c r="CP37" s="62"/>
      <c r="CQ37" s="62"/>
      <c r="CR37" s="62"/>
      <c r="CS37" s="62"/>
      <c r="CT37" s="62"/>
      <c r="CU37" s="62"/>
      <c r="CV37" s="64"/>
      <c r="CW37" s="65" t="s">
        <v>342</v>
      </c>
      <c r="CX37" s="66"/>
      <c r="CY37" s="66"/>
    </row>
  </sheetData>
  <mergeCells count="876">
    <mergeCell ref="S17:U17"/>
    <mergeCell ref="CB17:C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  <mergeCell ref="BE20:BG20"/>
    <mergeCell ref="BI20:BK20"/>
    <mergeCell ref="BL20:BN20"/>
    <mergeCell ref="BP20:BR20"/>
    <mergeCell ref="BS20:BU20"/>
    <mergeCell ref="BW20:BY20"/>
    <mergeCell ref="AP18:AR18"/>
    <mergeCell ref="AW17:AY17"/>
    <mergeCell ref="AW18:AY18"/>
    <mergeCell ref="AW20:AY20"/>
    <mergeCell ref="AL20:AN20"/>
    <mergeCell ref="CS23:CY23"/>
    <mergeCell ref="CI21:CK21"/>
    <mergeCell ref="CI22:CK22"/>
    <mergeCell ref="CP21:CR21"/>
    <mergeCell ref="CP22:CR22"/>
    <mergeCell ref="CW21:CY21"/>
    <mergeCell ref="CW22:CY22"/>
    <mergeCell ref="CE21:CG21"/>
    <mergeCell ref="CL21:CN21"/>
    <mergeCell ref="CS21:CU21"/>
    <mergeCell ref="CS18:CU18"/>
    <mergeCell ref="CW18:CY18"/>
    <mergeCell ref="E19:K19"/>
    <mergeCell ref="L19:R19"/>
    <mergeCell ref="CE19:CK19"/>
    <mergeCell ref="CL19:CR19"/>
    <mergeCell ref="CS19:CY19"/>
    <mergeCell ref="CL24:CN24"/>
    <mergeCell ref="CP24:CR24"/>
    <mergeCell ref="CS24:CU24"/>
    <mergeCell ref="CW24:CY24"/>
    <mergeCell ref="E23:K23"/>
    <mergeCell ref="E24:G24"/>
    <mergeCell ref="I24:K24"/>
    <mergeCell ref="L24:N24"/>
    <mergeCell ref="P24:R24"/>
    <mergeCell ref="S24:U24"/>
    <mergeCell ref="W24:Y24"/>
    <mergeCell ref="E22:G22"/>
    <mergeCell ref="CE22:CG22"/>
    <mergeCell ref="CL22:CN22"/>
    <mergeCell ref="CS22:CU22"/>
    <mergeCell ref="I22:K22"/>
    <mergeCell ref="L22:N22"/>
    <mergeCell ref="CC23:CD23"/>
    <mergeCell ref="CC24:CD24"/>
    <mergeCell ref="P20:R20"/>
    <mergeCell ref="S20:U20"/>
    <mergeCell ref="CC18:CD18"/>
    <mergeCell ref="CE18:CG18"/>
    <mergeCell ref="CI18:CK18"/>
    <mergeCell ref="CL18:CN18"/>
    <mergeCell ref="CP18:CR18"/>
    <mergeCell ref="L23:R23"/>
    <mergeCell ref="S23:Y23"/>
    <mergeCell ref="CE23:CK23"/>
    <mergeCell ref="CL23:CR23"/>
    <mergeCell ref="L21:N21"/>
    <mergeCell ref="P21:R21"/>
    <mergeCell ref="S21:U21"/>
    <mergeCell ref="W21:Y21"/>
    <mergeCell ref="P22:R22"/>
    <mergeCell ref="S22:U22"/>
    <mergeCell ref="W22:Y22"/>
    <mergeCell ref="CC22:CD22"/>
    <mergeCell ref="BL19:BR19"/>
    <mergeCell ref="BS19:BY19"/>
    <mergeCell ref="BC20:BD20"/>
    <mergeCell ref="CW28:CY28"/>
    <mergeCell ref="CC27:CD27"/>
    <mergeCell ref="CE27:CK27"/>
    <mergeCell ref="CL27:CR27"/>
    <mergeCell ref="CS27:CY27"/>
    <mergeCell ref="CC28:CD28"/>
    <mergeCell ref="CI25:CK25"/>
    <mergeCell ref="CL25:CN25"/>
    <mergeCell ref="CP25:CR25"/>
    <mergeCell ref="CS25:CU25"/>
    <mergeCell ref="CW25:CY25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C27:D27"/>
    <mergeCell ref="C28:D28"/>
    <mergeCell ref="CE25:CG25"/>
    <mergeCell ref="I25:K25"/>
    <mergeCell ref="I26:K26"/>
    <mergeCell ref="P25:R25"/>
    <mergeCell ref="P26:R26"/>
    <mergeCell ref="CE28:CG28"/>
    <mergeCell ref="W25:Y25"/>
    <mergeCell ref="CC25:CD25"/>
    <mergeCell ref="E28:G28"/>
    <mergeCell ref="I28:K28"/>
    <mergeCell ref="L28:N28"/>
    <mergeCell ref="P28:R28"/>
    <mergeCell ref="S28:U28"/>
    <mergeCell ref="CB25:CB28"/>
    <mergeCell ref="BL28:BN28"/>
    <mergeCell ref="BP28:BR28"/>
    <mergeCell ref="BS28:BU28"/>
    <mergeCell ref="BW28:BY28"/>
    <mergeCell ref="AS26:AU26"/>
    <mergeCell ref="AW26:AY26"/>
    <mergeCell ref="AC27:AD27"/>
    <mergeCell ref="AC28:AD28"/>
    <mergeCell ref="I12:K12"/>
    <mergeCell ref="L12:N12"/>
    <mergeCell ref="I13:K13"/>
    <mergeCell ref="L13:N13"/>
    <mergeCell ref="P13:R13"/>
    <mergeCell ref="CS26:CU26"/>
    <mergeCell ref="CW26:CY26"/>
    <mergeCell ref="S26:U26"/>
    <mergeCell ref="W26:Y26"/>
    <mergeCell ref="CC26:CD26"/>
    <mergeCell ref="CE26:CG26"/>
    <mergeCell ref="CI26:CK26"/>
    <mergeCell ref="CL26:CN26"/>
    <mergeCell ref="CP26:CR26"/>
    <mergeCell ref="CE20:CG20"/>
    <mergeCell ref="CI20:CK20"/>
    <mergeCell ref="CL20:CN20"/>
    <mergeCell ref="CP20:CR20"/>
    <mergeCell ref="CS20:CU20"/>
    <mergeCell ref="CW20:CY20"/>
    <mergeCell ref="CE24:CG24"/>
    <mergeCell ref="CI24:CK24"/>
    <mergeCell ref="CC17:CD17"/>
    <mergeCell ref="CC19:CD19"/>
    <mergeCell ref="P8:R8"/>
    <mergeCell ref="I10:K10"/>
    <mergeCell ref="L10:N10"/>
    <mergeCell ref="E11:K11"/>
    <mergeCell ref="P10:R10"/>
    <mergeCell ref="S10:U10"/>
    <mergeCell ref="CC10:CD10"/>
    <mergeCell ref="S11:Y11"/>
    <mergeCell ref="CC11:CD11"/>
    <mergeCell ref="BE8:BG8"/>
    <mergeCell ref="BI8:BK8"/>
    <mergeCell ref="BL8:BN8"/>
    <mergeCell ref="BP8:BR8"/>
    <mergeCell ref="BS8:BU8"/>
    <mergeCell ref="BW8:BY8"/>
    <mergeCell ref="BL9:BN9"/>
    <mergeCell ref="BP9:BR9"/>
    <mergeCell ref="BS9:BU9"/>
    <mergeCell ref="BW9:BY9"/>
    <mergeCell ref="BC10:BD10"/>
    <mergeCell ref="BE10:BG10"/>
    <mergeCell ref="BI10:BK10"/>
    <mergeCell ref="BL10:BN10"/>
    <mergeCell ref="BP10:BR10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CB33:CB36"/>
    <mergeCell ref="CC33:CD33"/>
    <mergeCell ref="CC34:CD34"/>
    <mergeCell ref="CC35:CD35"/>
    <mergeCell ref="CC36:CD36"/>
    <mergeCell ref="W33:Y33"/>
    <mergeCell ref="W34:Y34"/>
    <mergeCell ref="S35:Y35"/>
    <mergeCell ref="S36:U36"/>
    <mergeCell ref="W36:Y36"/>
    <mergeCell ref="BB33:BB36"/>
    <mergeCell ref="BC33:BD33"/>
    <mergeCell ref="BE33:BG33"/>
    <mergeCell ref="BI33:BK33"/>
    <mergeCell ref="BL33:BN33"/>
    <mergeCell ref="BP33:BR33"/>
    <mergeCell ref="BS33:BU33"/>
    <mergeCell ref="BW33:BY33"/>
    <mergeCell ref="BC34:BD34"/>
    <mergeCell ref="BE34:BG34"/>
    <mergeCell ref="BI34:BK34"/>
    <mergeCell ref="BL34:BN34"/>
    <mergeCell ref="BP34:BR34"/>
    <mergeCell ref="BS34:BU34"/>
    <mergeCell ref="E29:G29"/>
    <mergeCell ref="I29:K29"/>
    <mergeCell ref="L29:N29"/>
    <mergeCell ref="E30:G30"/>
    <mergeCell ref="I30:K30"/>
    <mergeCell ref="L30:N30"/>
    <mergeCell ref="E31:K31"/>
    <mergeCell ref="CC31:CD31"/>
    <mergeCell ref="CC32:CD32"/>
    <mergeCell ref="CB29:CB32"/>
    <mergeCell ref="CC29:CD29"/>
    <mergeCell ref="W30:Y30"/>
    <mergeCell ref="CC30:CD30"/>
    <mergeCell ref="W32:Y32"/>
    <mergeCell ref="P32:R32"/>
    <mergeCell ref="S32:U32"/>
    <mergeCell ref="E32:G32"/>
    <mergeCell ref="I32:K32"/>
    <mergeCell ref="L32:N32"/>
    <mergeCell ref="BB29:BB32"/>
    <mergeCell ref="BC29:BD29"/>
    <mergeCell ref="BE29:BG29"/>
    <mergeCell ref="BI29:BK29"/>
    <mergeCell ref="BL29:BN29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T1:Y1"/>
    <mergeCell ref="CT1:CY1"/>
    <mergeCell ref="E2:K2"/>
    <mergeCell ref="L2:R2"/>
    <mergeCell ref="CB2:CD2"/>
    <mergeCell ref="CE2:CK2"/>
    <mergeCell ref="CL2:CR2"/>
    <mergeCell ref="B2:D2"/>
    <mergeCell ref="B3:D3"/>
    <mergeCell ref="E3:K3"/>
    <mergeCell ref="L3:R3"/>
    <mergeCell ref="CB3:CD3"/>
    <mergeCell ref="CE3:CK3"/>
    <mergeCell ref="CL3:CR3"/>
    <mergeCell ref="BT1:BY1"/>
    <mergeCell ref="BB2:BD2"/>
    <mergeCell ref="BE2:BK2"/>
    <mergeCell ref="BL2:BR2"/>
    <mergeCell ref="BB3:BD3"/>
    <mergeCell ref="BE3:BK3"/>
    <mergeCell ref="BL3:BR3"/>
    <mergeCell ref="AT1:AY1"/>
    <mergeCell ref="AE2:AK2"/>
    <mergeCell ref="AL2:AR2"/>
    <mergeCell ref="CL4:CR4"/>
    <mergeCell ref="CS4:CY4"/>
    <mergeCell ref="CP5:CR5"/>
    <mergeCell ref="CS5:CU5"/>
    <mergeCell ref="CW5:C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C6:D6"/>
    <mergeCell ref="E6:G6"/>
    <mergeCell ref="I6:K6"/>
    <mergeCell ref="L6:N6"/>
    <mergeCell ref="E4:K4"/>
    <mergeCell ref="L4:R4"/>
    <mergeCell ref="S4:Y4"/>
    <mergeCell ref="CB4:CD4"/>
    <mergeCell ref="CE4:CK4"/>
    <mergeCell ref="CC6:CD6"/>
    <mergeCell ref="CL10:CN10"/>
    <mergeCell ref="CP10:CR10"/>
    <mergeCell ref="CS10:CU10"/>
    <mergeCell ref="CW10:CY10"/>
    <mergeCell ref="CL11:CR11"/>
    <mergeCell ref="CS11:CY11"/>
    <mergeCell ref="C5:D5"/>
    <mergeCell ref="C7:D7"/>
    <mergeCell ref="S5:U5"/>
    <mergeCell ref="CB5:CB8"/>
    <mergeCell ref="CE5:CG5"/>
    <mergeCell ref="CI5:CK5"/>
    <mergeCell ref="CL5:CN5"/>
    <mergeCell ref="S7:Y7"/>
    <mergeCell ref="CE7:CK7"/>
    <mergeCell ref="CL8:CN8"/>
    <mergeCell ref="W8:Y8"/>
    <mergeCell ref="CC8:CD8"/>
    <mergeCell ref="S6:U6"/>
    <mergeCell ref="S8:U8"/>
    <mergeCell ref="CP6:CR6"/>
    <mergeCell ref="CS6:CU6"/>
    <mergeCell ref="CW6:CY6"/>
    <mergeCell ref="CS7:CY7"/>
    <mergeCell ref="CE6:CG6"/>
    <mergeCell ref="CI6:CK6"/>
    <mergeCell ref="CL6:CN6"/>
    <mergeCell ref="CC5:CD5"/>
    <mergeCell ref="CC7:CD7"/>
    <mergeCell ref="CE8:CG8"/>
    <mergeCell ref="CI8:CK8"/>
    <mergeCell ref="CL7:CR7"/>
    <mergeCell ref="CP8:CR8"/>
    <mergeCell ref="CS8:CU8"/>
    <mergeCell ref="CW8:CY8"/>
    <mergeCell ref="CP9:CR9"/>
    <mergeCell ref="CS9:CU9"/>
    <mergeCell ref="CW9:CY9"/>
    <mergeCell ref="P9:R9"/>
    <mergeCell ref="L11:R11"/>
    <mergeCell ref="I8:K8"/>
    <mergeCell ref="L8:N8"/>
    <mergeCell ref="I9:K9"/>
    <mergeCell ref="L9:N9"/>
    <mergeCell ref="S9:U9"/>
    <mergeCell ref="CB9:CB12"/>
    <mergeCell ref="W10:Y10"/>
    <mergeCell ref="P12:R12"/>
    <mergeCell ref="S12:U12"/>
    <mergeCell ref="W9:Y9"/>
    <mergeCell ref="CC9:CD9"/>
    <mergeCell ref="CE9:CG9"/>
    <mergeCell ref="CL9:CN9"/>
    <mergeCell ref="CE10:CG10"/>
    <mergeCell ref="CI9:CK9"/>
    <mergeCell ref="CI10:CK10"/>
    <mergeCell ref="CE11:CK11"/>
    <mergeCell ref="CW17:CY17"/>
    <mergeCell ref="CL15:CR15"/>
    <mergeCell ref="CS15:CY15"/>
    <mergeCell ref="CI13:CK13"/>
    <mergeCell ref="CL13:CN13"/>
    <mergeCell ref="CP13:CR13"/>
    <mergeCell ref="CS13:CU13"/>
    <mergeCell ref="CW13:CY13"/>
    <mergeCell ref="W12:Y12"/>
    <mergeCell ref="CE12:CG12"/>
    <mergeCell ref="CI12:CK12"/>
    <mergeCell ref="CL12:CN12"/>
    <mergeCell ref="CP12:CR12"/>
    <mergeCell ref="CS12:CU12"/>
    <mergeCell ref="CW12:CY12"/>
    <mergeCell ref="CC13:CD13"/>
    <mergeCell ref="CC12:CD12"/>
    <mergeCell ref="W13:Y13"/>
    <mergeCell ref="W14:Y14"/>
    <mergeCell ref="CW14:CY14"/>
    <mergeCell ref="BB9:BB12"/>
    <mergeCell ref="BC9:BD9"/>
    <mergeCell ref="BE9:BG9"/>
    <mergeCell ref="BI9:BK9"/>
    <mergeCell ref="S16:U16"/>
    <mergeCell ref="W16:Y16"/>
    <mergeCell ref="CC16:CD16"/>
    <mergeCell ref="CE16:CG16"/>
    <mergeCell ref="CL16:CN16"/>
    <mergeCell ref="CP16:CR16"/>
    <mergeCell ref="CS16:CU16"/>
    <mergeCell ref="CW16:CY16"/>
    <mergeCell ref="CB13:CB16"/>
    <mergeCell ref="CE13:CG13"/>
    <mergeCell ref="S15:Y15"/>
    <mergeCell ref="CE15:CK15"/>
    <mergeCell ref="CI16:CK16"/>
    <mergeCell ref="CC15:CD15"/>
    <mergeCell ref="S13:U13"/>
    <mergeCell ref="S14:U14"/>
    <mergeCell ref="BB13:BB16"/>
    <mergeCell ref="BC13:BD13"/>
    <mergeCell ref="BE13:BG13"/>
    <mergeCell ref="BI13:BK13"/>
    <mergeCell ref="BL13:BN13"/>
    <mergeCell ref="BP13:BR13"/>
    <mergeCell ref="BS13:BU13"/>
    <mergeCell ref="BW13:BY13"/>
    <mergeCell ref="CL30:CN30"/>
    <mergeCell ref="CS30:CU30"/>
    <mergeCell ref="P30:R30"/>
    <mergeCell ref="S30:U30"/>
    <mergeCell ref="L31:R31"/>
    <mergeCell ref="S31:Y31"/>
    <mergeCell ref="CC14:CD14"/>
    <mergeCell ref="CE14:CG14"/>
    <mergeCell ref="CI14:CK14"/>
    <mergeCell ref="CL14:CN14"/>
    <mergeCell ref="CP14:CR14"/>
    <mergeCell ref="CS14:CU14"/>
    <mergeCell ref="CE17:CG17"/>
    <mergeCell ref="CI17:CK17"/>
    <mergeCell ref="CL17:CN17"/>
    <mergeCell ref="CP17:CR17"/>
    <mergeCell ref="CS17:CU17"/>
    <mergeCell ref="CI28:CK28"/>
    <mergeCell ref="CL28:CN28"/>
    <mergeCell ref="CP28:CR28"/>
    <mergeCell ref="CS28:CU28"/>
    <mergeCell ref="CC20:CD20"/>
    <mergeCell ref="CB21:CB24"/>
    <mergeCell ref="CC21:CD21"/>
    <mergeCell ref="CE32:CG32"/>
    <mergeCell ref="CI32:CK32"/>
    <mergeCell ref="CL32:CN32"/>
    <mergeCell ref="CP32:CR32"/>
    <mergeCell ref="CS32:CU32"/>
    <mergeCell ref="CW32:CY32"/>
    <mergeCell ref="CE33:CG33"/>
    <mergeCell ref="CW33:CY33"/>
    <mergeCell ref="P29:R29"/>
    <mergeCell ref="S29:U29"/>
    <mergeCell ref="W29:Y29"/>
    <mergeCell ref="CE29:CG29"/>
    <mergeCell ref="CP29:CR29"/>
    <mergeCell ref="CP30:CR30"/>
    <mergeCell ref="CW29:CY29"/>
    <mergeCell ref="CW30:CY30"/>
    <mergeCell ref="CE31:CK31"/>
    <mergeCell ref="CL31:CR31"/>
    <mergeCell ref="CS31:CY31"/>
    <mergeCell ref="CI29:CK29"/>
    <mergeCell ref="CL29:CN29"/>
    <mergeCell ref="CS29:CU29"/>
    <mergeCell ref="CE30:CG30"/>
    <mergeCell ref="CI30:CK30"/>
    <mergeCell ref="CE36:CG36"/>
    <mergeCell ref="CI36:CK36"/>
    <mergeCell ref="CL36:CN36"/>
    <mergeCell ref="CP36:CR36"/>
    <mergeCell ref="CS36:CU36"/>
    <mergeCell ref="CW36:CY36"/>
    <mergeCell ref="CI33:CK33"/>
    <mergeCell ref="CL33:CN33"/>
    <mergeCell ref="CE34:CG34"/>
    <mergeCell ref="CI34:CK34"/>
    <mergeCell ref="CL34:CN34"/>
    <mergeCell ref="CE35:CK35"/>
    <mergeCell ref="CL35:CR35"/>
    <mergeCell ref="CP33:CR33"/>
    <mergeCell ref="CS33:CU33"/>
    <mergeCell ref="CP34:CR34"/>
    <mergeCell ref="CS34:CU34"/>
    <mergeCell ref="CW34:CY34"/>
    <mergeCell ref="CS35:CY35"/>
    <mergeCell ref="BB4:BD4"/>
    <mergeCell ref="BE4:BK4"/>
    <mergeCell ref="BL4:BR4"/>
    <mergeCell ref="BS4:BY4"/>
    <mergeCell ref="BB5:BB8"/>
    <mergeCell ref="BC5:BD5"/>
    <mergeCell ref="BE5:BG5"/>
    <mergeCell ref="BI5:BK5"/>
    <mergeCell ref="BL5:BN5"/>
    <mergeCell ref="BP5:BR5"/>
    <mergeCell ref="BS5:BU5"/>
    <mergeCell ref="BW5:BY5"/>
    <mergeCell ref="BC6:BD6"/>
    <mergeCell ref="BE6:BG6"/>
    <mergeCell ref="BI6:BK6"/>
    <mergeCell ref="BL6:BN6"/>
    <mergeCell ref="BP6:BR6"/>
    <mergeCell ref="BS6:BU6"/>
    <mergeCell ref="BW6:BY6"/>
    <mergeCell ref="BC7:BD7"/>
    <mergeCell ref="BE7:BK7"/>
    <mergeCell ref="BL7:BR7"/>
    <mergeCell ref="BS7:BY7"/>
    <mergeCell ref="BC8:BD8"/>
    <mergeCell ref="BS10:BU10"/>
    <mergeCell ref="BW10:BY10"/>
    <mergeCell ref="BC11:BD11"/>
    <mergeCell ref="BE11:BK11"/>
    <mergeCell ref="BL11:BR11"/>
    <mergeCell ref="BS11:BY11"/>
    <mergeCell ref="BC12:BD12"/>
    <mergeCell ref="BE12:BG12"/>
    <mergeCell ref="BI12:BK12"/>
    <mergeCell ref="BL12:BN12"/>
    <mergeCell ref="BP12:BR12"/>
    <mergeCell ref="BS12:BU12"/>
    <mergeCell ref="BW12:BY12"/>
    <mergeCell ref="BC14:BD14"/>
    <mergeCell ref="BE14:BG14"/>
    <mergeCell ref="BI14:BK14"/>
    <mergeCell ref="BL14:BN14"/>
    <mergeCell ref="BP14:BR14"/>
    <mergeCell ref="BS14:BU14"/>
    <mergeCell ref="BW14:BY14"/>
    <mergeCell ref="BC15:BD15"/>
    <mergeCell ref="BE15:BK15"/>
    <mergeCell ref="BL15:BR15"/>
    <mergeCell ref="BS15:BY15"/>
    <mergeCell ref="BC16:BD16"/>
    <mergeCell ref="BE16:BG16"/>
    <mergeCell ref="BI16:BK16"/>
    <mergeCell ref="BL16:BN16"/>
    <mergeCell ref="BP16:BR16"/>
    <mergeCell ref="BS16:BU16"/>
    <mergeCell ref="BW16:BY16"/>
    <mergeCell ref="BB17:BB20"/>
    <mergeCell ref="BC17:BD17"/>
    <mergeCell ref="BE17:BG17"/>
    <mergeCell ref="BI17:BK17"/>
    <mergeCell ref="BL17:BN17"/>
    <mergeCell ref="BP17:BR17"/>
    <mergeCell ref="BS17:BU17"/>
    <mergeCell ref="BW17:BY17"/>
    <mergeCell ref="BC18:BD18"/>
    <mergeCell ref="BE18:BG18"/>
    <mergeCell ref="BI18:BK18"/>
    <mergeCell ref="BL18:BN18"/>
    <mergeCell ref="BP18:BR18"/>
    <mergeCell ref="BS18:BU18"/>
    <mergeCell ref="BW18:BY18"/>
    <mergeCell ref="BC19:BD19"/>
    <mergeCell ref="BE19:BK19"/>
    <mergeCell ref="BB21:BB24"/>
    <mergeCell ref="BC21:BD21"/>
    <mergeCell ref="BE21:BG21"/>
    <mergeCell ref="BI21:BK21"/>
    <mergeCell ref="BL21:BN21"/>
    <mergeCell ref="BP21:BR21"/>
    <mergeCell ref="BS21:BU21"/>
    <mergeCell ref="BW21:BY21"/>
    <mergeCell ref="BC22:BD22"/>
    <mergeCell ref="BE22:BG22"/>
    <mergeCell ref="BI22:BK22"/>
    <mergeCell ref="BL22:BN22"/>
    <mergeCell ref="BP22:BR22"/>
    <mergeCell ref="BS22:BU22"/>
    <mergeCell ref="BW22:BY22"/>
    <mergeCell ref="BC23:BD23"/>
    <mergeCell ref="BE23:BK23"/>
    <mergeCell ref="BL23:BR23"/>
    <mergeCell ref="BS23:BY23"/>
    <mergeCell ref="BC24:BD24"/>
    <mergeCell ref="BE24:BG24"/>
    <mergeCell ref="BI24:BK24"/>
    <mergeCell ref="BL24:BN24"/>
    <mergeCell ref="BP24:BR24"/>
    <mergeCell ref="BS24:BU24"/>
    <mergeCell ref="BW24:BY24"/>
    <mergeCell ref="BB25:BB28"/>
    <mergeCell ref="BC25:BD25"/>
    <mergeCell ref="BE25:BG25"/>
    <mergeCell ref="BI25:BK25"/>
    <mergeCell ref="BL25:BN25"/>
    <mergeCell ref="BP25:BR25"/>
    <mergeCell ref="BS25:BU25"/>
    <mergeCell ref="BW25:BY25"/>
    <mergeCell ref="BC26:BD26"/>
    <mergeCell ref="BE26:BG26"/>
    <mergeCell ref="BI26:BK26"/>
    <mergeCell ref="BL26:BN26"/>
    <mergeCell ref="BP26:BR26"/>
    <mergeCell ref="BS26:BU26"/>
    <mergeCell ref="BW26:BY26"/>
    <mergeCell ref="BC27:BD27"/>
    <mergeCell ref="BE27:BK27"/>
    <mergeCell ref="BL27:BR27"/>
    <mergeCell ref="BS27:BY27"/>
    <mergeCell ref="BC28:BD28"/>
    <mergeCell ref="BE28:BG28"/>
    <mergeCell ref="BI28:BK28"/>
    <mergeCell ref="AW33:AY33"/>
    <mergeCell ref="AW34:AY34"/>
    <mergeCell ref="BS32:BU32"/>
    <mergeCell ref="BW32:BY32"/>
    <mergeCell ref="BP29:BR29"/>
    <mergeCell ref="BS29:BU29"/>
    <mergeCell ref="BW29:BY29"/>
    <mergeCell ref="BC30:BD30"/>
    <mergeCell ref="BE30:BG30"/>
    <mergeCell ref="BI30:BK30"/>
    <mergeCell ref="BL30:BN30"/>
    <mergeCell ref="BP30:BR30"/>
    <mergeCell ref="BS30:BU30"/>
    <mergeCell ref="BW30:BY30"/>
    <mergeCell ref="BC31:BD31"/>
    <mergeCell ref="BE31:BK31"/>
    <mergeCell ref="BL31:BR31"/>
    <mergeCell ref="BS31:BY31"/>
    <mergeCell ref="BC32:BD32"/>
    <mergeCell ref="BE32:BG32"/>
    <mergeCell ref="BI32:BK32"/>
    <mergeCell ref="BL32:BN32"/>
    <mergeCell ref="BP32:BR32"/>
    <mergeCell ref="BW34:BY34"/>
    <mergeCell ref="BC35:BD35"/>
    <mergeCell ref="BE35:BK35"/>
    <mergeCell ref="BL35:BR35"/>
    <mergeCell ref="BS35:BY35"/>
    <mergeCell ref="BC36:BD36"/>
    <mergeCell ref="BE36:BG36"/>
    <mergeCell ref="BI36:BK36"/>
    <mergeCell ref="BL36:BN36"/>
    <mergeCell ref="BP36:BR36"/>
    <mergeCell ref="BS36:BU36"/>
    <mergeCell ref="BW36:BY36"/>
    <mergeCell ref="AS11:AY11"/>
    <mergeCell ref="AL12:AN12"/>
    <mergeCell ref="AL13:AN13"/>
    <mergeCell ref="AP29:AR29"/>
    <mergeCell ref="AS29:AU29"/>
    <mergeCell ref="AW29:AY29"/>
    <mergeCell ref="AP30:AR30"/>
    <mergeCell ref="AS30:AU30"/>
    <mergeCell ref="AL31:AR31"/>
    <mergeCell ref="AS31:AY31"/>
    <mergeCell ref="AS16:AU16"/>
    <mergeCell ref="AW16:AY16"/>
    <mergeCell ref="AL21:AN21"/>
    <mergeCell ref="AP21:AR21"/>
    <mergeCell ref="AS21:AU21"/>
    <mergeCell ref="AW21:AY21"/>
    <mergeCell ref="AP22:AR22"/>
    <mergeCell ref="AS22:AU22"/>
    <mergeCell ref="AW22:AY22"/>
    <mergeCell ref="AL19:AR19"/>
    <mergeCell ref="AS17:AU17"/>
    <mergeCell ref="AL18:AN18"/>
    <mergeCell ref="AS18:AU18"/>
    <mergeCell ref="AS19:AY19"/>
    <mergeCell ref="AE7:AK7"/>
    <mergeCell ref="AL7:AR7"/>
    <mergeCell ref="AE8:AG8"/>
    <mergeCell ref="AS15:AY15"/>
    <mergeCell ref="AS13:AU13"/>
    <mergeCell ref="AS14:AU14"/>
    <mergeCell ref="AW12:AY12"/>
    <mergeCell ref="AW13:AY13"/>
    <mergeCell ref="AW14:AY14"/>
    <mergeCell ref="AP9:AR9"/>
    <mergeCell ref="AL11:AR11"/>
    <mergeCell ref="AI8:AK8"/>
    <mergeCell ref="AL8:AN8"/>
    <mergeCell ref="AI9:AK9"/>
    <mergeCell ref="AL9:AN9"/>
    <mergeCell ref="AS9:AU9"/>
    <mergeCell ref="AW10:AY10"/>
    <mergeCell ref="AP12:AR12"/>
    <mergeCell ref="AS12:AU12"/>
    <mergeCell ref="AW9:AY9"/>
    <mergeCell ref="AI10:AK10"/>
    <mergeCell ref="AL10:AN10"/>
    <mergeCell ref="AP10:AR10"/>
    <mergeCell ref="AS10:AU10"/>
    <mergeCell ref="AB4:AD4"/>
    <mergeCell ref="AI5:AK5"/>
    <mergeCell ref="AL5:AN5"/>
    <mergeCell ref="AP5:AR5"/>
    <mergeCell ref="AP6:AR6"/>
    <mergeCell ref="AW5:AY5"/>
    <mergeCell ref="AW6:AY6"/>
    <mergeCell ref="AC6:AD6"/>
    <mergeCell ref="AE6:AG6"/>
    <mergeCell ref="AI6:AK6"/>
    <mergeCell ref="AL6:AN6"/>
    <mergeCell ref="AE4:AK4"/>
    <mergeCell ref="AL4:AR4"/>
    <mergeCell ref="AS4:AY4"/>
    <mergeCell ref="AB5:AB8"/>
    <mergeCell ref="AE5:AG5"/>
    <mergeCell ref="AP8:AR8"/>
    <mergeCell ref="AC5:AD5"/>
    <mergeCell ref="AC7:AD7"/>
    <mergeCell ref="AS5:AU5"/>
    <mergeCell ref="AS7:AY7"/>
    <mergeCell ref="AW8:AY8"/>
    <mergeCell ref="AS6:AU6"/>
    <mergeCell ref="AS8:AU8"/>
    <mergeCell ref="AB2:AD2"/>
    <mergeCell ref="AB3:AD3"/>
    <mergeCell ref="AE3:AK3"/>
    <mergeCell ref="AL3:AR3"/>
    <mergeCell ref="AP33:AR33"/>
    <mergeCell ref="AS33:AU33"/>
    <mergeCell ref="AC36:AD36"/>
    <mergeCell ref="AE36:AG36"/>
    <mergeCell ref="AI36:AK36"/>
    <mergeCell ref="AL36:AN36"/>
    <mergeCell ref="AP36:AR36"/>
    <mergeCell ref="AI34:AK34"/>
    <mergeCell ref="AL34:AN34"/>
    <mergeCell ref="AP34:AR34"/>
    <mergeCell ref="AS34:AU34"/>
    <mergeCell ref="AC35:AD35"/>
    <mergeCell ref="AE35:AK35"/>
    <mergeCell ref="AL35:AR35"/>
    <mergeCell ref="AC34:AD34"/>
    <mergeCell ref="AE34:AG34"/>
    <mergeCell ref="AE33:AG33"/>
    <mergeCell ref="AI33:AK33"/>
    <mergeCell ref="AL33:AN33"/>
    <mergeCell ref="AC8:AD8"/>
    <mergeCell ref="AB9:AB12"/>
    <mergeCell ref="AC9:AD9"/>
    <mergeCell ref="AE9:AG9"/>
    <mergeCell ref="AC10:AD10"/>
    <mergeCell ref="AE10:AG10"/>
    <mergeCell ref="AC16:AD16"/>
    <mergeCell ref="AC17:AD17"/>
    <mergeCell ref="AB17:AB20"/>
    <mergeCell ref="AE12:AG12"/>
    <mergeCell ref="AE18:AG18"/>
    <mergeCell ref="AE20:AG20"/>
    <mergeCell ref="AE13:AG13"/>
    <mergeCell ref="AE11:AK11"/>
    <mergeCell ref="AI12:AK12"/>
    <mergeCell ref="AI13:AK13"/>
    <mergeCell ref="AE19:AK19"/>
    <mergeCell ref="AI18:AK18"/>
    <mergeCell ref="AI20:AK20"/>
    <mergeCell ref="AB21:AB24"/>
    <mergeCell ref="AB25:AB28"/>
    <mergeCell ref="AB29:AB32"/>
    <mergeCell ref="AB33:AB36"/>
    <mergeCell ref="AC11:AD11"/>
    <mergeCell ref="AC12:AD12"/>
    <mergeCell ref="AB13:AB16"/>
    <mergeCell ref="AC13:AD13"/>
    <mergeCell ref="AC14:AD14"/>
    <mergeCell ref="AC15:AD15"/>
    <mergeCell ref="AC20:AD20"/>
    <mergeCell ref="AC18:AD18"/>
    <mergeCell ref="AC19:AD19"/>
    <mergeCell ref="AC29:AD29"/>
    <mergeCell ref="AC30:AD30"/>
    <mergeCell ref="AC31:AD31"/>
    <mergeCell ref="AC32:AD32"/>
    <mergeCell ref="AC33:AD33"/>
    <mergeCell ref="AC21:AD21"/>
    <mergeCell ref="AC22:AD22"/>
    <mergeCell ref="AC23:AD23"/>
    <mergeCell ref="AC24:AD24"/>
    <mergeCell ref="AC25:AD25"/>
    <mergeCell ref="AC26:AD26"/>
    <mergeCell ref="AE29:AG29"/>
    <mergeCell ref="AI29:AK29"/>
    <mergeCell ref="AL29:AN29"/>
    <mergeCell ref="AE30:AG30"/>
    <mergeCell ref="AI30:AK30"/>
    <mergeCell ref="AL30:AN30"/>
    <mergeCell ref="AE31:AK31"/>
    <mergeCell ref="AW30:AY30"/>
    <mergeCell ref="AW32:AY32"/>
    <mergeCell ref="AP32:AR32"/>
    <mergeCell ref="AS32:AU32"/>
    <mergeCell ref="AE32:AG32"/>
    <mergeCell ref="AI32:AK32"/>
    <mergeCell ref="AL32:AN32"/>
    <mergeCell ref="AS35:AY35"/>
    <mergeCell ref="AS36:AU36"/>
    <mergeCell ref="AW36:AY36"/>
    <mergeCell ref="AI14:AK14"/>
    <mergeCell ref="AL14:AN14"/>
    <mergeCell ref="AE15:AK15"/>
    <mergeCell ref="AL15:AR15"/>
    <mergeCell ref="AI16:AK16"/>
    <mergeCell ref="AL16:AN16"/>
    <mergeCell ref="AI17:AK17"/>
    <mergeCell ref="AE14:AG14"/>
    <mergeCell ref="AE16:AG16"/>
    <mergeCell ref="AE17:AG17"/>
    <mergeCell ref="AL17:AN17"/>
    <mergeCell ref="AP14:AR14"/>
    <mergeCell ref="AP16:AR16"/>
    <mergeCell ref="AE26:AG26"/>
    <mergeCell ref="AI21:AK21"/>
    <mergeCell ref="AP20:AR20"/>
    <mergeCell ref="AS20:AU20"/>
    <mergeCell ref="AL23:AR23"/>
    <mergeCell ref="AS23:AY23"/>
    <mergeCell ref="AE23:AK23"/>
    <mergeCell ref="AE24:AG24"/>
    <mergeCell ref="AI25:AK25"/>
    <mergeCell ref="AI26:AK26"/>
    <mergeCell ref="AP25:AR25"/>
    <mergeCell ref="AP26:AR26"/>
    <mergeCell ref="AW25:AY25"/>
    <mergeCell ref="AE28:AG28"/>
    <mergeCell ref="AI28:AK28"/>
    <mergeCell ref="AL28:AN28"/>
    <mergeCell ref="AP28:AR28"/>
    <mergeCell ref="AS28:AU28"/>
    <mergeCell ref="AE25:AG25"/>
    <mergeCell ref="AL25:AN25"/>
    <mergeCell ref="AS25:AU25"/>
    <mergeCell ref="AL26:AN26"/>
    <mergeCell ref="AS27:AY27"/>
    <mergeCell ref="AW28:AY28"/>
    <mergeCell ref="AE27:AK27"/>
    <mergeCell ref="AL27:AR27"/>
    <mergeCell ref="AI24:AK24"/>
    <mergeCell ref="AL24:AN24"/>
    <mergeCell ref="AP24:AR24"/>
    <mergeCell ref="AS24:AU24"/>
    <mergeCell ref="AW24:AY24"/>
    <mergeCell ref="AE22:AG22"/>
    <mergeCell ref="AI22:AK22"/>
    <mergeCell ref="AL22:AN22"/>
    <mergeCell ref="AP13:AR13"/>
    <mergeCell ref="AE21:AG21"/>
    <mergeCell ref="AP17:AR17"/>
  </mergeCells>
  <phoneticPr fontId="88"/>
  <pageMargins left="0.19685039370078741" right="0.19685039370078741" top="0.59055118110236227" bottom="0.19685039370078741" header="0" footer="0"/>
  <pageSetup paperSize="9" scale="80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尾張地区前期リーグ</vt:lpstr>
      <vt:lpstr>男子</vt:lpstr>
      <vt:lpstr>女子</vt:lpstr>
      <vt:lpstr>10月26日 中</vt:lpstr>
      <vt:lpstr>11月3日 日進</vt:lpstr>
      <vt:lpstr>9月28日 中</vt:lpstr>
      <vt:lpstr>9月29日 中</vt:lpstr>
      <vt:lpstr>10月5日 中</vt:lpstr>
      <vt:lpstr>10月6日 中</vt:lpstr>
      <vt:lpstr>10月6日 東海</vt:lpstr>
      <vt:lpstr>10月13日 中</vt:lpstr>
      <vt:lpstr>10月13日 春日井</vt:lpstr>
      <vt:lpstr>10月14日 東海</vt:lpstr>
      <vt:lpstr>10月14日 日進</vt:lpstr>
      <vt:lpstr>10月19日 東海</vt:lpstr>
      <vt:lpstr>'10月13日 中'!Print_Area</vt:lpstr>
      <vt:lpstr>'10月14日 東海'!Print_Area</vt:lpstr>
      <vt:lpstr>'10月14日 日進'!Print_Area</vt:lpstr>
      <vt:lpstr>'10月19日 東海'!Print_Area</vt:lpstr>
      <vt:lpstr>'10月26日 中'!Print_Area</vt:lpstr>
      <vt:lpstr>'11月3日 日進'!Print_Area</vt:lpstr>
      <vt:lpstr>'9月28日 中'!Print_Area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2024-10-26T16:20:49Z</cp:lastPrinted>
  <dcterms:created xsi:type="dcterms:W3CDTF">2024-05-27T03:39:34Z</dcterms:created>
  <dcterms:modified xsi:type="dcterms:W3CDTF">2024-10-27T08:54:21Z</dcterms:modified>
</cp:coreProperties>
</file>