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user\Documents\愛知ミニ連\愛知ミニ連\令和７年度\後期リーグ\"/>
    </mc:Choice>
  </mc:AlternateContent>
  <xr:revisionPtr revIDLastSave="0" documentId="8_{5DC4F431-8BF8-4DC6-885C-8B270F82D20C}" xr6:coauthVersionLast="47" xr6:coauthVersionMax="47" xr10:uidLastSave="{00000000-0000-0000-0000-000000000000}"/>
  <bookViews>
    <workbookView xWindow="-110" yWindow="-110" windowWidth="19420" windowHeight="10300" activeTab="3" xr2:uid="{00000000-000D-0000-FFFF-FFFF00000000}"/>
  </bookViews>
  <sheets>
    <sheet name="尾張地区前期リーグ" sheetId="1" r:id="rId1"/>
    <sheet name="男子" sheetId="2" r:id="rId2"/>
    <sheet name="女子" sheetId="3" r:id="rId3"/>
    <sheet name="11月1日 中" sheetId="11" r:id="rId4"/>
    <sheet name="11月8日 中" sheetId="12" r:id="rId5"/>
    <sheet name="9月27日　中" sheetId="13" r:id="rId6"/>
    <sheet name="10月4日　中" sheetId="14" r:id="rId7"/>
    <sheet name="10月11日 中" sheetId="15" r:id="rId8"/>
    <sheet name="10月11日 日進" sheetId="16" r:id="rId9"/>
    <sheet name="10月11日　知多" sheetId="17" r:id="rId10"/>
    <sheet name="10月12  東海" sheetId="4" r:id="rId11"/>
    <sheet name="10月12日 日進" sheetId="5" r:id="rId12"/>
    <sheet name="10月13日 中" sheetId="7" r:id="rId13"/>
    <sheet name="10月13日 東海" sheetId="6" r:id="rId14"/>
    <sheet name="10月18日 中" sheetId="8" r:id="rId15"/>
    <sheet name="10月19日 春日井" sheetId="9" r:id="rId16"/>
    <sheet name="10月25日 昭和" sheetId="10" r:id="rId17"/>
  </sheets>
  <definedNames>
    <definedName name="_xlnm.Print_Area" localSheetId="16">'10月25日 昭和'!$A$1:$S$38</definedName>
    <definedName name="_xlnm.Print_Area" localSheetId="3">'11月1日 中'!$A$1:$S$30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21" roundtripDataChecksum="R2M0PkAWbNhut7uCkp6+DO0edoC2VS9gWPFBSTNd8p4="/>
    </ext>
  </extLst>
</workbook>
</file>

<file path=xl/calcChain.xml><?xml version="1.0" encoding="utf-8"?>
<calcChain xmlns="http://schemas.openxmlformats.org/spreadsheetml/2006/main">
  <c r="AD11" i="3" l="1"/>
  <c r="AB11" i="3"/>
  <c r="Z11" i="3"/>
  <c r="AD13" i="3"/>
  <c r="AB13" i="3"/>
  <c r="Z13" i="3"/>
  <c r="AD17" i="3"/>
  <c r="AB17" i="3"/>
  <c r="Z17" i="3"/>
  <c r="AD29" i="2"/>
  <c r="AD25" i="2"/>
  <c r="AD23" i="2"/>
  <c r="AB29" i="2"/>
  <c r="Z29" i="2"/>
  <c r="AB25" i="2"/>
  <c r="Z25" i="2"/>
  <c r="AB23" i="2"/>
  <c r="Z23" i="2"/>
  <c r="AD15" i="2"/>
  <c r="AB15" i="2"/>
  <c r="Z15" i="2"/>
  <c r="AD9" i="2"/>
  <c r="AB9" i="2"/>
  <c r="Z9" i="2"/>
  <c r="AD7" i="2"/>
  <c r="AB7" i="2"/>
  <c r="Z7" i="2"/>
</calcChain>
</file>

<file path=xl/sharedStrings.xml><?xml version="1.0" encoding="utf-8"?>
<sst xmlns="http://schemas.openxmlformats.org/spreadsheetml/2006/main" count="3162" uniqueCount="697">
  <si>
    <t>2025年度　愛知県U12尾張地区後期リーグ</t>
  </si>
  <si>
    <t>＜男子＞</t>
  </si>
  <si>
    <t>１部リーグ</t>
  </si>
  <si>
    <t>２部リーグ</t>
  </si>
  <si>
    <t>３部リーグ</t>
  </si>
  <si>
    <t>フジ</t>
  </si>
  <si>
    <t>1部1</t>
  </si>
  <si>
    <t>豊明</t>
  </si>
  <si>
    <t>1部5</t>
  </si>
  <si>
    <t>港</t>
  </si>
  <si>
    <t>2部5</t>
  </si>
  <si>
    <t>オーシャンズ</t>
  </si>
  <si>
    <t>2部6</t>
  </si>
  <si>
    <t>EAST</t>
  </si>
  <si>
    <t>3部3</t>
  </si>
  <si>
    <t>森東</t>
  </si>
  <si>
    <t>3部4</t>
  </si>
  <si>
    <t>いずみ</t>
  </si>
  <si>
    <t>1部2</t>
  </si>
  <si>
    <t>JBC</t>
  </si>
  <si>
    <t>1部6</t>
  </si>
  <si>
    <t>YAMATO</t>
  </si>
  <si>
    <t>3部5</t>
  </si>
  <si>
    <t>Ｓ２</t>
  </si>
  <si>
    <t>スピリッツ</t>
  </si>
  <si>
    <t>3tail's</t>
  </si>
  <si>
    <t>INUYAMA</t>
  </si>
  <si>
    <t>1部3</t>
  </si>
  <si>
    <t>立田</t>
  </si>
  <si>
    <t>2部3</t>
  </si>
  <si>
    <t>フジB</t>
  </si>
  <si>
    <t>Dリ3</t>
  </si>
  <si>
    <t>瀬戸</t>
  </si>
  <si>
    <t>Cリ3</t>
  </si>
  <si>
    <t>植田</t>
  </si>
  <si>
    <t>Bリ3</t>
  </si>
  <si>
    <t>カクタス</t>
  </si>
  <si>
    <t>Aリ3</t>
  </si>
  <si>
    <t>田代</t>
  </si>
  <si>
    <t>1部4</t>
  </si>
  <si>
    <t>知多</t>
  </si>
  <si>
    <t>2部4</t>
  </si>
  <si>
    <t>SPIRYTUS</t>
  </si>
  <si>
    <t>Cリ4</t>
  </si>
  <si>
    <t>WINNERS</t>
  </si>
  <si>
    <t>Bリ4</t>
  </si>
  <si>
    <t>ＧＳ</t>
  </si>
  <si>
    <t>Aリ4</t>
  </si>
  <si>
    <t>RISING</t>
  </si>
  <si>
    <t>Dリ4</t>
  </si>
  <si>
    <t>常滑</t>
  </si>
  <si>
    <t>2部1</t>
  </si>
  <si>
    <t>長久手</t>
  </si>
  <si>
    <t>3部1</t>
  </si>
  <si>
    <t>ロケット</t>
  </si>
  <si>
    <t>Bリ5</t>
  </si>
  <si>
    <t>春日井</t>
  </si>
  <si>
    <t>Aリ5</t>
  </si>
  <si>
    <t>東海</t>
  </si>
  <si>
    <t>Dリ5</t>
  </si>
  <si>
    <t>HANDA</t>
  </si>
  <si>
    <t>Cリ5</t>
  </si>
  <si>
    <t>日進</t>
  </si>
  <si>
    <t>2部2</t>
  </si>
  <si>
    <t>Ydogs</t>
  </si>
  <si>
    <t>3部2</t>
  </si>
  <si>
    <t>ライトニング</t>
  </si>
  <si>
    <t>Aリ6</t>
  </si>
  <si>
    <t>豊明B</t>
  </si>
  <si>
    <t>Dリ6</t>
  </si>
  <si>
    <t>LUNDI</t>
  </si>
  <si>
    <t>Cリ6</t>
  </si>
  <si>
    <t>BLAZE</t>
  </si>
  <si>
    <t>Bリ6</t>
  </si>
  <si>
    <t>フューチャーズ</t>
  </si>
  <si>
    <t>新規</t>
  </si>
  <si>
    <t>＜女子＞</t>
  </si>
  <si>
    <t>昭和</t>
  </si>
  <si>
    <t>阿久比</t>
  </si>
  <si>
    <t>滝ノ水</t>
  </si>
  <si>
    <t>ひまわり</t>
  </si>
  <si>
    <t>ＳＰ</t>
  </si>
  <si>
    <t>美浜</t>
  </si>
  <si>
    <t>※2025年度前期リーグと入替戦の成績をもとに振り分けをしてあります。</t>
  </si>
  <si>
    <t>男子1部リーグ（B1リーグ）</t>
  </si>
  <si>
    <t>B1</t>
  </si>
  <si>
    <t>勝</t>
  </si>
  <si>
    <t>負</t>
  </si>
  <si>
    <t>棄権
など</t>
  </si>
  <si>
    <t>勝点</t>
  </si>
  <si>
    <t>順位</t>
  </si>
  <si>
    <t>〇
35-33</t>
  </si>
  <si>
    <t>〇
38-16</t>
  </si>
  <si>
    <t>〇
62-26</t>
  </si>
  <si>
    <t>〇
52-17</t>
  </si>
  <si>
    <t>●
16-38</t>
  </si>
  <si>
    <t>〇
48-27</t>
  </si>
  <si>
    <t>〇
43-34</t>
  </si>
  <si>
    <t>●
26-62</t>
  </si>
  <si>
    <t>●
27-48</t>
  </si>
  <si>
    <t>●
20-49</t>
  </si>
  <si>
    <t>●
33-35</t>
  </si>
  <si>
    <t>●
17-52</t>
  </si>
  <si>
    <t>●
34-43</t>
  </si>
  <si>
    <t>男子2部リーグ（Ｂ2リーグ）</t>
  </si>
  <si>
    <t>B2</t>
  </si>
  <si>
    <t>●
32-47</t>
  </si>
  <si>
    <t>●
50-58</t>
  </si>
  <si>
    <t>〇
45-27</t>
  </si>
  <si>
    <t>〇
54-41</t>
  </si>
  <si>
    <t>〇
47-39</t>
  </si>
  <si>
    <t>〇
47-32</t>
  </si>
  <si>
    <t>〇
55-23</t>
  </si>
  <si>
    <t>〇
58-50</t>
  </si>
  <si>
    <t>●
41-54</t>
  </si>
  <si>
    <t>〇
49-34</t>
  </si>
  <si>
    <t>●
27-45</t>
  </si>
  <si>
    <t>●
39-47</t>
  </si>
  <si>
    <t>●
34-49</t>
  </si>
  <si>
    <t>●
23-55</t>
  </si>
  <si>
    <t>男子3部リーグ（Ｂ3リーグ）</t>
  </si>
  <si>
    <t>Ｂ3-Aリーグ</t>
  </si>
  <si>
    <t>B3-A</t>
  </si>
  <si>
    <t>〇
62-32</t>
  </si>
  <si>
    <t>〇
58-13</t>
  </si>
  <si>
    <t>〇
77-11</t>
  </si>
  <si>
    <t>〇
71-10</t>
  </si>
  <si>
    <t>〇
87-8</t>
  </si>
  <si>
    <t>〇
91-16</t>
  </si>
  <si>
    <t>●
8-87</t>
  </si>
  <si>
    <t>●
19-45</t>
  </si>
  <si>
    <t>●
32-62</t>
  </si>
  <si>
    <t>〇
69-17</t>
  </si>
  <si>
    <t>●
13-58</t>
  </si>
  <si>
    <t>●
16-91</t>
  </si>
  <si>
    <t>〇
45-19</t>
  </si>
  <si>
    <t>〇
61-11</t>
  </si>
  <si>
    <t>●
11-77</t>
  </si>
  <si>
    <t>●
17-69</t>
  </si>
  <si>
    <t>●
11-61</t>
  </si>
  <si>
    <t>〇
29-27</t>
  </si>
  <si>
    <t>●
10-71</t>
  </si>
  <si>
    <t>●
27-29</t>
  </si>
  <si>
    <t>Ｂ3-Bリーグ</t>
  </si>
  <si>
    <t>B3-B</t>
  </si>
  <si>
    <t>〇
38-32</t>
  </si>
  <si>
    <t>〇
97-30</t>
  </si>
  <si>
    <t>〇
81-22</t>
  </si>
  <si>
    <t>●
8-73</t>
  </si>
  <si>
    <t>●
16-70</t>
  </si>
  <si>
    <t>●
32-38</t>
  </si>
  <si>
    <t>〇
73-8</t>
  </si>
  <si>
    <t>●
39-41</t>
  </si>
  <si>
    <t>〇
63-20</t>
  </si>
  <si>
    <t>〇
41-39</t>
  </si>
  <si>
    <t>〇
57-22</t>
  </si>
  <si>
    <t>●
30-97</t>
  </si>
  <si>
    <t>●
22-57</t>
  </si>
  <si>
    <t>〇
42-38</t>
  </si>
  <si>
    <t>●
22-81</t>
  </si>
  <si>
    <t>〇
70-16</t>
  </si>
  <si>
    <t>●
20-63</t>
  </si>
  <si>
    <t>●
38-42</t>
  </si>
  <si>
    <t>Ｂ3-Cリーグ</t>
  </si>
  <si>
    <t>B3-C</t>
  </si>
  <si>
    <t>〇
92-9</t>
  </si>
  <si>
    <t>〇
47-22</t>
  </si>
  <si>
    <t>〇
52-31</t>
  </si>
  <si>
    <t>〇
20-0</t>
  </si>
  <si>
    <t>〇
71-14</t>
  </si>
  <si>
    <t>●
9-92</t>
  </si>
  <si>
    <t>●
18-63</t>
  </si>
  <si>
    <t>●
25-61</t>
  </si>
  <si>
    <t>●
22-47</t>
  </si>
  <si>
    <t>〇
63-18</t>
  </si>
  <si>
    <t>〇
62-25</t>
  </si>
  <si>
    <t>●
31-52</t>
  </si>
  <si>
    <t>〇
61-25</t>
  </si>
  <si>
    <t>●
25-62</t>
  </si>
  <si>
    <t>×
0-20</t>
  </si>
  <si>
    <t>●
14-71</t>
  </si>
  <si>
    <t>Ｂ3-Dリーグ</t>
  </si>
  <si>
    <t>B3-D</t>
  </si>
  <si>
    <t>〇
46-17</t>
  </si>
  <si>
    <t>〇
36-21</t>
  </si>
  <si>
    <t>〇
53-19</t>
  </si>
  <si>
    <t>〇
85-19</t>
  </si>
  <si>
    <t>●
17-46</t>
  </si>
  <si>
    <t>●
27-52</t>
  </si>
  <si>
    <t>●
36-41</t>
  </si>
  <si>
    <t>〇
43-30</t>
  </si>
  <si>
    <t>〇
48-30</t>
  </si>
  <si>
    <t>●
21-36</t>
  </si>
  <si>
    <t>〇
52-27</t>
  </si>
  <si>
    <t>〇
45-24</t>
  </si>
  <si>
    <t>〇
80-7</t>
  </si>
  <si>
    <t>●
19-53</t>
  </si>
  <si>
    <t>〇
41-36</t>
  </si>
  <si>
    <t>●
24-45</t>
  </si>
  <si>
    <t>〇　　33-25</t>
  </si>
  <si>
    <t>〇
61-29</t>
  </si>
  <si>
    <t>●
30-43</t>
  </si>
  <si>
    <t>●　　25-33</t>
  </si>
  <si>
    <t>●
19-85</t>
  </si>
  <si>
    <t>●
30-48</t>
  </si>
  <si>
    <t>●
7-80</t>
  </si>
  <si>
    <t>●
29-61</t>
  </si>
  <si>
    <t>Ｂ3 順位決定トーナメント</t>
  </si>
  <si>
    <t>３部 １位</t>
  </si>
  <si>
    <t>３位 入替戦</t>
  </si>
  <si>
    <t>Aリ1位</t>
  </si>
  <si>
    <t>Bリ1位</t>
  </si>
  <si>
    <t>Cリ1位</t>
  </si>
  <si>
    <t>Bリ2位</t>
  </si>
  <si>
    <t>Dリ1位</t>
  </si>
  <si>
    <t>● １部リーグ６チームと２部リーグの１位〜３位は、県大会出場。</t>
  </si>
  <si>
    <t>※ 県大会出場プレーオフ兼入れ替え戦（２部リーグ、３部リーグ）</t>
  </si>
  <si>
    <t>①</t>
  </si>
  <si>
    <t>２部６位×３部１位</t>
  </si>
  <si>
    <t>②</t>
  </si>
  <si>
    <t>２部５位×３部２位</t>
  </si>
  <si>
    <t>③</t>
  </si>
  <si>
    <t>２部４位×３部３位</t>
  </si>
  <si>
    <t>→①②③の勝ちチームは県大会に出場し、次年度２部リーグ、負けチームは３部リーグ</t>
  </si>
  <si>
    <t>※ 入れ替え戦（１部リーグ、２部リーグ）</t>
  </si>
  <si>
    <t>④</t>
  </si>
  <si>
    <t>１部５位×２部２位</t>
  </si>
  <si>
    <t>⑤</t>
  </si>
  <si>
    <t>１部６位×２部１位</t>
  </si>
  <si>
    <t>→④⑤の勝ちチームは次年度１部リーグ、負けチームは２部リーグ</t>
  </si>
  <si>
    <t>(注)県大会の５位〜８位枠は、１部５位、６位及び２部の１位、２位のチームによる抽選</t>
  </si>
  <si>
    <t>　　１０位〜12位枠は、①②③に勝ったチームによる抽選。</t>
  </si>
  <si>
    <t>３部１位</t>
  </si>
  <si>
    <t>３部２位</t>
  </si>
  <si>
    <t>３部３位</t>
  </si>
  <si>
    <t>女子1部リーグ（Ｇ1リーグ）</t>
  </si>
  <si>
    <t>G1</t>
  </si>
  <si>
    <t>〇
62-31</t>
  </si>
  <si>
    <t>〇
59-32</t>
  </si>
  <si>
    <t>●
31-62</t>
  </si>
  <si>
    <t>〇
30-26</t>
  </si>
  <si>
    <t>〇
33-24</t>
  </si>
  <si>
    <t>●
24-31</t>
  </si>
  <si>
    <t>●
26-30</t>
  </si>
  <si>
    <t>●
24-47</t>
  </si>
  <si>
    <t>●
24-33</t>
  </si>
  <si>
    <t>〇
47-24</t>
  </si>
  <si>
    <t>〇
31-24</t>
  </si>
  <si>
    <t>〇
26-13</t>
  </si>
  <si>
    <t>●
32-59</t>
  </si>
  <si>
    <t>●
13-26</t>
  </si>
  <si>
    <t>女子2部リーグ（Ｇ2リーグ）</t>
  </si>
  <si>
    <t>G2</t>
  </si>
  <si>
    <t>〇
42-29</t>
  </si>
  <si>
    <t>〇
36-33</t>
  </si>
  <si>
    <t>●
29-42</t>
  </si>
  <si>
    <t>●
22-23</t>
  </si>
  <si>
    <t>〇
36-29</t>
  </si>
  <si>
    <t>〇
23-22</t>
  </si>
  <si>
    <t>●
22-29</t>
  </si>
  <si>
    <t>●
33-36</t>
  </si>
  <si>
    <t>〇
29-22</t>
  </si>
  <si>
    <t>●
30-32</t>
  </si>
  <si>
    <t>●
29-36</t>
  </si>
  <si>
    <t>〇
32-30</t>
  </si>
  <si>
    <t>女子3部リーグ（G3リーグ）</t>
  </si>
  <si>
    <t>G3-Aリーグ</t>
  </si>
  <si>
    <t>G3-A</t>
  </si>
  <si>
    <t>●
32-57</t>
  </si>
  <si>
    <t>〇
47-25</t>
  </si>
  <si>
    <t>〇
32-18</t>
  </si>
  <si>
    <t>〇
57-32</t>
  </si>
  <si>
    <t>〇
76-16</t>
  </si>
  <si>
    <t>●
25-47</t>
  </si>
  <si>
    <t>●
16-76</t>
  </si>
  <si>
    <t>〇
63-10</t>
  </si>
  <si>
    <t>●
10-63</t>
  </si>
  <si>
    <t>●
9-41</t>
  </si>
  <si>
    <t>●
18-32</t>
  </si>
  <si>
    <t>〇
41-9</t>
  </si>
  <si>
    <t>G3-Bリーグ</t>
  </si>
  <si>
    <t>G3-B</t>
  </si>
  <si>
    <t>〇
64-16</t>
  </si>
  <si>
    <t>〇
68-15</t>
  </si>
  <si>
    <t>〇
48-15</t>
  </si>
  <si>
    <t>〇
35-20</t>
  </si>
  <si>
    <t>〇
52-9</t>
  </si>
  <si>
    <t>●
16-64</t>
  </si>
  <si>
    <t>●
15-48</t>
  </si>
  <si>
    <t>〇
39-28</t>
  </si>
  <si>
    <t>●
30-40</t>
  </si>
  <si>
    <t>●
15-68</t>
  </si>
  <si>
    <t>●
28-39</t>
  </si>
  <si>
    <t>●
35-37</t>
  </si>
  <si>
    <t>●
20-35</t>
  </si>
  <si>
    <t>〇
40-30</t>
  </si>
  <si>
    <t>●
9-52</t>
  </si>
  <si>
    <t>〇
37-35</t>
  </si>
  <si>
    <t>１０月１２日（日）　東海市民体育館</t>
  </si>
  <si>
    <t>開館９：００〜２２：００</t>
  </si>
  <si>
    <t>準備チーム：</t>
  </si>
  <si>
    <t>なし</t>
  </si>
  <si>
    <t>『 競　技　規　則 』　　※詳細は別紙参照</t>
  </si>
  <si>
    <t xml:space="preserve">1クウォーター5分の正式計時とする。　５分 - （１分） - ５分 - (３分） - ５分 - （１分） - ５分 </t>
  </si>
  <si>
    <t>Ａ コート</t>
  </si>
  <si>
    <t>B コート</t>
  </si>
  <si>
    <t>C コート</t>
  </si>
  <si>
    <t>同点の場合は、2分のインターバルの後、3分間のオーバータイムを必要な回数行う。</t>
  </si>
  <si>
    <t>通路
・
次試合チームの待機
ボール無しアップ
（前試合４Ｑから）</t>
  </si>
  <si>
    <t>第4クォーターのチームファール、オルタネイトアローは引き継ぐものとする。</t>
  </si>
  <si>
    <t>得点</t>
  </si>
  <si>
    <t>ゲーム終了後はB戦が可能です。（実施はブロック戦のみとし、順位決定リーグやプレーオフでは行わない）</t>
  </si>
  <si>
    <t>TO/MC</t>
  </si>
  <si>
    <t>タイムアウト時間は４５秒です。４５秒後にはゲーム再開となりますので、調整をお願いします。</t>
  </si>
  <si>
    <t>審判</t>
  </si>
  <si>
    <t>3tails</t>
  </si>
  <si>
    <t>コーチまたはA・コーチのどちらか一方はゲーム中に立ち続けていてもよい。ただし、</t>
  </si>
  <si>
    <t>立ち続ける者の氏名をゲームエントリー表のコーチ・Aコーチ欄に明記すること。</t>
  </si>
  <si>
    <t>前ゲーム遅延の場合は、ゲーム終了後１０分間 の練習時間をとる。</t>
  </si>
  <si>
    <t>暴風警報発令や天災等で、大会が行えなかった場合は、試合はなかったものとする。</t>
  </si>
  <si>
    <t>その場合の順位決定方法は、勝率で決する。</t>
  </si>
  <si>
    <t>⑥</t>
  </si>
  <si>
    <t>試合を辞退した場合は、棄権扱いとし代替え試合は行わない。</t>
  </si>
  <si>
    <t>⑦</t>
  </si>
  <si>
    <t>審判は、ゲームの指揮を執るコーチに本部が指定するコーチ証を渡すとき、</t>
  </si>
  <si>
    <t>必ずTeamJBAコーチ証(PDF 登録証)を確認する。</t>
  </si>
  <si>
    <t>ＪＢＡコーチライセンスを取得している者は、全員がTeamJBAコーチ証を首から下げること。</t>
  </si>
  <si>
    <t>⑧</t>
  </si>
  <si>
    <t>ゲーム終了後は、速やかに荷物を持ってベンチから移動すること。</t>
  </si>
  <si>
    <t>相手チーム（コーチ、プレイヤー）、オフィシャル（得点）へのあいさつは行わない。</t>
  </si>
  <si>
    <t>また、５ファールで退場するプレイヤーは、相手チームへのあいさつは行わず、速やかにベンチに戻る。</t>
  </si>
  <si>
    <t>Y dogs</t>
  </si>
  <si>
    <t>U12</t>
  </si>
  <si>
    <t>自チーム保護者へのあいさつは、観覧席で行うこと。</t>
  </si>
  <si>
    <t>『 提 出 物 』　　以下の書類をメンバー表に記載されたコーチが本部席へ提出・承認を得てください。　</t>
  </si>
  <si>
    <t>・ コーチライセンス証　　 　※本部席での提出はデジタル証でも可、ベンチでは印刷しホルダーにて首から下げること</t>
  </si>
  <si>
    <t>S2</t>
  </si>
  <si>
    <t>・ 選手登録者一覧表　　　　※兄弟チーム　⇒　「選手がどちらのチームで出場するかマーキングなどで明確にすること」　　　　　</t>
  </si>
  <si>
    <t>・ メンバー表（試合分）</t>
  </si>
  <si>
    <t xml:space="preserve"> U12</t>
  </si>
  <si>
    <t>ゲーム時間は５分ランニングタイム1回とする。ただし、フリースローのみタイマーを止める。</t>
  </si>
  <si>
    <t>・攻撃するバスケットはゲーム終了時のバスケットとし、センターサークルでのジャンプボールで始める。</t>
  </si>
  <si>
    <t>・タイムアウトはなしとする。ただし、交代はボールがデッドであれば可能とする。</t>
  </si>
  <si>
    <t>・審判（両チーム）、タイマー（淡色チーム）、得点板（濃色チーム）で担当する。スコアラー、コミッショナーは不要とする</t>
  </si>
  <si>
    <t>＜注意事項＞</t>
  </si>
  <si>
    <t>・２階観客席は使用できますが、南側の２階観客席は、アリーナのＡコートを通過しないと行くことができません。</t>
  </si>
  <si>
    <t>・１階の靴箱が少なくなりました。可能な限り、体育館への入場時、靴は、ビニール袋等に入れ、各チームまたは個人で持ち</t>
  </si>
  <si>
    <t>　歩いて管理して下さい。</t>
  </si>
  <si>
    <t>・メインアリーナに荷物（水筒、タオル、ボールケース等）を置きっぱなしにしないで下さい。</t>
  </si>
  <si>
    <t>・更衣は、アリーナ横の更衣室を使用して下さい。荷物置き場としては、使用しないで下さい。</t>
  </si>
  <si>
    <t>・トイレを使用する際は、衛生上、バスケットボールシューズを履いたまま、使用しないで下さい。</t>
  </si>
  <si>
    <t>　※アリーナの外、１階、２階それぞれに１か所しかありません。</t>
  </si>
  <si>
    <t>・アリーナ内で食事は、できません。２階観客席及び体育館ロビーでは、飲食可能です。</t>
  </si>
  <si>
    <t>・アリーナ内には、蓋付きでない飲み物は、持ち込めません。水筒または、ペットボトルのみでお願いします。</t>
  </si>
  <si>
    <t>・アリーナへの入場開始は、９時です。工事により、入場通路が限られていますので、慌てず、走らず、落ち着いて入場を</t>
  </si>
  <si>
    <t>　お願いします。</t>
  </si>
  <si>
    <t>・アリーナに入場するのは、試合を行うチーム及び次の試合のチーム及び指導者とし、試合がまだ先の</t>
  </si>
  <si>
    <t>　チームはアリーナ内へ入場するのをお控え下さい。次試合チームは、前試合４Ｑ開始し後に入場を開始して下さい。</t>
  </si>
  <si>
    <t>・最後に、勤労センター駐車場が狭く、勤労センター利用者が使用するため、バスケットボール関係者は、元浜公園駐車場及び</t>
  </si>
  <si>
    <t>　元浜公園臨時駐車場をご利用下さい。指導者の車も含め、乗り合わせで１チーム５台まででお願いします。</t>
  </si>
  <si>
    <t>　試合終了後は、速やかに退場下さい。</t>
  </si>
  <si>
    <t>　後から遅れて来場される保護者にも、勤労センターの駐車用を使用しないことを指導者から保護者へ徹底させてください。</t>
  </si>
  <si>
    <t>１０月１２日（日）　日進スポーツセンター</t>
  </si>
  <si>
    <t>開館９：００〜１９：００</t>
  </si>
  <si>
    <t>注意事項</t>
  </si>
  <si>
    <t>入場</t>
  </si>
  <si>
    <t>→</t>
  </si>
  <si>
    <t>8:30開場。競技場のフロアは9:00から使用可能。</t>
  </si>
  <si>
    <t>観戦・撮影場所</t>
  </si>
  <si>
    <t>２階が競技場のフロア、３階が観客席になります。</t>
  </si>
  <si>
    <t>２階と３階はバッシュのまま行き来できますが、１階（受付ロビー・更衣室）に降りる際は必ず下足に履き替えてください。</t>
  </si>
  <si>
    <t>待機場所</t>
  </si>
  <si>
    <t>待機場所は観客席になります。</t>
  </si>
  <si>
    <t>コンセント</t>
  </si>
  <si>
    <t>私的な使用は禁止です。</t>
  </si>
  <si>
    <t>ゴミ</t>
  </si>
  <si>
    <t>ゴミは全て持ち帰ってください。</t>
  </si>
  <si>
    <t>敷物</t>
  </si>
  <si>
    <t>敷物不可。敷物を広げるスペースはありません。</t>
  </si>
  <si>
    <t>アップ場所</t>
  </si>
  <si>
    <t>会場内はコート以外ではボールの使用を禁止します。敷地内屋外でのスペースでアップすることはできます。</t>
  </si>
  <si>
    <t>駐車場</t>
  </si>
  <si>
    <t>台数制限はありませんが、一般の利用者もいます。また、朝8:30の開錠前に駐車場の前に待機のため停車しないでください。周辺道路が渋滞し、注意を受けます。</t>
  </si>
  <si>
    <t>その他</t>
  </si>
  <si>
    <t>敷地内全面禁煙です。喫煙所はありません。敷地周辺での喫煙にも苦情が出ますので、喫煙は敷地から離れた場所でお願いします。</t>
  </si>
  <si>
    <t>１階では一般の利用者への迷惑にならないよう、注意してください。</t>
  </si>
  <si>
    <t>１０月１３日（月）　東海市民体育館</t>
  </si>
  <si>
    <t>開館９：００〜２1：００</t>
  </si>
  <si>
    <t>SP</t>
  </si>
  <si>
    <t>開館９：００〜１8：００</t>
  </si>
  <si>
    <t>9:00開場。</t>
  </si>
  <si>
    <t>午後からの第一試合の時は、スポーツセンターの建物内に入場は１２：００～。１２：００までは入場不可。</t>
  </si>
  <si>
    <t>建物の前に、集合しての待機も不可。駐車場で時間まで待機お願いします。</t>
  </si>
  <si>
    <t>３階が競技場のフロア、４階が観客席になります。3階競技場に入る時に、バッシュに履き替えてください。外履きは各自で保管。</t>
  </si>
  <si>
    <t>外履きは各自持ち歩いてください。置きっ放し禁止。</t>
  </si>
  <si>
    <t>試合前のコートアップのみ。屋内・屋外のアップ禁止です。</t>
  </si>
  <si>
    <t>スポーツセンター内の駐車場は利用不可。指導者も利用不可。近隣駐車場を利用ください。</t>
  </si>
  <si>
    <t>体育館前の道路上での乗り降り・荷物の降ろし等の駐車も出来ません。</t>
  </si>
  <si>
    <t>コート内と観覧席以外は、共用スペースです。廊下も全て共用スペースです。</t>
  </si>
  <si>
    <t>一般の利用者への迷惑にならないよう、注意してください。</t>
  </si>
  <si>
    <t>開館１２：００〜１８：００</t>
  </si>
  <si>
    <t>GS</t>
  </si>
  <si>
    <t>S２</t>
  </si>
  <si>
    <t>１０月１９日（日）　春日井市総合体育館</t>
  </si>
  <si>
    <t>開館８：００〜１８：００</t>
  </si>
  <si>
    <t>8:00開場。競技場のフロアは8:00から使用可能。18時完全撤収です。</t>
  </si>
  <si>
    <t>2階が観客席になります。前2列は応援されるチーム用として空けておいてください。</t>
  </si>
  <si>
    <t>台数制限はありません。基本的には、プールの敷地内の駐車場の道路を挟んだ東側の駐車場をご利用ください。</t>
  </si>
  <si>
    <t>敷地内禁煙です。</t>
  </si>
  <si>
    <t>館内は他の施設を利用する一般客もいます。他者に迷惑にならないよう注意してください。</t>
  </si>
  <si>
    <t>備え付けの下駄箱は使用せず、靴を入れる袋などを各自持参してチームで管理してください。</t>
  </si>
  <si>
    <t>改装に伴いロビーや観客席は下履きでの利用に変わりました。競技場とその周辺（木目調の床）は上履きですが</t>
  </si>
  <si>
    <t>それ以外は下履きになります。トイレも上履きで入れるとこと下履きで入れるとこに分かれているのでご注意ください。</t>
  </si>
  <si>
    <t>試合中のストロボ撮影は禁止です。</t>
  </si>
  <si>
    <t>貴重品は各チームで保管してください。</t>
  </si>
  <si>
    <t>開館９：００〜２１：００</t>
  </si>
  <si>
    <t>１階が競技場のフロア、２階が観客席になります。１階競技場に入る時に、バッシュに履き替えてください。外履きは各自で保管。</t>
  </si>
  <si>
    <t>スポーツセンター内の駐車場は各チーム2台迄可。近隣駐車場を利用ください。</t>
  </si>
  <si>
    <t>１１月１日（土）　名古屋市中スポーツセンター</t>
  </si>
  <si>
    <t>開館１２：００〜２１：００</t>
  </si>
  <si>
    <t>Ａリ１位</t>
  </si>
  <si>
    <t>Ｂリ２位</t>
  </si>
  <si>
    <t>Ａリ２位</t>
  </si>
  <si>
    <t>Ｂリ１位</t>
  </si>
  <si>
    <t>B戦なし</t>
  </si>
  <si>
    <t>Ｄリ２位</t>
  </si>
  <si>
    <t>Ｃリ２位</t>
  </si>
  <si>
    <t>Ｃリ１位</t>
  </si>
  <si>
    <t>Ｄリ１位</t>
  </si>
  <si>
    <t>3A負け</t>
  </si>
  <si>
    <t>3B負け</t>
  </si>
  <si>
    <t>２Ａ勝ち</t>
  </si>
  <si>
    <t>２Ｂ勝ち</t>
  </si>
  <si>
    <t>２Ａ負け</t>
  </si>
  <si>
    <t>２Ｂ負け</t>
  </si>
  <si>
    <t>4A負け</t>
  </si>
  <si>
    <t>4B負け</t>
  </si>
  <si>
    <t>３Ａ勝ち</t>
  </si>
  <si>
    <t>３Ｂ勝ち</t>
  </si>
  <si>
    <t>４Ａ勝ち</t>
  </si>
  <si>
    <t>４Ｂ勝ち</t>
  </si>
  <si>
    <t>１１月８日（土）　名古屋市中スポーツセンター</t>
  </si>
  <si>
    <t>1部5位</t>
  </si>
  <si>
    <t>2部2位</t>
  </si>
  <si>
    <t>171勝ち</t>
  </si>
  <si>
    <t>172勝ち</t>
  </si>
  <si>
    <t>171負け</t>
  </si>
  <si>
    <t>172負け</t>
  </si>
  <si>
    <t>1部6位</t>
  </si>
  <si>
    <t>2部1位</t>
  </si>
  <si>
    <t>2部4位</t>
  </si>
  <si>
    <t>3部3位</t>
  </si>
  <si>
    <t>2部5位</t>
  </si>
  <si>
    <t>3部2位</t>
  </si>
  <si>
    <t>2部6位</t>
  </si>
  <si>
    <t>3部1位</t>
  </si>
  <si>
    <t>９月２７日（土）　名古屋市中スポーツセンター</t>
  </si>
  <si>
    <t>１０月４日（土）　名古屋市中スポーツセンター</t>
  </si>
  <si>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</si>
  <si>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</si>
  <si>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</si>
  <si>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</si>
  <si>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t>１０月１１日（土）　日進スポーツセンター</t>
  </si>
  <si>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</si>
  <si>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</si>
  <si>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t>１０月１１日（土）　知多市体育館</t>
  </si>
  <si>
    <t>開館９：００〜１７：００</t>
  </si>
  <si>
    <t>9:00から使用可能。　会場準備の方は、8：30から南西入口（裏口）から入ってください</t>
  </si>
  <si>
    <t>２階が観客席になります。1階のロビーは土足OK　フロアからは室内シューズでお願いします。　2階⇔1階は室内シューズで歩かない</t>
  </si>
  <si>
    <t>コート（主競技場）以外ではボール使用およびアップ禁止。敷地内屋外でのスペースでアップすることはできます。</t>
  </si>
  <si>
    <t>台数制限はありません。　体育館・勤労文化会館・市役所（市役所の南側駐車場も）を利用ください</t>
  </si>
  <si>
    <t>敷地内全面禁煙です。喫煙所は体育館南西角と2回屋上にあります</t>
  </si>
  <si>
    <t>〇
49-20</t>
    <phoneticPr fontId="33"/>
  </si>
  <si>
    <t>×
0-20</t>
    <phoneticPr fontId="33"/>
  </si>
  <si>
    <t>〇
20-0</t>
    <phoneticPr fontId="33"/>
  </si>
  <si>
    <t>〇
56-17</t>
    <phoneticPr fontId="33"/>
  </si>
  <si>
    <t>●
17-56</t>
    <phoneticPr fontId="33"/>
  </si>
  <si>
    <t>●
19-26</t>
    <phoneticPr fontId="33"/>
  </si>
  <si>
    <t>〇
26-19</t>
    <phoneticPr fontId="33"/>
  </si>
  <si>
    <t>●
26-39</t>
    <phoneticPr fontId="33"/>
  </si>
  <si>
    <t>〇
39-26</t>
    <phoneticPr fontId="33"/>
  </si>
  <si>
    <t>●
15-68</t>
    <phoneticPr fontId="33"/>
  </si>
  <si>
    <t>〇
68-15</t>
    <phoneticPr fontId="33"/>
  </si>
  <si>
    <t>●
25-27</t>
    <phoneticPr fontId="33"/>
  </si>
  <si>
    <t>〇
27-25</t>
    <phoneticPr fontId="33"/>
  </si>
  <si>
    <t>●
26-51</t>
    <phoneticPr fontId="33"/>
  </si>
  <si>
    <t>〇
51-26</t>
    <phoneticPr fontId="33"/>
  </si>
  <si>
    <t>〇
46-23</t>
    <phoneticPr fontId="33"/>
  </si>
  <si>
    <t>●
23-46</t>
    <phoneticPr fontId="33"/>
  </si>
  <si>
    <t>〇
77-7</t>
    <phoneticPr fontId="33"/>
  </si>
  <si>
    <t>●
7-77</t>
    <phoneticPr fontId="33"/>
  </si>
  <si>
    <t>〇
48-23</t>
    <phoneticPr fontId="33"/>
  </si>
  <si>
    <t>●
23-48</t>
    <phoneticPr fontId="33"/>
  </si>
  <si>
    <t>〇
71-19</t>
    <phoneticPr fontId="33"/>
  </si>
  <si>
    <t>●
19-71</t>
    <phoneticPr fontId="33"/>
  </si>
  <si>
    <t>〇
26-22</t>
    <phoneticPr fontId="33"/>
  </si>
  <si>
    <t>●
22-26</t>
    <phoneticPr fontId="33"/>
  </si>
  <si>
    <t>〇
28-27</t>
    <phoneticPr fontId="33"/>
  </si>
  <si>
    <t>●
27-28</t>
    <phoneticPr fontId="33"/>
  </si>
  <si>
    <t>〇
25-16</t>
    <phoneticPr fontId="33"/>
  </si>
  <si>
    <t>●
16-25</t>
    <phoneticPr fontId="33"/>
  </si>
  <si>
    <t>〇
54-24</t>
    <phoneticPr fontId="33"/>
  </si>
  <si>
    <t>●
24-54</t>
    <phoneticPr fontId="33"/>
  </si>
  <si>
    <t>●
30-42</t>
    <phoneticPr fontId="33"/>
  </si>
  <si>
    <t>〇
42-30</t>
    <phoneticPr fontId="33"/>
  </si>
  <si>
    <t>〇
40-17</t>
    <phoneticPr fontId="33"/>
  </si>
  <si>
    <t>●
17-40</t>
    <phoneticPr fontId="33"/>
  </si>
  <si>
    <t>●
22-97</t>
    <phoneticPr fontId="33"/>
  </si>
  <si>
    <t>〇
97-22</t>
    <phoneticPr fontId="33"/>
  </si>
  <si>
    <t>〇
40-30</t>
    <phoneticPr fontId="33"/>
  </si>
  <si>
    <t>●
30-40</t>
    <phoneticPr fontId="33"/>
  </si>
  <si>
    <t>●
11-58</t>
    <phoneticPr fontId="33"/>
  </si>
  <si>
    <t>〇
58-11</t>
    <phoneticPr fontId="33"/>
  </si>
  <si>
    <t>●
16-71</t>
    <phoneticPr fontId="33"/>
  </si>
  <si>
    <t>〇
71-16</t>
    <phoneticPr fontId="33"/>
  </si>
  <si>
    <t>〇
54-18</t>
    <phoneticPr fontId="33"/>
  </si>
  <si>
    <t>●
18-54</t>
    <phoneticPr fontId="33"/>
  </si>
  <si>
    <t>〇
51-34</t>
    <phoneticPr fontId="33"/>
  </si>
  <si>
    <t>●
34-51</t>
    <phoneticPr fontId="33"/>
  </si>
  <si>
    <t>〇
71-12</t>
    <phoneticPr fontId="33"/>
  </si>
  <si>
    <t>●
12-71</t>
    <phoneticPr fontId="33"/>
  </si>
  <si>
    <t>〇
47-45</t>
    <phoneticPr fontId="33"/>
  </si>
  <si>
    <t>●
45-47</t>
    <phoneticPr fontId="33"/>
  </si>
  <si>
    <t>〇
36-30</t>
    <phoneticPr fontId="33"/>
  </si>
  <si>
    <t>●
30-36</t>
    <phoneticPr fontId="33"/>
  </si>
  <si>
    <t>〇
50-48</t>
    <phoneticPr fontId="33"/>
  </si>
  <si>
    <t>●
48-50</t>
    <phoneticPr fontId="33"/>
  </si>
  <si>
    <t>Aリ1位
港</t>
    <rPh sb="5" eb="6">
      <t>ミナト</t>
    </rPh>
    <phoneticPr fontId="33"/>
  </si>
  <si>
    <t>Cリ1位
ＥＡＳＴ</t>
    <phoneticPr fontId="33"/>
  </si>
  <si>
    <t>Cリ2位
植田</t>
    <rPh sb="5" eb="7">
      <t>ウエダ</t>
    </rPh>
    <phoneticPr fontId="33"/>
  </si>
  <si>
    <t>Dリ1位
森東</t>
    <rPh sb="5" eb="7">
      <t>モリトウ</t>
    </rPh>
    <phoneticPr fontId="33"/>
  </si>
  <si>
    <t>Dリ2位
カクタス</t>
    <phoneticPr fontId="33"/>
  </si>
  <si>
    <t>Aリ1位
常滑</t>
    <rPh sb="5" eb="7">
      <t>トコナメ</t>
    </rPh>
    <phoneticPr fontId="33"/>
  </si>
  <si>
    <t>立田</t>
    <phoneticPr fontId="33"/>
  </si>
  <si>
    <t>SPIRYTUS</t>
    <phoneticPr fontId="33"/>
  </si>
  <si>
    <t>阿久比</t>
    <phoneticPr fontId="33"/>
  </si>
  <si>
    <t>瀬戸</t>
    <phoneticPr fontId="33"/>
  </si>
  <si>
    <t>U12</t>
    <phoneticPr fontId="33"/>
  </si>
  <si>
    <t>Cリ１位</t>
    <rPh sb="3" eb="4">
      <t>イ</t>
    </rPh>
    <phoneticPr fontId="33"/>
  </si>
  <si>
    <t>Ｄリ１位</t>
    <phoneticPr fontId="33"/>
  </si>
  <si>
    <t>Aリ１位</t>
    <rPh sb="3" eb="4">
      <t>イ</t>
    </rPh>
    <phoneticPr fontId="33"/>
  </si>
  <si>
    <t>Ｂリ１位</t>
    <phoneticPr fontId="33"/>
  </si>
  <si>
    <t>２部１位</t>
    <rPh sb="1" eb="2">
      <t>ブ</t>
    </rPh>
    <rPh sb="3" eb="4">
      <t>イ</t>
    </rPh>
    <phoneticPr fontId="33"/>
  </si>
  <si>
    <t>１部５位</t>
    <rPh sb="1" eb="2">
      <t>ブ</t>
    </rPh>
    <rPh sb="3" eb="4">
      <t>イ</t>
    </rPh>
    <phoneticPr fontId="33"/>
  </si>
  <si>
    <t>２部５位</t>
    <rPh sb="1" eb="2">
      <t>ブ</t>
    </rPh>
    <rPh sb="3" eb="4">
      <t>イ</t>
    </rPh>
    <phoneticPr fontId="33"/>
  </si>
  <si>
    <t>２部４位</t>
    <rPh sb="1" eb="2">
      <t>ブ</t>
    </rPh>
    <rPh sb="3" eb="4">
      <t>イ</t>
    </rPh>
    <phoneticPr fontId="33"/>
  </si>
  <si>
    <t>３部２位</t>
    <rPh sb="1" eb="2">
      <t>ブ</t>
    </rPh>
    <rPh sb="3" eb="4">
      <t>イ</t>
    </rPh>
    <phoneticPr fontId="33"/>
  </si>
  <si>
    <t>１部６位</t>
    <rPh sb="1" eb="2">
      <t>ブ</t>
    </rPh>
    <rPh sb="3" eb="4">
      <t>イ</t>
    </rPh>
    <phoneticPr fontId="33"/>
  </si>
  <si>
    <t>１０月１３日（月）名古屋市中スポーツセンター</t>
    <phoneticPr fontId="33"/>
  </si>
  <si>
    <t>１０月１８日（土）名古屋市中スポーツセンター</t>
    <phoneticPr fontId="33"/>
  </si>
  <si>
    <t>立田</t>
    <rPh sb="0" eb="2">
      <t>タツタ</t>
    </rPh>
    <phoneticPr fontId="33"/>
  </si>
  <si>
    <t>Bリ１位</t>
    <rPh sb="3" eb="4">
      <t>イ</t>
    </rPh>
    <phoneticPr fontId="33"/>
  </si>
  <si>
    <t>１０月１１日（土）名古屋市中スポーツセンター</t>
    <phoneticPr fontId="33"/>
  </si>
  <si>
    <t>●　　　13-60</t>
    <phoneticPr fontId="33"/>
  </si>
  <si>
    <t>〇　　　60-13</t>
    <phoneticPr fontId="33"/>
  </si>
  <si>
    <t>〇　　　38-18</t>
    <phoneticPr fontId="33"/>
  </si>
  <si>
    <t>●　　18-38</t>
    <phoneticPr fontId="33"/>
  </si>
  <si>
    <t>〇　　　67-22</t>
    <phoneticPr fontId="33"/>
  </si>
  <si>
    <t>●　　　22-67</t>
    <phoneticPr fontId="33"/>
  </si>
  <si>
    <t>●
22-48</t>
    <phoneticPr fontId="33"/>
  </si>
  <si>
    <t>〇　　48-22</t>
    <phoneticPr fontId="33"/>
  </si>
  <si>
    <t>〇　　　49-19</t>
    <phoneticPr fontId="33"/>
  </si>
  <si>
    <t>●　　19-49</t>
    <phoneticPr fontId="33"/>
  </si>
  <si>
    <t>Bリ2位　　　　豊明</t>
    <rPh sb="8" eb="10">
      <t>トヨアケ</t>
    </rPh>
    <phoneticPr fontId="33"/>
  </si>
  <si>
    <t>〇　　40-17</t>
    <phoneticPr fontId="33"/>
  </si>
  <si>
    <t>●　　　17-40</t>
    <phoneticPr fontId="33"/>
  </si>
  <si>
    <t>〇　　　51-24</t>
    <phoneticPr fontId="33"/>
  </si>
  <si>
    <t>●　　　24-51</t>
    <phoneticPr fontId="33"/>
  </si>
  <si>
    <t>〇　　66-32</t>
    <phoneticPr fontId="33"/>
  </si>
  <si>
    <t>●　　32-66</t>
    <phoneticPr fontId="33"/>
  </si>
  <si>
    <t>〇
32-26</t>
    <phoneticPr fontId="33"/>
  </si>
  <si>
    <t>●
26-32</t>
    <phoneticPr fontId="33"/>
  </si>
  <si>
    <t>●
32-34</t>
    <phoneticPr fontId="33"/>
  </si>
  <si>
    <t>〇
34-32</t>
    <phoneticPr fontId="33"/>
  </si>
  <si>
    <t>●
18-119</t>
    <phoneticPr fontId="33"/>
  </si>
  <si>
    <t>〇
119-18</t>
    <phoneticPr fontId="33"/>
  </si>
  <si>
    <t>〇
48-19</t>
    <phoneticPr fontId="33"/>
  </si>
  <si>
    <t>●
19-48</t>
    <phoneticPr fontId="33"/>
  </si>
  <si>
    <t>〇
29-27</t>
    <phoneticPr fontId="33"/>
  </si>
  <si>
    <t>●
27-29</t>
    <phoneticPr fontId="33"/>
  </si>
  <si>
    <t>〇
53-21</t>
    <phoneticPr fontId="33"/>
  </si>
  <si>
    <t>●
21-53</t>
    <phoneticPr fontId="33"/>
  </si>
  <si>
    <t>〇
30-23</t>
    <phoneticPr fontId="33"/>
  </si>
  <si>
    <t>●
23-30</t>
    <phoneticPr fontId="33"/>
  </si>
  <si>
    <t>〇
34-26</t>
    <phoneticPr fontId="33"/>
  </si>
  <si>
    <t>●
26-34</t>
    <phoneticPr fontId="33"/>
  </si>
  <si>
    <t>〇
39-29</t>
    <phoneticPr fontId="33"/>
  </si>
  <si>
    <t>●
29-39</t>
    <phoneticPr fontId="33"/>
  </si>
  <si>
    <t>〇
45-34</t>
    <phoneticPr fontId="33"/>
  </si>
  <si>
    <t>●
34-45</t>
    <phoneticPr fontId="33"/>
  </si>
  <si>
    <t>〇
49-17</t>
    <phoneticPr fontId="33"/>
  </si>
  <si>
    <t>●
17-49</t>
    <phoneticPr fontId="33"/>
  </si>
  <si>
    <t>●
20-87</t>
    <phoneticPr fontId="33"/>
  </si>
  <si>
    <t>〇
87-20</t>
    <phoneticPr fontId="33"/>
  </si>
  <si>
    <t>●
37-43</t>
    <phoneticPr fontId="33"/>
  </si>
  <si>
    <t>〇
43-37</t>
    <phoneticPr fontId="33"/>
  </si>
  <si>
    <t>●
30-44</t>
    <phoneticPr fontId="33"/>
  </si>
  <si>
    <t>〇
44-30</t>
    <phoneticPr fontId="33"/>
  </si>
  <si>
    <t>〇
108-0</t>
    <phoneticPr fontId="33"/>
  </si>
  <si>
    <t>●
0-108</t>
    <phoneticPr fontId="33"/>
  </si>
  <si>
    <t>●
36-52</t>
    <phoneticPr fontId="33"/>
  </si>
  <si>
    <t>〇
52-36</t>
    <phoneticPr fontId="33"/>
  </si>
  <si>
    <t>〇
56-25</t>
    <phoneticPr fontId="33"/>
  </si>
  <si>
    <t>●
25-56</t>
    <phoneticPr fontId="33"/>
  </si>
  <si>
    <t>●
31-33</t>
    <phoneticPr fontId="33"/>
  </si>
  <si>
    <t>〇
33-31</t>
    <phoneticPr fontId="33"/>
  </si>
  <si>
    <t>〇
41-29</t>
    <phoneticPr fontId="33"/>
  </si>
  <si>
    <t>●
29-41</t>
    <phoneticPr fontId="33"/>
  </si>
  <si>
    <t>〇
49-32</t>
    <phoneticPr fontId="33"/>
  </si>
  <si>
    <t>●
32-49</t>
    <phoneticPr fontId="33"/>
  </si>
  <si>
    <t>得点</t>
    <rPh sb="0" eb="2">
      <t>トクテン</t>
    </rPh>
    <phoneticPr fontId="33"/>
  </si>
  <si>
    <t>失点</t>
    <rPh sb="0" eb="2">
      <t>シッテン</t>
    </rPh>
    <phoneticPr fontId="33"/>
  </si>
  <si>
    <t>差</t>
    <rPh sb="0" eb="1">
      <t>サ</t>
    </rPh>
    <phoneticPr fontId="33"/>
  </si>
  <si>
    <t>港</t>
    <rPh sb="0" eb="1">
      <t>ミナト</t>
    </rPh>
    <phoneticPr fontId="33"/>
  </si>
  <si>
    <t>カクタス</t>
    <phoneticPr fontId="33"/>
  </si>
  <si>
    <t>植田</t>
    <rPh sb="0" eb="2">
      <t>ウエダ</t>
    </rPh>
    <phoneticPr fontId="33"/>
  </si>
  <si>
    <t>オーシャンズ</t>
    <phoneticPr fontId="33"/>
  </si>
  <si>
    <t>EAST</t>
    <phoneticPr fontId="33"/>
  </si>
  <si>
    <t>WINNERS</t>
    <phoneticPr fontId="33"/>
  </si>
  <si>
    <r>
      <t>※</t>
    </r>
    <r>
      <rPr>
        <u/>
        <sz val="11"/>
        <color rgb="FFFF0000"/>
        <rFont val="メイリオ"/>
        <family val="3"/>
        <charset val="128"/>
      </rPr>
      <t>下線は女子</t>
    </r>
  </si>
  <si>
    <r>
      <t>『 B戦について 』　　出場はベンチ入りメンバーとする。　　</t>
    </r>
    <r>
      <rPr>
        <b/>
        <sz val="11"/>
        <color theme="1"/>
        <rFont val="メイリオ"/>
        <family val="3"/>
        <charset val="128"/>
      </rPr>
      <t>※審判は審判シャツを着用のこと</t>
    </r>
  </si>
  <si>
    <r>
      <t>Bリ1位</t>
    </r>
    <r>
      <rPr>
        <b/>
        <sz val="8"/>
        <color rgb="FF000000"/>
        <rFont val="メイリオ"/>
        <family val="3"/>
        <charset val="128"/>
      </rPr>
      <t xml:space="preserve">
オーシャンズ</t>
    </r>
    <phoneticPr fontId="33"/>
  </si>
  <si>
    <r>
      <t>Bリ2位</t>
    </r>
    <r>
      <rPr>
        <b/>
        <sz val="6"/>
        <color rgb="FF000000"/>
        <rFont val="メイリオ"/>
        <family val="3"/>
        <charset val="128"/>
      </rPr>
      <t xml:space="preserve">
WINNERS</t>
    </r>
    <phoneticPr fontId="33"/>
  </si>
  <si>
    <r>
      <t>Aリ2位</t>
    </r>
    <r>
      <rPr>
        <b/>
        <sz val="8"/>
        <color rgb="FF000000"/>
        <rFont val="メイリオ"/>
        <family val="3"/>
        <charset val="128"/>
      </rPr>
      <t xml:space="preserve">
ＹＡＭＡＴＯ</t>
    </r>
    <phoneticPr fontId="33"/>
  </si>
  <si>
    <r>
      <t>Bリ1位</t>
    </r>
    <r>
      <rPr>
        <b/>
        <sz val="8"/>
        <color rgb="FF000000"/>
        <rFont val="メイリオ"/>
        <family val="3"/>
        <charset val="128"/>
      </rPr>
      <t xml:space="preserve">
YAMATO</t>
    </r>
    <phoneticPr fontId="33"/>
  </si>
  <si>
    <r>
      <t>１０月２５日（土）</t>
    </r>
    <r>
      <rPr>
        <sz val="10"/>
        <color rgb="FF000000"/>
        <rFont val="メイリオ"/>
        <family val="3"/>
        <charset val="128"/>
      </rPr>
      <t>名古屋市昭和スポーツセンター</t>
    </r>
    <phoneticPr fontId="33"/>
  </si>
  <si>
    <t>YAMATO</t>
    <phoneticPr fontId="33"/>
  </si>
  <si>
    <t>森東</t>
    <rPh sb="0" eb="2">
      <t>モリトウ</t>
    </rPh>
    <phoneticPr fontId="33"/>
  </si>
  <si>
    <t>常滑</t>
    <rPh sb="0" eb="2">
      <t>トコナメ</t>
    </rPh>
    <phoneticPr fontId="33"/>
  </si>
  <si>
    <t>豊明</t>
    <rPh sb="0" eb="2">
      <t>トヨアケ</t>
    </rPh>
    <phoneticPr fontId="33"/>
  </si>
  <si>
    <t>Aリ2位</t>
    <phoneticPr fontId="33"/>
  </si>
  <si>
    <t>G3 順位決定トーナメント</t>
    <phoneticPr fontId="33"/>
  </si>
  <si>
    <t>※ 県大会出場プレーオフ兼入れ替え戦（２部リーグ、３部リーグ）</t>
    <phoneticPr fontId="33"/>
  </si>
  <si>
    <t>日進</t>
    <rPh sb="0" eb="2">
      <t>ニッシン</t>
    </rPh>
    <phoneticPr fontId="33"/>
  </si>
  <si>
    <t>田代</t>
    <rPh sb="0" eb="2">
      <t>タシロ</t>
    </rPh>
    <phoneticPr fontId="33"/>
  </si>
  <si>
    <t>〇
49-15</t>
    <phoneticPr fontId="33"/>
  </si>
  <si>
    <t>●
15-49</t>
    <phoneticPr fontId="33"/>
  </si>
  <si>
    <t>●
31-45</t>
    <phoneticPr fontId="33"/>
  </si>
  <si>
    <t>〇
45-31</t>
    <phoneticPr fontId="33"/>
  </si>
  <si>
    <t>〇
38-24</t>
    <phoneticPr fontId="33"/>
  </si>
  <si>
    <t>●
24-38</t>
    <phoneticPr fontId="33"/>
  </si>
  <si>
    <t>〇
55-43</t>
    <phoneticPr fontId="33"/>
  </si>
  <si>
    <t>●
43-55</t>
    <phoneticPr fontId="33"/>
  </si>
  <si>
    <t>●
25-38</t>
    <phoneticPr fontId="33"/>
  </si>
  <si>
    <t>〇
38-25</t>
    <phoneticPr fontId="33"/>
  </si>
  <si>
    <t>●
25-40</t>
    <phoneticPr fontId="33"/>
  </si>
  <si>
    <t>〇
40-25</t>
    <phoneticPr fontId="33"/>
  </si>
  <si>
    <t>〇
53-25</t>
    <phoneticPr fontId="33"/>
  </si>
  <si>
    <t>●
25-53</t>
    <phoneticPr fontId="33"/>
  </si>
  <si>
    <t>〇
39-21</t>
    <phoneticPr fontId="33"/>
  </si>
  <si>
    <t>●
21-39</t>
    <phoneticPr fontId="33"/>
  </si>
  <si>
    <t>〇
50-9</t>
    <phoneticPr fontId="33"/>
  </si>
  <si>
    <t>●
9-50</t>
    <phoneticPr fontId="33"/>
  </si>
  <si>
    <t>〇
54-46</t>
    <phoneticPr fontId="33"/>
  </si>
  <si>
    <t>●
46-54</t>
    <phoneticPr fontId="33"/>
  </si>
  <si>
    <t>〇
32-19</t>
    <phoneticPr fontId="33"/>
  </si>
  <si>
    <t>●
19-32</t>
    <phoneticPr fontId="33"/>
  </si>
  <si>
    <t>●
32-33</t>
    <phoneticPr fontId="33"/>
  </si>
  <si>
    <t>〇
33-32</t>
    <phoneticPr fontId="33"/>
  </si>
  <si>
    <t>〇
53-42</t>
    <phoneticPr fontId="33"/>
  </si>
  <si>
    <t>●
42-53</t>
    <phoneticPr fontId="33"/>
  </si>
  <si>
    <t>●
22-54</t>
    <phoneticPr fontId="33"/>
  </si>
  <si>
    <t>〇
54-22</t>
    <phoneticPr fontId="33"/>
  </si>
  <si>
    <t>〇
36-28</t>
    <phoneticPr fontId="33"/>
  </si>
  <si>
    <t>●
28-36</t>
    <phoneticPr fontId="33"/>
  </si>
  <si>
    <t>〇
44-23</t>
    <phoneticPr fontId="33"/>
  </si>
  <si>
    <t>●
23-44</t>
    <phoneticPr fontId="33"/>
  </si>
  <si>
    <t>２部１位
立田</t>
    <rPh sb="5" eb="7">
      <t>タツタ</t>
    </rPh>
    <phoneticPr fontId="33"/>
  </si>
  <si>
    <t>２部２位
豊明</t>
    <rPh sb="5" eb="7">
      <t>トヨアケ</t>
    </rPh>
    <phoneticPr fontId="33"/>
  </si>
  <si>
    <t>１部６位
田代</t>
    <rPh sb="5" eb="7">
      <t>タシロ</t>
    </rPh>
    <phoneticPr fontId="33"/>
  </si>
  <si>
    <t>１部５位
日進</t>
    <rPh sb="5" eb="7">
      <t>ニッシン</t>
    </rPh>
    <phoneticPr fontId="33"/>
  </si>
  <si>
    <t>Ydogs</t>
    <phoneticPr fontId="33"/>
  </si>
  <si>
    <t>２部６位
Ydogs</t>
    <phoneticPr fontId="33"/>
  </si>
  <si>
    <t>２部５位
長久手</t>
    <rPh sb="5" eb="8">
      <t>ナガクテ</t>
    </rPh>
    <phoneticPr fontId="33"/>
  </si>
  <si>
    <t>２部４位
知多</t>
    <rPh sb="5" eb="7">
      <t>チタ</t>
    </rPh>
    <phoneticPr fontId="33"/>
  </si>
  <si>
    <t>Aリ2位
知多</t>
    <rPh sb="5" eb="7">
      <t>チタ</t>
    </rPh>
    <phoneticPr fontId="33"/>
  </si>
  <si>
    <t>２部１位
森東</t>
    <rPh sb="5" eb="7">
      <t>モリトウ</t>
    </rPh>
    <phoneticPr fontId="33"/>
  </si>
  <si>
    <t>２部２位
昭和</t>
    <rPh sb="5" eb="7">
      <t>ショウワ</t>
    </rPh>
    <phoneticPr fontId="33"/>
  </si>
  <si>
    <t>２部６位
長久手</t>
    <rPh sb="5" eb="8">
      <t>ナガクテ</t>
    </rPh>
    <phoneticPr fontId="33"/>
  </si>
  <si>
    <t>２部５位
滝ノ水</t>
    <rPh sb="5" eb="6">
      <t>タキ</t>
    </rPh>
    <rPh sb="7" eb="8">
      <t>ミズ</t>
    </rPh>
    <phoneticPr fontId="33"/>
  </si>
  <si>
    <t>２部４位
EAST</t>
    <phoneticPr fontId="33"/>
  </si>
  <si>
    <t>知多</t>
    <rPh sb="0" eb="2">
      <t>チタ</t>
    </rPh>
    <phoneticPr fontId="33"/>
  </si>
  <si>
    <t>長久手</t>
    <rPh sb="0" eb="3">
      <t>ナガクテ</t>
    </rPh>
    <phoneticPr fontId="33"/>
  </si>
  <si>
    <t>昭和</t>
    <rPh sb="0" eb="2">
      <t>ショウワ</t>
    </rPh>
    <phoneticPr fontId="33"/>
  </si>
  <si>
    <t>滝ノ水</t>
    <rPh sb="0" eb="1">
      <t>タキ</t>
    </rPh>
    <rPh sb="2" eb="3">
      <t>ミズ</t>
    </rPh>
    <phoneticPr fontId="33"/>
  </si>
  <si>
    <t>B戦なし</t>
    <phoneticPr fontId="33"/>
  </si>
  <si>
    <t>〇　　35-19</t>
    <phoneticPr fontId="33"/>
  </si>
  <si>
    <t>●　　19-35</t>
    <phoneticPr fontId="33"/>
  </si>
  <si>
    <t>〇　　38-25</t>
    <phoneticPr fontId="33"/>
  </si>
  <si>
    <t>●　　25-38</t>
    <phoneticPr fontId="33"/>
  </si>
  <si>
    <t>１部５位　　　瀬戸</t>
    <rPh sb="7" eb="9">
      <t>セト</t>
    </rPh>
    <phoneticPr fontId="33"/>
  </si>
  <si>
    <t>１部６位　　フジ</t>
    <phoneticPr fontId="33"/>
  </si>
  <si>
    <t>瀬戸</t>
    <rPh sb="0" eb="2">
      <t>セト</t>
    </rPh>
    <phoneticPr fontId="33"/>
  </si>
  <si>
    <t>フジ</t>
    <phoneticPr fontId="33"/>
  </si>
  <si>
    <t>３部１位  YAMATO</t>
    <phoneticPr fontId="33"/>
  </si>
  <si>
    <t>３部２位  常滑</t>
    <rPh sb="6" eb="8">
      <t>トコナメ</t>
    </rPh>
    <phoneticPr fontId="33"/>
  </si>
  <si>
    <t>３部３位　　豊明</t>
    <rPh sb="6" eb="8">
      <t>トヨアケ</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</si>
</sst>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m&quot;月&quot;dd&quot;日&quot;"/>
  </numFmts>
  <fonts count="61">
    <font>
      <sz val="11"/>
      <color rgb="FF000000"/>
      <name val="Noto Sans"/>
      <scheme val="minor"/>
    </font>
    <font>
      <sz val="10"/>
      <color rgb="FF000000"/>
      <name val="Meiryo"/>
      <family val="3"/>
      <charset val="128"/>
    </font>
    <font>
      <sz val="11"/>
      <name val="Noto Sans"/>
      <family val="3"/>
      <charset val="128"/>
    </font>
    <font>
      <sz val="11"/>
      <color rgb="FF000000"/>
      <name val="Meiryo"/>
      <family val="3"/>
      <charset val="128"/>
    </font>
    <font>
      <b/>
      <sz val="11"/>
      <color rgb="FF000000"/>
      <name val="Meiryo"/>
      <family val="3"/>
      <charset val="128"/>
    </font>
    <font>
      <sz val="11"/>
      <color theme="1"/>
      <name val="Meiryo"/>
      <family val="3"/>
      <charset val="128"/>
    </font>
    <font>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sz val="11"/>
      <color rgb="FF4A86E8"/>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b/>
      <sz val="11"/>
      <color theme="1"/>
      <name val="メイリオ"/>
      <family val="3"/>
      <charset val="128"/>
    </font>
    <font>
      <u/>
      <sz val="11"/>
      <color rgb="FFFF0000"/>
      <name val="メイリオ"/>
      <family val="3"/>
      <charset val="128"/>
    </font>
    <font>
      <sz val="6"/>
      <name val="Noto Sans"/>
      <family val="3"/>
      <charset val="128"/>
      <scheme val="minor"/>
    </font>
    <font>
      <b/>
      <sz val="12"/>
      <color rgb="FF000000"/>
      <name val="メイリオ"/>
      <family val="3"/>
      <charset val="128"/>
    </font>
    <font>
      <sz val="11"/>
      <color rgb="FF000000"/>
      <name val="メイリオ"/>
      <family val="3"/>
      <charset val="128"/>
    </font>
    <font>
      <sz val="12"/>
      <color rgb="FF000000"/>
      <name val="メイリオ"/>
      <family val="3"/>
      <charset val="128"/>
    </font>
    <font>
      <sz val="11"/>
      <color theme="1"/>
      <name val="メイリオ"/>
      <family val="3"/>
      <charset val="128"/>
    </font>
    <font>
      <sz val="11"/>
      <name val="メイリオ"/>
      <family val="3"/>
      <charset val="128"/>
    </font>
    <font>
      <sz val="10"/>
      <color rgb="FF000000"/>
      <name val="メイリオ"/>
      <family val="3"/>
      <charset val="128"/>
    </font>
    <font>
      <sz val="11"/>
      <color rgb="FF4A86E8"/>
      <name val="メイリオ"/>
      <family val="3"/>
      <charset val="128"/>
    </font>
    <font>
      <sz val="11"/>
      <color rgb="FFFF0000"/>
      <name val="メイリオ"/>
      <family val="3"/>
      <charset val="128"/>
    </font>
    <font>
      <b/>
      <sz val="11"/>
      <color rgb="FF000000"/>
      <name val="メイリオ"/>
      <family val="3"/>
      <charset val="128"/>
    </font>
    <font>
      <b/>
      <sz val="16"/>
      <color rgb="FF000000"/>
      <name val="メイリオ"/>
      <family val="3"/>
      <charset val="128"/>
    </font>
    <font>
      <sz val="14"/>
      <color rgb="FF000000"/>
      <name val="メイリオ"/>
      <family val="3"/>
      <charset val="128"/>
    </font>
    <font>
      <sz val="9"/>
      <color rgb="FF000000"/>
      <name val="メイリオ"/>
      <family val="3"/>
      <charset val="128"/>
    </font>
    <font>
      <sz val="9"/>
      <color rgb="FF0070C0"/>
      <name val="メイリオ"/>
      <family val="3"/>
      <charset val="128"/>
    </font>
    <font>
      <b/>
      <sz val="12"/>
      <color theme="1"/>
      <name val="メイリオ"/>
      <family val="3"/>
      <charset val="128"/>
    </font>
    <font>
      <sz val="14"/>
      <color rgb="FFFF0000"/>
      <name val="メイリオ"/>
      <family val="3"/>
      <charset val="128"/>
    </font>
    <font>
      <sz val="11"/>
      <color rgb="FF00B0F0"/>
      <name val="メイリオ"/>
      <family val="3"/>
      <charset val="128"/>
    </font>
    <font>
      <sz val="11"/>
      <color rgb="FFFFFF00"/>
      <name val="メイリオ"/>
      <family val="3"/>
      <charset val="128"/>
    </font>
    <font>
      <b/>
      <sz val="8"/>
      <color rgb="FF000000"/>
      <name val="メイリオ"/>
      <family val="3"/>
      <charset val="128"/>
    </font>
    <font>
      <b/>
      <sz val="6"/>
      <color rgb="FF000000"/>
      <name val="メイリオ"/>
      <family val="3"/>
      <charset val="128"/>
    </font>
    <font>
      <sz val="12"/>
      <color theme="1"/>
      <name val="メイリオ"/>
      <family val="3"/>
      <charset val="128"/>
    </font>
    <font>
      <u/>
      <sz val="12"/>
      <color rgb="FFFF0000"/>
      <name val="メイリオ"/>
      <family val="3"/>
      <charset val="128"/>
    </font>
    <font>
      <sz val="11"/>
      <color rgb="FF0070C0"/>
      <name val="メイリオ"/>
      <family val="3"/>
      <charset val="128"/>
    </font>
    <font>
      <sz val="10"/>
      <color theme="1"/>
      <name val="メイリオ"/>
      <family val="3"/>
      <charset val="128"/>
    </font>
    <font>
      <u/>
      <sz val="11"/>
      <color theme="1"/>
      <name val="メイリオ"/>
      <family val="3"/>
      <charset val="128"/>
    </font>
    <font>
      <u/>
      <sz val="10"/>
      <color rgb="FFFF0000"/>
      <name val="メイリオ"/>
      <family val="3"/>
      <charset val="128"/>
    </font>
    <font>
      <b/>
      <sz val="9"/>
      <color rgb="FF000000"/>
      <name val="メイリオ"/>
      <family val="3"/>
      <charset val="128"/>
    </font>
    <font>
      <sz val="9"/>
      <name val="メイリオ"/>
      <family val="3"/>
      <charset val="128"/>
    </font>
  </fonts>
  <fills count="14">
    <fill>
      <patternFill patternType="none"/>
    </fill>
    <fill>
      <patternFill patternType="gray125"/>
    </fill>
    <fill>
      <patternFill patternType="solid">
        <fgColor rgb="FFFCE5CD"/>
        <bgColor rgb="FFFCE5CD"/>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6FFBB"/>
        <bgColor rgb="FFF6FFBB"/>
      </patternFill>
    </fill>
    <fill>
      <patternFill patternType="solid">
        <fgColor rgb="FFFFFF00"/>
        <bgColor rgb="FFFFFF00"/>
      </patternFill>
    </fill>
    <fill>
      <patternFill patternType="solid">
        <fgColor rgb="FFFFF2CC"/>
        <bgColor rgb="FFFFF2CC"/>
      </patternFill>
    </fill>
    <fill>
      <patternFill patternType="solid">
        <fgColor rgb="FFFFFF00"/>
        <bgColor indexed="64"/>
      </patternFill>
    </fill>
    <fill>
      <patternFill patternType="solid">
        <fgColor rgb="FFFFFF00"/>
        <bgColor rgb="FFFFFFFF"/>
      </patternFill>
    </fill>
    <fill>
      <patternFill patternType="solid">
        <fgColor rgb="FF92D050"/>
        <bgColor rgb="FFFFFFFF"/>
      </patternFill>
    </fill>
    <fill>
      <patternFill patternType="solid">
        <fgColor rgb="FF92D050"/>
        <bgColor indexed="64"/>
      </patternFill>
    </fill>
    <fill>
      <patternFill patternType="solid">
        <fgColor rgb="FFFFC000"/>
        <bgColor indexed="64"/>
      </patternFill>
    </fill>
  </fills>
  <borders count="10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top/>
      <bottom/>
      <diagonal/>
    </border>
    <border>
      <left/>
      <right/>
      <top/>
      <bottom/>
      <diagonal/>
    </border>
    <border>
      <left style="hair">
        <color rgb="FF000000"/>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hair">
        <color rgb="FF000000"/>
      </left>
      <right/>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000000"/>
      </left>
      <right/>
      <top/>
      <bottom style="thin">
        <color rgb="FF000000"/>
      </bottom>
      <diagonal/>
    </border>
    <border>
      <left/>
      <right style="hair">
        <color rgb="FF000000"/>
      </right>
      <top style="thin">
        <color rgb="FF000000"/>
      </top>
      <bottom/>
      <diagonal/>
    </border>
    <border>
      <left/>
      <right style="hair">
        <color rgb="FF000000"/>
      </right>
      <top/>
      <bottom/>
      <diagonal/>
    </border>
    <border>
      <left/>
      <right style="hair">
        <color rgb="FF000000"/>
      </right>
      <top/>
      <bottom style="thin">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style="double">
        <color rgb="FF000000"/>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double">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double">
        <color rgb="FF000000"/>
      </left>
      <right/>
      <top style="thin">
        <color rgb="FF000000"/>
      </top>
      <bottom/>
      <diagonal/>
    </border>
    <border>
      <left/>
      <right style="medium">
        <color rgb="FF000000"/>
      </right>
      <top style="thin">
        <color rgb="FF000000"/>
      </top>
      <bottom/>
      <diagonal/>
    </border>
    <border>
      <left/>
      <right/>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style="double">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thin">
        <color rgb="FF000000"/>
      </right>
      <top/>
      <bottom/>
      <diagonal/>
    </border>
    <border>
      <left style="double">
        <color rgb="FF000000"/>
      </left>
      <right/>
      <top/>
      <bottom/>
      <diagonal/>
    </border>
    <border>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top/>
      <bottom/>
      <diagonal/>
    </border>
    <border>
      <left style="medium">
        <color rgb="FF000000"/>
      </left>
      <right/>
      <top/>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right/>
      <top style="medium">
        <color rgb="FF000000"/>
      </top>
      <bottom/>
      <diagonal/>
    </border>
    <border>
      <left/>
      <right/>
      <top style="medium">
        <color rgb="FF000000"/>
      </top>
      <bottom style="dotted">
        <color rgb="FF000000"/>
      </bottom>
      <diagonal/>
    </border>
    <border>
      <left/>
      <right/>
      <top style="medium">
        <color rgb="FF000000"/>
      </top>
      <bottom style="dotted">
        <color rgb="FF000000"/>
      </bottom>
      <diagonal/>
    </border>
    <border>
      <left/>
      <right/>
      <top style="medium">
        <color rgb="FF000000"/>
      </top>
      <bottom style="dotted">
        <color rgb="FF000000"/>
      </bottom>
      <diagonal/>
    </border>
    <border>
      <left/>
      <right/>
      <top style="medium">
        <color rgb="FF000000"/>
      </top>
      <bottom style="dotted">
        <color rgb="FF000000"/>
      </bottom>
      <diagonal/>
    </border>
    <border>
      <left style="medium">
        <color rgb="FF000000"/>
      </left>
      <right style="medium">
        <color rgb="FF000000"/>
      </right>
      <top/>
      <bottom/>
      <diagonal/>
    </border>
    <border>
      <left style="medium">
        <color rgb="FF000000"/>
      </left>
      <right/>
      <top style="dotted">
        <color rgb="FF000000"/>
      </top>
      <bottom style="thin">
        <color rgb="FF000000"/>
      </bottom>
      <diagonal/>
    </border>
    <border>
      <left/>
      <right style="medium">
        <color rgb="FF000000"/>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bottom style="medium">
        <color rgb="FF000000"/>
      </bottom>
      <diagonal/>
    </border>
    <border diagonalDown="1">
      <left style="thin">
        <color rgb="FF000000"/>
      </left>
      <right/>
      <top style="thin">
        <color rgb="FF000000"/>
      </top>
      <bottom/>
      <diagonal style="thin">
        <color rgb="FF000000"/>
      </diagonal>
    </border>
    <border diagonalDown="1">
      <left/>
      <right style="thin">
        <color rgb="FF000000"/>
      </right>
      <top style="thin">
        <color rgb="FF000000"/>
      </top>
      <bottom/>
      <diagonal style="thin">
        <color rgb="FF000000"/>
      </diagonal>
    </border>
    <border diagonalDown="1">
      <left style="thin">
        <color rgb="FF000000"/>
      </left>
      <right/>
      <top/>
      <bottom style="thin">
        <color rgb="FF000000"/>
      </bottom>
      <diagonal style="thin">
        <color rgb="FF000000"/>
      </diagonal>
    </border>
    <border diagonalDown="1">
      <left/>
      <right style="thin">
        <color rgb="FF000000"/>
      </right>
      <top/>
      <bottom style="thin">
        <color rgb="FF000000"/>
      </bottom>
      <diagonal style="thin">
        <color rgb="FF000000"/>
      </diagonal>
    </border>
    <border diagonalDown="1">
      <left/>
      <right/>
      <top style="thin">
        <color rgb="FF000000"/>
      </top>
      <bottom/>
      <diagonal style="thin">
        <color rgb="FF000000"/>
      </diagonal>
    </border>
    <border diagonalDown="1">
      <left style="thin">
        <color rgb="FF000000"/>
      </left>
      <right/>
      <top/>
      <bottom style="medium">
        <color rgb="FF000000"/>
      </bottom>
      <diagonal style="thin">
        <color rgb="FF000000"/>
      </diagonal>
    </border>
    <border diagonalDown="1">
      <left/>
      <right/>
      <top/>
      <bottom style="medium">
        <color rgb="FF000000"/>
      </bottom>
      <diagonal style="thin">
        <color rgb="FF000000"/>
      </diagonal>
    </border>
    <border diagonalDown="1">
      <left style="thin">
        <color rgb="FF000000"/>
      </left>
      <right/>
      <top/>
      <bottom/>
      <diagonal style="thin">
        <color rgb="FF000000"/>
      </diagonal>
    </border>
    <border diagonalDown="1">
      <left/>
      <right/>
      <top/>
      <bottom/>
      <diagonal style="thin">
        <color rgb="FF000000"/>
      </diagonal>
    </border>
    <border>
      <left/>
      <right style="thick">
        <color indexed="64"/>
      </right>
      <top/>
      <bottom/>
      <diagonal/>
    </border>
    <border>
      <left style="thick">
        <color indexed="64"/>
      </left>
      <right/>
      <top/>
      <bottom style="thin">
        <color rgb="FF000000"/>
      </bottom>
      <diagonal/>
    </border>
    <border>
      <left style="thick">
        <color indexed="64"/>
      </left>
      <right/>
      <top style="thick">
        <color indexed="64"/>
      </top>
      <bottom/>
      <diagonal/>
    </border>
    <border>
      <left/>
      <right style="thick">
        <color indexed="64"/>
      </right>
      <top/>
      <bottom style="thick">
        <color indexed="64"/>
      </bottom>
      <diagonal/>
    </border>
    <border>
      <left/>
      <right style="thick">
        <color indexed="64"/>
      </right>
      <top style="thin">
        <color rgb="FF000000"/>
      </top>
      <bottom/>
      <diagonal/>
    </border>
    <border>
      <left/>
      <right style="thick">
        <color indexed="64"/>
      </right>
      <top/>
      <bottom style="thin">
        <color rgb="FF000000"/>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style="thick">
        <color indexed="64"/>
      </left>
      <right/>
      <top/>
      <bottom/>
      <diagonal/>
    </border>
  </borders>
  <cellStyleXfs count="1">
    <xf numFmtId="0" fontId="0" fillId="0" borderId="0"/>
  </cellStyleXfs>
  <cellXfs count="609">
    <xf numFmtId="0" fontId="0" fillId="0" borderId="0" xfId="0" applyAlignment="1">
      <alignment vertical="center"/>
    </xf>
    <xf numFmtId="0" fontId="3" fillId="0" borderId="0" xfId="0" applyFont="1" applyAlignment="1">
      <alignment horizontal="center" vertical="center"/>
    </xf>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left" vertical="center"/>
    </xf>
    <xf numFmtId="0" fontId="5" fillId="0" borderId="0" xfId="0" applyFont="1"/>
    <xf numFmtId="0" fontId="5" fillId="0" borderId="0" xfId="0" applyFont="1" applyAlignment="1">
      <alignment horizontal="right" vertical="center"/>
    </xf>
    <xf numFmtId="0" fontId="5" fillId="4" borderId="71" xfId="0" applyFont="1" applyFill="1" applyBorder="1" applyAlignment="1">
      <alignment horizontal="center" vertical="center" shrinkToFit="1"/>
    </xf>
    <xf numFmtId="0" fontId="9" fillId="0" borderId="0" xfId="0" applyFont="1" applyAlignment="1">
      <alignment vertical="center"/>
    </xf>
    <xf numFmtId="0" fontId="5" fillId="4" borderId="78" xfId="0" applyFont="1" applyFill="1" applyBorder="1" applyAlignment="1">
      <alignment vertical="center" shrinkToFit="1"/>
    </xf>
    <xf numFmtId="0" fontId="10" fillId="4" borderId="87" xfId="0" applyFont="1" applyFill="1" applyBorder="1" applyAlignment="1">
      <alignment vertical="center" shrinkToFit="1"/>
    </xf>
    <xf numFmtId="0" fontId="13" fillId="4" borderId="87" xfId="0" applyFont="1" applyFill="1" applyBorder="1" applyAlignment="1">
      <alignment vertical="center" shrinkToFit="1"/>
    </xf>
    <xf numFmtId="0" fontId="5" fillId="0" borderId="0" xfId="0" applyFont="1" applyAlignment="1">
      <alignment horizontal="left" vertical="center"/>
    </xf>
    <xf numFmtId="0" fontId="5" fillId="4" borderId="87" xfId="0" applyFont="1" applyFill="1" applyBorder="1" applyAlignment="1">
      <alignment vertical="center" shrinkToFit="1"/>
    </xf>
    <xf numFmtId="0" fontId="3" fillId="0" borderId="0" xfId="0" applyFont="1" applyAlignment="1">
      <alignment horizontal="right" vertical="center"/>
    </xf>
    <xf numFmtId="0" fontId="5" fillId="3" borderId="71" xfId="0" applyFont="1" applyFill="1" applyBorder="1" applyAlignment="1">
      <alignment horizontal="center" vertical="center" shrinkToFit="1"/>
    </xf>
    <xf numFmtId="0" fontId="5" fillId="3" borderId="78" xfId="0" applyFont="1" applyFill="1" applyBorder="1" applyAlignment="1">
      <alignment vertical="center" shrinkToFit="1"/>
    </xf>
    <xf numFmtId="0" fontId="5" fillId="0" borderId="0" xfId="0" applyFont="1" applyAlignment="1">
      <alignment horizontal="center" vertical="center"/>
    </xf>
    <xf numFmtId="0" fontId="5" fillId="3" borderId="87" xfId="0" applyFont="1" applyFill="1" applyBorder="1" applyAlignment="1">
      <alignment vertical="center" shrinkToFit="1"/>
    </xf>
    <xf numFmtId="0" fontId="4" fillId="0" borderId="0" xfId="0" applyFont="1" applyAlignment="1">
      <alignment vertical="center"/>
    </xf>
    <xf numFmtId="0" fontId="5" fillId="0" borderId="69" xfId="0" applyFont="1" applyBorder="1" applyAlignment="1">
      <alignment horizontal="center" vertical="center" shrinkToFit="1"/>
    </xf>
    <xf numFmtId="0" fontId="5" fillId="0" borderId="76" xfId="0" applyFont="1" applyBorder="1" applyAlignment="1">
      <alignment vertical="center" shrinkToFit="1"/>
    </xf>
    <xf numFmtId="0" fontId="5" fillId="0" borderId="85" xfId="0" applyFont="1" applyBorder="1" applyAlignment="1">
      <alignment vertical="center" shrinkToFit="1"/>
    </xf>
    <xf numFmtId="0" fontId="6" fillId="0" borderId="68" xfId="0" applyFont="1" applyBorder="1" applyAlignment="1">
      <alignment vertical="center"/>
    </xf>
    <xf numFmtId="0" fontId="5" fillId="2" borderId="71" xfId="0" applyFont="1" applyFill="1" applyBorder="1" applyAlignment="1">
      <alignment horizontal="center" vertical="center" shrinkToFit="1"/>
    </xf>
    <xf numFmtId="0" fontId="5" fillId="2" borderId="78" xfId="0" applyFont="1" applyFill="1" applyBorder="1" applyAlignment="1">
      <alignment vertical="center" shrinkToFit="1"/>
    </xf>
    <xf numFmtId="0" fontId="23" fillId="2" borderId="87" xfId="0" applyFont="1" applyFill="1" applyBorder="1" applyAlignment="1">
      <alignment vertical="center" shrinkToFit="1"/>
    </xf>
    <xf numFmtId="0" fontId="5" fillId="2" borderId="87" xfId="0" applyFont="1" applyFill="1" applyBorder="1" applyAlignment="1">
      <alignment vertical="center" shrinkToFit="1"/>
    </xf>
    <xf numFmtId="0" fontId="3" fillId="0" borderId="68" xfId="0" applyFont="1" applyBorder="1" applyAlignment="1">
      <alignment vertical="center"/>
    </xf>
    <xf numFmtId="0" fontId="10" fillId="3" borderId="87" xfId="0" applyFont="1" applyFill="1" applyBorder="1" applyAlignment="1">
      <alignment vertical="center" shrinkToFit="1"/>
    </xf>
    <xf numFmtId="0" fontId="10" fillId="2" borderId="87" xfId="0" applyFont="1" applyFill="1" applyBorder="1" applyAlignment="1">
      <alignment vertical="center" shrinkToFit="1"/>
    </xf>
    <xf numFmtId="0" fontId="5" fillId="0" borderId="15" xfId="0" applyFont="1" applyBorder="1" applyAlignment="1">
      <alignment horizontal="right" vertical="center"/>
    </xf>
    <xf numFmtId="0" fontId="3" fillId="0" borderId="15" xfId="0" applyFont="1" applyBorder="1" applyAlignment="1">
      <alignment vertical="center"/>
    </xf>
    <xf numFmtId="0" fontId="3" fillId="0" borderId="60" xfId="0" applyFont="1" applyBorder="1" applyAlignment="1">
      <alignment vertical="center"/>
    </xf>
    <xf numFmtId="0" fontId="34" fillId="0" borderId="0" xfId="0" applyFont="1" applyAlignment="1">
      <alignment vertical="center"/>
    </xf>
    <xf numFmtId="0" fontId="35" fillId="0" borderId="0" xfId="0" applyFont="1" applyAlignment="1">
      <alignment vertical="center"/>
    </xf>
    <xf numFmtId="0" fontId="36" fillId="0" borderId="0" xfId="0" applyFont="1" applyAlignment="1">
      <alignment vertical="center"/>
    </xf>
    <xf numFmtId="0" fontId="36" fillId="0" borderId="46" xfId="0" applyFont="1" applyBorder="1" applyAlignment="1">
      <alignment vertical="center"/>
    </xf>
    <xf numFmtId="0" fontId="36" fillId="0" borderId="43" xfId="0" applyFont="1" applyBorder="1" applyAlignment="1">
      <alignment vertical="center"/>
    </xf>
    <xf numFmtId="0" fontId="36" fillId="0" borderId="43" xfId="0" applyFont="1" applyBorder="1" applyAlignment="1">
      <alignment horizontal="center" vertical="center"/>
    </xf>
    <xf numFmtId="0" fontId="36" fillId="0" borderId="41" xfId="0" applyFont="1" applyBorder="1" applyAlignment="1">
      <alignment vertical="center"/>
    </xf>
    <xf numFmtId="0" fontId="36" fillId="0" borderId="57" xfId="0" applyFont="1" applyBorder="1" applyAlignment="1">
      <alignment vertical="center"/>
    </xf>
    <xf numFmtId="0" fontId="36" fillId="0" borderId="56" xfId="0" applyFont="1" applyBorder="1" applyAlignment="1">
      <alignment vertical="center"/>
    </xf>
    <xf numFmtId="0" fontId="35" fillId="0" borderId="41" xfId="0" applyFont="1" applyBorder="1" applyAlignment="1">
      <alignment vertical="center"/>
    </xf>
    <xf numFmtId="0" fontId="35" fillId="0" borderId="57" xfId="0" applyFont="1" applyBorder="1" applyAlignment="1">
      <alignment vertical="center"/>
    </xf>
    <xf numFmtId="0" fontId="35" fillId="0" borderId="56" xfId="0" applyFont="1" applyBorder="1" applyAlignment="1">
      <alignment vertical="center"/>
    </xf>
    <xf numFmtId="0" fontId="35" fillId="0" borderId="0" xfId="0" applyFont="1" applyAlignment="1">
      <alignment horizontal="center" vertical="center"/>
    </xf>
    <xf numFmtId="0" fontId="35" fillId="0" borderId="46" xfId="0" applyFont="1" applyBorder="1" applyAlignment="1">
      <alignment horizontal="center" vertical="center"/>
    </xf>
    <xf numFmtId="0" fontId="35" fillId="0" borderId="46" xfId="0" applyFont="1" applyBorder="1" applyAlignment="1">
      <alignment vertical="center"/>
    </xf>
    <xf numFmtId="0" fontId="36" fillId="0" borderId="36" xfId="0" applyFont="1" applyBorder="1" applyAlignment="1">
      <alignment vertical="center"/>
    </xf>
    <xf numFmtId="0" fontId="35" fillId="0" borderId="0" xfId="0" applyFont="1" applyAlignment="1">
      <alignment horizontal="left" vertical="center"/>
    </xf>
    <xf numFmtId="0" fontId="37" fillId="0" borderId="0" xfId="0" applyFont="1" applyAlignment="1">
      <alignment vertical="center"/>
    </xf>
    <xf numFmtId="0" fontId="37" fillId="0" borderId="0" xfId="0" applyFont="1"/>
    <xf numFmtId="0" fontId="37" fillId="0" borderId="0" xfId="0" applyFont="1" applyAlignment="1">
      <alignment horizontal="right" vertical="center"/>
    </xf>
    <xf numFmtId="0" fontId="32" fillId="0" borderId="0" xfId="0" applyFont="1" applyAlignment="1">
      <alignment vertical="center"/>
    </xf>
    <xf numFmtId="0" fontId="37" fillId="4" borderId="71" xfId="0" applyFont="1" applyFill="1" applyBorder="1" applyAlignment="1">
      <alignment horizontal="center" vertical="center" shrinkToFit="1"/>
    </xf>
    <xf numFmtId="0" fontId="37" fillId="3" borderId="71" xfId="0" applyFont="1" applyFill="1" applyBorder="1" applyAlignment="1">
      <alignment horizontal="center" vertical="center" shrinkToFit="1"/>
    </xf>
    <xf numFmtId="0" fontId="37" fillId="4" borderId="78" xfId="0" applyFont="1" applyFill="1" applyBorder="1" applyAlignment="1">
      <alignment vertical="center" shrinkToFit="1"/>
    </xf>
    <xf numFmtId="0" fontId="37" fillId="3" borderId="78" xfId="0" applyFont="1" applyFill="1" applyBorder="1" applyAlignment="1">
      <alignment vertical="center" shrinkToFit="1"/>
    </xf>
    <xf numFmtId="0" fontId="40" fillId="4" borderId="87" xfId="0" applyFont="1" applyFill="1" applyBorder="1" applyAlignment="1">
      <alignment vertical="center" shrinkToFit="1"/>
    </xf>
    <xf numFmtId="0" fontId="40" fillId="3" borderId="87" xfId="0" applyFont="1" applyFill="1" applyBorder="1" applyAlignment="1">
      <alignment vertical="center" shrinkToFit="1"/>
    </xf>
    <xf numFmtId="0" fontId="32" fillId="4" borderId="87" xfId="0" applyFont="1" applyFill="1" applyBorder="1" applyAlignment="1">
      <alignment vertical="center" shrinkToFit="1"/>
    </xf>
    <xf numFmtId="0" fontId="37" fillId="0" borderId="0" xfId="0" applyFont="1" applyAlignment="1">
      <alignment horizontal="left" vertical="center"/>
    </xf>
    <xf numFmtId="0" fontId="37" fillId="4" borderId="87" xfId="0" applyFont="1" applyFill="1" applyBorder="1" applyAlignment="1">
      <alignment vertical="center" shrinkToFit="1"/>
    </xf>
    <xf numFmtId="0" fontId="35" fillId="0" borderId="0" xfId="0" applyFont="1" applyAlignment="1">
      <alignment horizontal="right" vertical="center"/>
    </xf>
    <xf numFmtId="0" fontId="35" fillId="0" borderId="68" xfId="0" applyFont="1" applyBorder="1" applyAlignment="1">
      <alignment vertical="center"/>
    </xf>
    <xf numFmtId="0" fontId="41" fillId="0" borderId="68" xfId="0" applyFont="1" applyBorder="1" applyAlignment="1">
      <alignment horizontal="right" vertical="center"/>
    </xf>
    <xf numFmtId="0" fontId="37" fillId="0" borderId="0" xfId="0" applyFont="1" applyAlignment="1">
      <alignment horizontal="center"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0" fontId="39" fillId="0" borderId="0" xfId="0" applyFont="1" applyAlignment="1">
      <alignment vertical="center"/>
    </xf>
    <xf numFmtId="0" fontId="39" fillId="2" borderId="4" xfId="0" applyFont="1" applyFill="1" applyBorder="1" applyAlignment="1">
      <alignment vertical="center"/>
    </xf>
    <xf numFmtId="49" fontId="45" fillId="2" borderId="8" xfId="0" applyNumberFormat="1" applyFont="1" applyFill="1" applyBorder="1" applyAlignment="1">
      <alignment vertical="center"/>
    </xf>
    <xf numFmtId="0" fontId="39" fillId="2" borderId="9" xfId="0" applyFont="1" applyFill="1" applyBorder="1" applyAlignment="1">
      <alignment vertical="center"/>
    </xf>
    <xf numFmtId="0" fontId="39" fillId="3" borderId="4" xfId="0" applyFont="1" applyFill="1" applyBorder="1" applyAlignment="1">
      <alignment vertical="center"/>
    </xf>
    <xf numFmtId="49" fontId="45" fillId="3" borderId="8" xfId="0" applyNumberFormat="1" applyFont="1" applyFill="1" applyBorder="1" applyAlignment="1">
      <alignment vertical="center"/>
    </xf>
    <xf numFmtId="0" fontId="39" fillId="3" borderId="9" xfId="0" applyFont="1" applyFill="1" applyBorder="1" applyAlignment="1">
      <alignment vertical="center"/>
    </xf>
    <xf numFmtId="0" fontId="39" fillId="4" borderId="4" xfId="0" applyFont="1" applyFill="1" applyBorder="1" applyAlignment="1">
      <alignment vertical="center"/>
    </xf>
    <xf numFmtId="49" fontId="45" fillId="4" borderId="8" xfId="0" applyNumberFormat="1" applyFont="1" applyFill="1" applyBorder="1" applyAlignment="1">
      <alignment horizontal="left" vertical="center"/>
    </xf>
    <xf numFmtId="49" fontId="45" fillId="4" borderId="13" xfId="0" applyNumberFormat="1" applyFont="1" applyFill="1" applyBorder="1" applyAlignment="1">
      <alignment vertical="center"/>
    </xf>
    <xf numFmtId="49" fontId="45" fillId="4" borderId="8" xfId="0" applyNumberFormat="1" applyFont="1" applyFill="1" applyBorder="1" applyAlignment="1">
      <alignment vertical="center"/>
    </xf>
    <xf numFmtId="0" fontId="39" fillId="4" borderId="9" xfId="0" applyFont="1" applyFill="1" applyBorder="1" applyAlignment="1">
      <alignment vertical="center"/>
    </xf>
    <xf numFmtId="0" fontId="39" fillId="2" borderId="14" xfId="0" applyFont="1" applyFill="1" applyBorder="1" applyAlignment="1">
      <alignment vertical="center"/>
    </xf>
    <xf numFmtId="49" fontId="45" fillId="2" borderId="15" xfId="0" applyNumberFormat="1" applyFont="1" applyFill="1" applyBorder="1" applyAlignment="1">
      <alignment vertical="center"/>
    </xf>
    <xf numFmtId="0" fontId="39" fillId="2" borderId="16" xfId="0" applyFont="1" applyFill="1" applyBorder="1" applyAlignment="1">
      <alignment vertical="center"/>
    </xf>
    <xf numFmtId="0" fontId="39" fillId="3" borderId="14" xfId="0" applyFont="1" applyFill="1" applyBorder="1" applyAlignment="1">
      <alignment vertical="center"/>
    </xf>
    <xf numFmtId="49" fontId="45" fillId="3" borderId="15" xfId="0" applyNumberFormat="1" applyFont="1" applyFill="1" applyBorder="1" applyAlignment="1">
      <alignment vertical="center"/>
    </xf>
    <xf numFmtId="0" fontId="39" fillId="3" borderId="16" xfId="0" applyFont="1" applyFill="1" applyBorder="1" applyAlignment="1">
      <alignment vertical="center"/>
    </xf>
    <xf numFmtId="0" fontId="39" fillId="4" borderId="14" xfId="0" applyFont="1" applyFill="1" applyBorder="1" applyAlignment="1">
      <alignment vertical="center"/>
    </xf>
    <xf numFmtId="49" fontId="45" fillId="4" borderId="15" xfId="0" applyNumberFormat="1" applyFont="1" applyFill="1" applyBorder="1" applyAlignment="1">
      <alignment horizontal="left" vertical="center"/>
    </xf>
    <xf numFmtId="49" fontId="45" fillId="4" borderId="17" xfId="0" applyNumberFormat="1" applyFont="1" applyFill="1" applyBorder="1" applyAlignment="1">
      <alignment vertical="center"/>
    </xf>
    <xf numFmtId="49" fontId="45" fillId="4" borderId="15" xfId="0" applyNumberFormat="1" applyFont="1" applyFill="1" applyBorder="1" applyAlignment="1">
      <alignment vertical="center"/>
    </xf>
    <xf numFmtId="0" fontId="39" fillId="4" borderId="16" xfId="0" applyFont="1" applyFill="1" applyBorder="1" applyAlignment="1">
      <alignment vertical="center"/>
    </xf>
    <xf numFmtId="0" fontId="39" fillId="4" borderId="14" xfId="0" applyFont="1" applyFill="1" applyBorder="1" applyAlignment="1">
      <alignment horizontal="center" vertical="center"/>
    </xf>
    <xf numFmtId="0" fontId="39" fillId="2" borderId="18" xfId="0" applyFont="1" applyFill="1" applyBorder="1" applyAlignment="1">
      <alignment vertical="center"/>
    </xf>
    <xf numFmtId="49" fontId="45" fillId="2" borderId="22" xfId="0" applyNumberFormat="1" applyFont="1" applyFill="1" applyBorder="1" applyAlignment="1">
      <alignment vertical="center"/>
    </xf>
    <xf numFmtId="0" fontId="39" fillId="2" borderId="23" xfId="0" applyFont="1" applyFill="1" applyBorder="1" applyAlignment="1">
      <alignment vertical="center"/>
    </xf>
    <xf numFmtId="0" fontId="39" fillId="3" borderId="18" xfId="0" applyFont="1" applyFill="1" applyBorder="1" applyAlignment="1">
      <alignment vertical="center"/>
    </xf>
    <xf numFmtId="49" fontId="45" fillId="3" borderId="22" xfId="0" applyNumberFormat="1" applyFont="1" applyFill="1" applyBorder="1" applyAlignment="1">
      <alignment vertical="center"/>
    </xf>
    <xf numFmtId="0" fontId="39" fillId="3" borderId="23" xfId="0" applyFont="1" applyFill="1" applyBorder="1" applyAlignment="1">
      <alignment vertical="center"/>
    </xf>
    <xf numFmtId="0" fontId="39" fillId="4" borderId="18" xfId="0" applyFont="1" applyFill="1" applyBorder="1" applyAlignment="1">
      <alignment horizontal="center" vertical="center"/>
    </xf>
    <xf numFmtId="49" fontId="46" fillId="4" borderId="22" xfId="0" applyNumberFormat="1" applyFont="1" applyFill="1" applyBorder="1" applyAlignment="1">
      <alignment horizontal="left" vertical="center"/>
    </xf>
    <xf numFmtId="49" fontId="45" fillId="4" borderId="22" xfId="0" applyNumberFormat="1" applyFont="1" applyFill="1" applyBorder="1" applyAlignment="1">
      <alignment horizontal="left" vertical="center"/>
    </xf>
    <xf numFmtId="49" fontId="45" fillId="4" borderId="24" xfId="0" applyNumberFormat="1" applyFont="1" applyFill="1" applyBorder="1" applyAlignment="1">
      <alignment vertical="center"/>
    </xf>
    <xf numFmtId="49" fontId="45" fillId="4" borderId="22" xfId="0" applyNumberFormat="1" applyFont="1" applyFill="1" applyBorder="1" applyAlignment="1">
      <alignment vertical="center"/>
    </xf>
    <xf numFmtId="0" fontId="39" fillId="4" borderId="23" xfId="0" applyFont="1" applyFill="1" applyBorder="1" applyAlignment="1">
      <alignment vertical="center"/>
    </xf>
    <xf numFmtId="0" fontId="47" fillId="0" borderId="0" xfId="0" applyFont="1" applyAlignment="1">
      <alignment vertical="center"/>
    </xf>
    <xf numFmtId="49" fontId="45" fillId="4" borderId="25" xfId="0" applyNumberFormat="1" applyFont="1" applyFill="1" applyBorder="1" applyAlignment="1">
      <alignment vertical="center"/>
    </xf>
    <xf numFmtId="49" fontId="45" fillId="4" borderId="26" xfId="0" applyNumberFormat="1" applyFont="1" applyFill="1" applyBorder="1" applyAlignment="1">
      <alignment vertical="center"/>
    </xf>
    <xf numFmtId="0" fontId="49" fillId="0" borderId="0" xfId="0" applyFont="1" applyAlignment="1">
      <alignment vertical="center"/>
    </xf>
    <xf numFmtId="0" fontId="50" fillId="0" borderId="0" xfId="0" applyFont="1" applyAlignment="1">
      <alignment vertical="center"/>
    </xf>
    <xf numFmtId="0" fontId="45" fillId="4" borderId="15" xfId="0" applyFont="1" applyFill="1" applyBorder="1" applyAlignment="1">
      <alignment vertical="center"/>
    </xf>
    <xf numFmtId="0" fontId="45" fillId="4" borderId="26" xfId="0" applyFont="1" applyFill="1" applyBorder="1" applyAlignment="1">
      <alignment vertical="center"/>
    </xf>
    <xf numFmtId="0" fontId="45" fillId="4" borderId="17" xfId="0" applyFont="1" applyFill="1" applyBorder="1" applyAlignment="1">
      <alignment vertical="center"/>
    </xf>
    <xf numFmtId="49" fontId="46" fillId="4" borderId="15" xfId="0" applyNumberFormat="1" applyFont="1" applyFill="1" applyBorder="1" applyAlignment="1">
      <alignment vertical="center"/>
    </xf>
    <xf numFmtId="0" fontId="46" fillId="4" borderId="22" xfId="0" applyFont="1" applyFill="1" applyBorder="1" applyAlignment="1">
      <alignment vertical="center"/>
    </xf>
    <xf numFmtId="0" fontId="45" fillId="4" borderId="27" xfId="0" applyFont="1" applyFill="1" applyBorder="1" applyAlignment="1">
      <alignment vertical="center"/>
    </xf>
    <xf numFmtId="0" fontId="45" fillId="4" borderId="24" xfId="0" applyFont="1" applyFill="1" applyBorder="1" applyAlignment="1">
      <alignment vertical="center"/>
    </xf>
    <xf numFmtId="49" fontId="46" fillId="4" borderId="22" xfId="0" applyNumberFormat="1" applyFont="1" applyFill="1" applyBorder="1" applyAlignment="1">
      <alignment vertical="center"/>
    </xf>
    <xf numFmtId="0" fontId="34" fillId="0" borderId="0" xfId="0" applyFont="1" applyAlignment="1">
      <alignment horizontal="right" vertical="center"/>
    </xf>
    <xf numFmtId="0" fontId="42" fillId="0" borderId="0" xfId="0" applyFont="1" applyAlignment="1">
      <alignment horizontal="left" vertical="center"/>
    </xf>
    <xf numFmtId="0" fontId="34" fillId="0" borderId="0" xfId="0" applyFont="1" applyAlignment="1">
      <alignment horizontal="left" vertical="center"/>
    </xf>
    <xf numFmtId="0" fontId="53" fillId="0" borderId="0" xfId="0" applyFont="1" applyAlignment="1">
      <alignment vertical="center"/>
    </xf>
    <xf numFmtId="0" fontId="35" fillId="0" borderId="59" xfId="0" applyFont="1" applyBorder="1" applyAlignment="1">
      <alignment vertical="center"/>
    </xf>
    <xf numFmtId="176" fontId="35" fillId="0" borderId="28" xfId="0" applyNumberFormat="1" applyFont="1" applyBorder="1" applyAlignment="1">
      <alignment horizontal="center" vertical="center"/>
    </xf>
    <xf numFmtId="0" fontId="35" fillId="0" borderId="33" xfId="0" applyFont="1" applyBorder="1" applyAlignment="1">
      <alignment horizontal="center" vertical="center"/>
    </xf>
    <xf numFmtId="0" fontId="35" fillId="0" borderId="58" xfId="0" applyFont="1" applyBorder="1" applyAlignment="1">
      <alignment vertical="center"/>
    </xf>
    <xf numFmtId="0" fontId="35" fillId="0" borderId="47" xfId="0" applyFont="1" applyBorder="1" applyAlignment="1">
      <alignment vertical="center"/>
    </xf>
    <xf numFmtId="0" fontId="35" fillId="0" borderId="52" xfId="0" applyFont="1" applyBorder="1" applyAlignment="1">
      <alignment vertical="center"/>
    </xf>
    <xf numFmtId="0" fontId="35" fillId="0" borderId="0" xfId="0" applyFont="1" applyAlignment="1">
      <alignment vertical="center" textRotation="255"/>
    </xf>
    <xf numFmtId="0" fontId="41" fillId="0" borderId="0" xfId="0" applyFont="1" applyAlignment="1">
      <alignment vertical="center" textRotation="255"/>
    </xf>
    <xf numFmtId="0" fontId="41" fillId="0" borderId="0" xfId="0" applyFont="1" applyAlignment="1">
      <alignment vertical="center"/>
    </xf>
    <xf numFmtId="0" fontId="53" fillId="0" borderId="0" xfId="0" applyFont="1"/>
    <xf numFmtId="0" fontId="37" fillId="2" borderId="71" xfId="0" applyFont="1" applyFill="1" applyBorder="1" applyAlignment="1">
      <alignment horizontal="center" vertical="center" shrinkToFit="1"/>
    </xf>
    <xf numFmtId="0" fontId="37" fillId="2" borderId="78" xfId="0" applyFont="1" applyFill="1" applyBorder="1" applyAlignment="1">
      <alignment vertical="center" shrinkToFit="1"/>
    </xf>
    <xf numFmtId="0" fontId="37" fillId="2" borderId="87" xfId="0" applyFont="1" applyFill="1" applyBorder="1" applyAlignment="1">
      <alignment vertical="center" shrinkToFit="1"/>
    </xf>
    <xf numFmtId="0" fontId="37" fillId="3" borderId="87" xfId="0" applyFont="1" applyFill="1" applyBorder="1" applyAlignment="1">
      <alignment vertical="center" shrinkToFit="1"/>
    </xf>
    <xf numFmtId="0" fontId="37" fillId="0" borderId="69" xfId="0" applyFont="1" applyBorder="1" applyAlignment="1">
      <alignment horizontal="center" vertical="center" shrinkToFit="1"/>
    </xf>
    <xf numFmtId="0" fontId="37" fillId="0" borderId="76" xfId="0" applyFont="1" applyBorder="1" applyAlignment="1">
      <alignment vertical="center" shrinkToFit="1"/>
    </xf>
    <xf numFmtId="0" fontId="32" fillId="2" borderId="87" xfId="0" applyFont="1" applyFill="1" applyBorder="1" applyAlignment="1">
      <alignment vertical="center" shrinkToFit="1"/>
    </xf>
    <xf numFmtId="0" fontId="37" fillId="0" borderId="85" xfId="0" applyFont="1" applyBorder="1" applyAlignment="1">
      <alignment vertical="center" shrinkToFit="1"/>
    </xf>
    <xf numFmtId="0" fontId="35" fillId="7" borderId="15" xfId="0" applyFont="1" applyFill="1" applyBorder="1" applyAlignment="1">
      <alignment vertical="center"/>
    </xf>
    <xf numFmtId="0" fontId="40" fillId="2" borderId="87" xfId="0" applyFont="1" applyFill="1" applyBorder="1" applyAlignment="1">
      <alignment vertical="center" shrinkToFit="1"/>
    </xf>
    <xf numFmtId="20" fontId="35" fillId="0" borderId="0" xfId="0" applyNumberFormat="1" applyFont="1" applyAlignment="1">
      <alignment vertical="center"/>
    </xf>
    <xf numFmtId="0" fontId="35" fillId="0" borderId="15" xfId="0" applyFont="1" applyBorder="1" applyAlignment="1">
      <alignment vertical="center"/>
    </xf>
    <xf numFmtId="0" fontId="37" fillId="0" borderId="15" xfId="0" applyFont="1" applyBorder="1"/>
    <xf numFmtId="0" fontId="37" fillId="0" borderId="15" xfId="0" applyFont="1" applyBorder="1" applyAlignment="1">
      <alignment horizontal="right" vertical="center"/>
    </xf>
    <xf numFmtId="0" fontId="35" fillId="0" borderId="60" xfId="0" applyFont="1" applyBorder="1" applyAlignment="1">
      <alignment vertical="center"/>
    </xf>
    <xf numFmtId="0" fontId="37" fillId="8" borderId="71" xfId="0" applyFont="1" applyFill="1" applyBorder="1" applyAlignment="1">
      <alignment horizontal="center" vertical="center" shrinkToFit="1"/>
    </xf>
    <xf numFmtId="0" fontId="32" fillId="8" borderId="87" xfId="0" applyFont="1" applyFill="1" applyBorder="1" applyAlignment="1">
      <alignment vertical="center" shrinkToFit="1"/>
    </xf>
    <xf numFmtId="0" fontId="37" fillId="8" borderId="87" xfId="0" applyFont="1" applyFill="1" applyBorder="1" applyAlignment="1">
      <alignment vertical="center" shrinkToFit="1"/>
    </xf>
    <xf numFmtId="0" fontId="35" fillId="0" borderId="15" xfId="0" applyFont="1" applyBorder="1" applyAlignment="1">
      <alignment horizontal="right" vertical="center"/>
    </xf>
    <xf numFmtId="0" fontId="40" fillId="8" borderId="87" xfId="0" applyFont="1" applyFill="1" applyBorder="1" applyAlignment="1">
      <alignment vertical="center" shrinkToFit="1"/>
    </xf>
    <xf numFmtId="0" fontId="55" fillId="8" borderId="87" xfId="0" applyFont="1" applyFill="1" applyBorder="1" applyAlignment="1">
      <alignment vertical="center" shrinkToFit="1"/>
    </xf>
    <xf numFmtId="0" fontId="55" fillId="0" borderId="0" xfId="0" applyFont="1" applyAlignment="1">
      <alignment vertical="center"/>
    </xf>
    <xf numFmtId="0" fontId="37" fillId="8" borderId="89" xfId="0" applyFont="1" applyFill="1" applyBorder="1" applyAlignment="1">
      <alignment vertical="center"/>
    </xf>
    <xf numFmtId="0" fontId="55" fillId="8" borderId="89" xfId="0" applyFont="1" applyFill="1" applyBorder="1" applyAlignment="1">
      <alignment vertical="center"/>
    </xf>
    <xf numFmtId="0" fontId="41" fillId="0" borderId="68" xfId="0" applyFont="1" applyBorder="1" applyAlignment="1">
      <alignment vertical="center"/>
    </xf>
    <xf numFmtId="0" fontId="41" fillId="3" borderId="87" xfId="0" applyFont="1" applyFill="1" applyBorder="1" applyAlignment="1">
      <alignment vertical="center" shrinkToFit="1"/>
    </xf>
    <xf numFmtId="0" fontId="57" fillId="4" borderId="87" xfId="0" applyFont="1" applyFill="1" applyBorder="1" applyAlignment="1">
      <alignment vertical="center" shrinkToFit="1"/>
    </xf>
    <xf numFmtId="0" fontId="32" fillId="3" borderId="87" xfId="0" applyFont="1" applyFill="1" applyBorder="1" applyAlignment="1">
      <alignment vertical="center" shrinkToFit="1"/>
    </xf>
    <xf numFmtId="0" fontId="57" fillId="0" borderId="69" xfId="0" applyFont="1" applyBorder="1" applyAlignment="1">
      <alignment horizontal="center" vertical="center" shrinkToFit="1"/>
    </xf>
    <xf numFmtId="0" fontId="57" fillId="0" borderId="76" xfId="0" applyFont="1" applyBorder="1" applyAlignment="1">
      <alignment vertical="center" shrinkToFit="1"/>
    </xf>
    <xf numFmtId="0" fontId="57" fillId="0" borderId="85" xfId="0" applyFont="1" applyBorder="1" applyAlignment="1">
      <alignment vertical="center" shrinkToFit="1"/>
    </xf>
    <xf numFmtId="0" fontId="38" fillId="4" borderId="78" xfId="0" applyFont="1" applyFill="1" applyBorder="1" applyAlignment="1">
      <alignment vertical="center" shrinkToFit="1"/>
    </xf>
    <xf numFmtId="49" fontId="44" fillId="4" borderId="10" xfId="0" applyNumberFormat="1" applyFont="1" applyFill="1" applyBorder="1" applyAlignment="1">
      <alignment horizontal="center" vertical="center" shrinkToFit="1"/>
    </xf>
    <xf numFmtId="0" fontId="38" fillId="0" borderId="11" xfId="0" applyFont="1" applyBorder="1" applyAlignment="1">
      <alignment vertical="center"/>
    </xf>
    <xf numFmtId="0" fontId="38" fillId="0" borderId="12" xfId="0" applyFont="1" applyBorder="1" applyAlignment="1">
      <alignment vertical="center"/>
    </xf>
    <xf numFmtId="49" fontId="44" fillId="4" borderId="19" xfId="0" applyNumberFormat="1" applyFont="1" applyFill="1" applyBorder="1" applyAlignment="1">
      <alignment horizontal="center" vertical="center" shrinkToFit="1"/>
    </xf>
    <xf numFmtId="0" fontId="38" fillId="0" borderId="20" xfId="0" applyFont="1" applyBorder="1" applyAlignment="1">
      <alignment vertical="center"/>
    </xf>
    <xf numFmtId="0" fontId="38" fillId="0" borderId="21" xfId="0" applyFont="1" applyBorder="1" applyAlignment="1">
      <alignment vertical="center"/>
    </xf>
    <xf numFmtId="49" fontId="44" fillId="4" borderId="5" xfId="0" applyNumberFormat="1" applyFont="1" applyFill="1" applyBorder="1" applyAlignment="1">
      <alignment horizontal="center" vertical="center" shrinkToFit="1"/>
    </xf>
    <xf numFmtId="0" fontId="38" fillId="0" borderId="6" xfId="0" applyFont="1" applyBorder="1" applyAlignment="1">
      <alignment vertical="center"/>
    </xf>
    <xf numFmtId="0" fontId="38" fillId="0" borderId="7" xfId="0" applyFont="1" applyBorder="1" applyAlignment="1">
      <alignment vertical="center"/>
    </xf>
    <xf numFmtId="49" fontId="44" fillId="2" borderId="1" xfId="0" applyNumberFormat="1" applyFont="1" applyFill="1" applyBorder="1" applyAlignment="1">
      <alignment horizontal="center" vertical="center"/>
    </xf>
    <xf numFmtId="0" fontId="38" fillId="0" borderId="2" xfId="0" applyFont="1" applyBorder="1" applyAlignment="1">
      <alignment vertical="center"/>
    </xf>
    <xf numFmtId="0" fontId="38" fillId="0" borderId="3" xfId="0" applyFont="1" applyBorder="1" applyAlignment="1">
      <alignment vertical="center"/>
    </xf>
    <xf numFmtId="49" fontId="44" fillId="3" borderId="1" xfId="0" applyNumberFormat="1" applyFont="1" applyFill="1" applyBorder="1" applyAlignment="1">
      <alignment horizontal="center" vertical="center"/>
    </xf>
    <xf numFmtId="49" fontId="44" fillId="4" borderId="1" xfId="0" applyNumberFormat="1" applyFont="1" applyFill="1" applyBorder="1" applyAlignment="1">
      <alignment horizontal="center" vertical="center"/>
    </xf>
    <xf numFmtId="49" fontId="44" fillId="2" borderId="5" xfId="0" applyNumberFormat="1" applyFont="1" applyFill="1" applyBorder="1" applyAlignment="1">
      <alignment horizontal="center" vertical="center"/>
    </xf>
    <xf numFmtId="49" fontId="48" fillId="4" borderId="19" xfId="0" applyNumberFormat="1" applyFont="1" applyFill="1" applyBorder="1" applyAlignment="1">
      <alignment horizontal="center" vertical="center" shrinkToFit="1"/>
    </xf>
    <xf numFmtId="49" fontId="48" fillId="4" borderId="5" xfId="0" applyNumberFormat="1" applyFont="1" applyFill="1" applyBorder="1" applyAlignment="1">
      <alignment horizontal="center" vertical="center" shrinkToFit="1"/>
    </xf>
    <xf numFmtId="49" fontId="48" fillId="4" borderId="10" xfId="0" applyNumberFormat="1" applyFont="1" applyFill="1" applyBorder="1" applyAlignment="1">
      <alignment horizontal="center" vertical="center" shrinkToFit="1"/>
    </xf>
    <xf numFmtId="49" fontId="48" fillId="2" borderId="19" xfId="0" applyNumberFormat="1" applyFont="1" applyFill="1" applyBorder="1" applyAlignment="1">
      <alignment horizontal="center" vertical="center" shrinkToFit="1"/>
    </xf>
    <xf numFmtId="49" fontId="48" fillId="3" borderId="19" xfId="0" applyNumberFormat="1" applyFont="1" applyFill="1" applyBorder="1" applyAlignment="1">
      <alignment horizontal="center" vertical="center" shrinkToFit="1"/>
    </xf>
    <xf numFmtId="49" fontId="44" fillId="2" borderId="10" xfId="0" applyNumberFormat="1" applyFont="1" applyFill="1" applyBorder="1" applyAlignment="1">
      <alignment horizontal="center" vertical="center"/>
    </xf>
    <xf numFmtId="49" fontId="44" fillId="2" borderId="19" xfId="0" applyNumberFormat="1" applyFont="1" applyFill="1" applyBorder="1" applyAlignment="1">
      <alignment horizontal="center" vertical="center"/>
    </xf>
    <xf numFmtId="49" fontId="48" fillId="2" borderId="5" xfId="0" applyNumberFormat="1" applyFont="1" applyFill="1" applyBorder="1" applyAlignment="1">
      <alignment horizontal="center" vertical="center" shrinkToFit="1"/>
    </xf>
    <xf numFmtId="49" fontId="48" fillId="3" borderId="10" xfId="0" applyNumberFormat="1" applyFont="1" applyFill="1" applyBorder="1" applyAlignment="1">
      <alignment horizontal="center" vertical="center" shrinkToFit="1"/>
    </xf>
    <xf numFmtId="49" fontId="48" fillId="2" borderId="10" xfId="0" applyNumberFormat="1" applyFont="1" applyFill="1" applyBorder="1" applyAlignment="1">
      <alignment horizontal="center" vertical="center" shrinkToFit="1"/>
    </xf>
    <xf numFmtId="49" fontId="44" fillId="3" borderId="10" xfId="0" applyNumberFormat="1" applyFont="1" applyFill="1" applyBorder="1" applyAlignment="1">
      <alignment horizontal="center" vertical="center"/>
    </xf>
    <xf numFmtId="49" fontId="44" fillId="3" borderId="19" xfId="0" applyNumberFormat="1" applyFont="1" applyFill="1" applyBorder="1" applyAlignment="1">
      <alignment horizontal="center" vertical="center"/>
    </xf>
    <xf numFmtId="49" fontId="44" fillId="2" borderId="10" xfId="0" applyNumberFormat="1" applyFont="1" applyFill="1" applyBorder="1" applyAlignment="1">
      <alignment horizontal="center" vertical="center" shrinkToFit="1"/>
    </xf>
    <xf numFmtId="0" fontId="38" fillId="0" borderId="11" xfId="0" applyFont="1" applyBorder="1" applyAlignment="1">
      <alignment vertical="center" shrinkToFit="1"/>
    </xf>
    <xf numFmtId="0" fontId="38" fillId="0" borderId="12" xfId="0" applyFont="1" applyBorder="1" applyAlignment="1">
      <alignment vertical="center" shrinkToFit="1"/>
    </xf>
    <xf numFmtId="0" fontId="36" fillId="5" borderId="42" xfId="0" applyFont="1" applyFill="1" applyBorder="1" applyAlignment="1">
      <alignment horizontal="center" vertical="center"/>
    </xf>
    <xf numFmtId="0" fontId="38" fillId="0" borderId="41" xfId="0" applyFont="1" applyBorder="1" applyAlignment="1">
      <alignment vertical="center"/>
    </xf>
    <xf numFmtId="0" fontId="38" fillId="0" borderId="49" xfId="0" applyFont="1" applyBorder="1" applyAlignment="1">
      <alignment vertical="center"/>
    </xf>
    <xf numFmtId="0" fontId="38" fillId="0" borderId="48" xfId="0" applyFont="1" applyBorder="1" applyAlignment="1">
      <alignment vertical="center"/>
    </xf>
    <xf numFmtId="0" fontId="38" fillId="0" borderId="45" xfId="0" applyFont="1" applyBorder="1" applyAlignment="1">
      <alignment vertical="center"/>
    </xf>
    <xf numFmtId="0" fontId="38" fillId="0" borderId="52" xfId="0" applyFont="1" applyBorder="1" applyAlignment="1">
      <alignment vertical="center"/>
    </xf>
    <xf numFmtId="0" fontId="38" fillId="0" borderId="36" xfId="0" applyFont="1" applyBorder="1" applyAlignment="1">
      <alignment vertical="center"/>
    </xf>
    <xf numFmtId="0" fontId="38" fillId="0" borderId="35" xfId="0" applyFont="1" applyBorder="1" applyAlignment="1">
      <alignment vertical="center"/>
    </xf>
    <xf numFmtId="0" fontId="38" fillId="0" borderId="39" xfId="0" applyFont="1" applyBorder="1" applyAlignment="1">
      <alignment vertical="center"/>
    </xf>
    <xf numFmtId="49" fontId="36" fillId="5" borderId="30" xfId="0" applyNumberFormat="1" applyFont="1" applyFill="1" applyBorder="1" applyAlignment="1">
      <alignment horizontal="center" vertical="center" wrapText="1"/>
    </xf>
    <xf numFmtId="0" fontId="38" fillId="0" borderId="29" xfId="0" applyFont="1" applyBorder="1" applyAlignment="1">
      <alignment vertical="center"/>
    </xf>
    <xf numFmtId="49" fontId="36" fillId="5" borderId="30" xfId="0" applyNumberFormat="1" applyFont="1" applyFill="1" applyBorder="1" applyAlignment="1">
      <alignment horizontal="center" vertical="center"/>
    </xf>
    <xf numFmtId="0" fontId="38" fillId="0" borderId="33" xfId="0" applyFont="1" applyBorder="1" applyAlignment="1">
      <alignment vertical="center"/>
    </xf>
    <xf numFmtId="0" fontId="36" fillId="0" borderId="44" xfId="0" applyFont="1" applyBorder="1" applyAlignment="1">
      <alignment horizontal="center" vertical="center"/>
    </xf>
    <xf numFmtId="0" fontId="38" fillId="0" borderId="38" xfId="0" applyFont="1" applyBorder="1" applyAlignment="1">
      <alignment vertical="center"/>
    </xf>
    <xf numFmtId="0" fontId="36" fillId="0" borderId="42" xfId="0" applyFont="1" applyBorder="1" applyAlignment="1">
      <alignment horizontal="center" vertical="center"/>
    </xf>
    <xf numFmtId="49" fontId="36" fillId="4" borderId="40" xfId="0" applyNumberFormat="1" applyFont="1" applyFill="1" applyBorder="1" applyAlignment="1">
      <alignment horizontal="center" vertical="center" shrinkToFit="1"/>
    </xf>
    <xf numFmtId="0" fontId="38" fillId="0" borderId="34" xfId="0" applyFont="1" applyBorder="1" applyAlignment="1">
      <alignment vertical="center"/>
    </xf>
    <xf numFmtId="49" fontId="39" fillId="0" borderId="42" xfId="0" applyNumberFormat="1" applyFont="1" applyBorder="1" applyAlignment="1">
      <alignment horizontal="center" vertical="center" wrapText="1"/>
    </xf>
    <xf numFmtId="49" fontId="39" fillId="0" borderId="90" xfId="0" applyNumberFormat="1" applyFont="1" applyBorder="1" applyAlignment="1">
      <alignment horizontal="center" vertical="center"/>
    </xf>
    <xf numFmtId="0" fontId="38" fillId="0" borderId="91" xfId="0" applyFont="1" applyBorder="1" applyAlignment="1">
      <alignment vertical="center"/>
    </xf>
    <xf numFmtId="0" fontId="38" fillId="0" borderId="92" xfId="0" applyFont="1" applyBorder="1" applyAlignment="1">
      <alignment vertical="center"/>
    </xf>
    <xf numFmtId="0" fontId="38" fillId="0" borderId="93" xfId="0" applyFont="1" applyBorder="1" applyAlignment="1">
      <alignment vertical="center"/>
    </xf>
    <xf numFmtId="0" fontId="38" fillId="0" borderId="43" xfId="0" applyFont="1" applyBorder="1" applyAlignment="1">
      <alignment vertical="center"/>
    </xf>
    <xf numFmtId="0" fontId="38" fillId="0" borderId="46" xfId="0" applyFont="1" applyBorder="1" applyAlignment="1">
      <alignment vertical="center"/>
    </xf>
    <xf numFmtId="0" fontId="36" fillId="9" borderId="42" xfId="0" applyFont="1" applyFill="1" applyBorder="1" applyAlignment="1">
      <alignment horizontal="center" vertical="center"/>
    </xf>
    <xf numFmtId="0" fontId="38" fillId="9" borderId="45" xfId="0" applyFont="1" applyFill="1" applyBorder="1" applyAlignment="1">
      <alignment vertical="center"/>
    </xf>
    <xf numFmtId="0" fontId="38" fillId="9" borderId="36" xfId="0" applyFont="1" applyFill="1" applyBorder="1" applyAlignment="1">
      <alignment vertical="center"/>
    </xf>
    <xf numFmtId="0" fontId="38" fillId="9" borderId="39" xfId="0" applyFont="1" applyFill="1" applyBorder="1" applyAlignment="1">
      <alignment vertical="center"/>
    </xf>
    <xf numFmtId="49" fontId="36" fillId="5" borderId="32" xfId="0" applyNumberFormat="1" applyFont="1" applyFill="1" applyBorder="1" applyAlignment="1">
      <alignment horizontal="center" vertical="center"/>
    </xf>
    <xf numFmtId="0" fontId="34" fillId="0" borderId="28" xfId="0" applyFont="1" applyBorder="1" applyAlignment="1">
      <alignment horizontal="center" vertical="center"/>
    </xf>
    <xf numFmtId="49" fontId="36" fillId="4" borderId="30" xfId="0" applyNumberFormat="1" applyFont="1" applyFill="1" applyBorder="1" applyAlignment="1">
      <alignment horizontal="center" vertical="center" shrinkToFit="1"/>
    </xf>
    <xf numFmtId="0" fontId="38" fillId="0" borderId="51" xfId="0" applyFont="1" applyBorder="1" applyAlignment="1">
      <alignment vertical="center"/>
    </xf>
    <xf numFmtId="0" fontId="38" fillId="0" borderId="47" xfId="0" applyFont="1" applyBorder="1" applyAlignment="1">
      <alignment vertical="center"/>
    </xf>
    <xf numFmtId="0" fontId="38" fillId="0" borderId="94" xfId="0" applyFont="1" applyBorder="1" applyAlignment="1">
      <alignment vertical="center"/>
    </xf>
    <xf numFmtId="0" fontId="38" fillId="0" borderId="95" xfId="0" applyFont="1" applyBorder="1" applyAlignment="1">
      <alignment vertical="center"/>
    </xf>
    <xf numFmtId="0" fontId="38" fillId="0" borderId="96" xfId="0" applyFont="1" applyBorder="1" applyAlignment="1">
      <alignment vertical="center"/>
    </xf>
    <xf numFmtId="0" fontId="42" fillId="4" borderId="42" xfId="0" applyFont="1" applyFill="1" applyBorder="1" applyAlignment="1">
      <alignment horizontal="center" vertical="center" textRotation="255"/>
    </xf>
    <xf numFmtId="0" fontId="38" fillId="0" borderId="57" xfId="0" applyFont="1" applyBorder="1" applyAlignment="1">
      <alignment vertical="center"/>
    </xf>
    <xf numFmtId="0" fontId="38" fillId="0" borderId="56" xfId="0" applyFont="1" applyBorder="1" applyAlignment="1">
      <alignment vertical="center"/>
    </xf>
    <xf numFmtId="0" fontId="42" fillId="4" borderId="42" xfId="0" applyFont="1" applyFill="1" applyBorder="1" applyAlignment="1">
      <alignment horizontal="center" vertical="center" textRotation="255" wrapText="1" shrinkToFit="1"/>
    </xf>
    <xf numFmtId="0" fontId="34" fillId="0" borderId="0" xfId="0" applyFont="1" applyAlignment="1">
      <alignment horizontal="center" vertical="center"/>
    </xf>
    <xf numFmtId="0" fontId="35" fillId="0" borderId="0" xfId="0" applyFont="1" applyAlignment="1">
      <alignment vertical="center"/>
    </xf>
    <xf numFmtId="0" fontId="35" fillId="6" borderId="28" xfId="0" applyFont="1" applyFill="1" applyBorder="1" applyAlignment="1">
      <alignment horizontal="center" vertical="center" textRotation="255" wrapText="1"/>
    </xf>
    <xf numFmtId="0" fontId="38" fillId="0" borderId="59" xfId="0" applyFont="1" applyBorder="1" applyAlignment="1">
      <alignment vertical="center"/>
    </xf>
    <xf numFmtId="0" fontId="38" fillId="0" borderId="58" xfId="0" applyFont="1" applyBorder="1" applyAlignment="1">
      <alignment vertical="center"/>
    </xf>
    <xf numFmtId="0" fontId="36" fillId="0" borderId="0" xfId="0" applyFont="1" applyAlignment="1">
      <alignment horizontal="center" vertical="center"/>
    </xf>
    <xf numFmtId="0" fontId="53" fillId="0" borderId="0" xfId="0" applyFont="1" applyAlignment="1">
      <alignment horizontal="center" vertical="center"/>
    </xf>
    <xf numFmtId="0" fontId="35" fillId="6" borderId="28" xfId="0" applyFont="1" applyFill="1" applyBorder="1" applyAlignment="1">
      <alignment horizontal="center" vertical="center" textRotation="255"/>
    </xf>
    <xf numFmtId="0" fontId="36" fillId="5" borderId="44" xfId="0" applyFont="1" applyFill="1" applyBorder="1" applyAlignment="1">
      <alignment horizontal="center" vertical="center"/>
    </xf>
    <xf numFmtId="0" fontId="36" fillId="10" borderId="42" xfId="0" applyFont="1" applyFill="1" applyBorder="1" applyAlignment="1">
      <alignment horizontal="center" vertical="center"/>
    </xf>
    <xf numFmtId="49" fontId="36" fillId="2" borderId="40" xfId="0" applyNumberFormat="1" applyFont="1" applyFill="1" applyBorder="1" applyAlignment="1">
      <alignment horizontal="center" vertical="center" shrinkToFit="1"/>
    </xf>
    <xf numFmtId="49" fontId="39" fillId="9" borderId="42" xfId="0" applyNumberFormat="1" applyFont="1" applyFill="1" applyBorder="1" applyAlignment="1">
      <alignment horizontal="center" vertical="center" wrapText="1"/>
    </xf>
    <xf numFmtId="0" fontId="38" fillId="9" borderId="41" xfId="0" applyFont="1" applyFill="1" applyBorder="1" applyAlignment="1">
      <alignment vertical="center"/>
    </xf>
    <xf numFmtId="0" fontId="38" fillId="9" borderId="35" xfId="0" applyFont="1" applyFill="1" applyBorder="1" applyAlignment="1">
      <alignment vertical="center"/>
    </xf>
    <xf numFmtId="0" fontId="47" fillId="0" borderId="28" xfId="0" applyFont="1" applyBorder="1" applyAlignment="1">
      <alignment horizontal="center" vertical="center"/>
    </xf>
    <xf numFmtId="49" fontId="36" fillId="2" borderId="30" xfId="0" applyNumberFormat="1" applyFont="1" applyFill="1" applyBorder="1" applyAlignment="1">
      <alignment horizontal="center" vertical="center" shrinkToFit="1"/>
    </xf>
    <xf numFmtId="0" fontId="38" fillId="0" borderId="31" xfId="0" applyFont="1" applyBorder="1" applyAlignment="1">
      <alignment vertical="center"/>
    </xf>
    <xf numFmtId="0" fontId="38" fillId="0" borderId="37" xfId="0" applyFont="1" applyBorder="1" applyAlignment="1">
      <alignment vertical="center"/>
    </xf>
    <xf numFmtId="0" fontId="36" fillId="0" borderId="57" xfId="0" applyFont="1" applyBorder="1" applyAlignment="1">
      <alignment horizontal="center" vertical="center"/>
    </xf>
    <xf numFmtId="0" fontId="36" fillId="0" borderId="55" xfId="0" applyFont="1" applyBorder="1" applyAlignment="1">
      <alignment horizontal="center" vertical="center"/>
    </xf>
    <xf numFmtId="49" fontId="36" fillId="4" borderId="53" xfId="0" applyNumberFormat="1" applyFont="1" applyFill="1" applyBorder="1" applyAlignment="1">
      <alignment horizontal="center" vertical="center" shrinkToFit="1"/>
    </xf>
    <xf numFmtId="0" fontId="38" fillId="0" borderId="54" xfId="0" applyFont="1" applyBorder="1" applyAlignment="1">
      <alignment vertical="center"/>
    </xf>
    <xf numFmtId="0" fontId="36" fillId="11" borderId="42" xfId="0" applyFont="1" applyFill="1" applyBorder="1" applyAlignment="1">
      <alignment horizontal="center" vertical="center"/>
    </xf>
    <xf numFmtId="0" fontId="38" fillId="12" borderId="45" xfId="0" applyFont="1" applyFill="1" applyBorder="1" applyAlignment="1">
      <alignment vertical="center"/>
    </xf>
    <xf numFmtId="0" fontId="38" fillId="12" borderId="49" xfId="0" applyFont="1" applyFill="1" applyBorder="1" applyAlignment="1">
      <alignment vertical="center"/>
    </xf>
    <xf numFmtId="0" fontId="38" fillId="12" borderId="52" xfId="0" applyFont="1" applyFill="1" applyBorder="1" applyAlignment="1">
      <alignment vertical="center"/>
    </xf>
    <xf numFmtId="49" fontId="36" fillId="3" borderId="40" xfId="0" applyNumberFormat="1" applyFont="1" applyFill="1" applyBorder="1" applyAlignment="1">
      <alignment horizontal="center" vertical="center" shrinkToFit="1"/>
    </xf>
    <xf numFmtId="0" fontId="38" fillId="12" borderId="36" xfId="0" applyFont="1" applyFill="1" applyBorder="1" applyAlignment="1">
      <alignment vertical="center"/>
    </xf>
    <xf numFmtId="0" fontId="38" fillId="12" borderId="39" xfId="0" applyFont="1" applyFill="1" applyBorder="1" applyAlignment="1">
      <alignment vertical="center"/>
    </xf>
    <xf numFmtId="49" fontId="36" fillId="3" borderId="30" xfId="0" applyNumberFormat="1" applyFont="1" applyFill="1" applyBorder="1" applyAlignment="1">
      <alignment horizontal="center" vertical="center" shrinkToFit="1"/>
    </xf>
    <xf numFmtId="0" fontId="36" fillId="0" borderId="43" xfId="0" applyFont="1" applyBorder="1" applyAlignment="1">
      <alignment horizontal="center" vertical="center"/>
    </xf>
    <xf numFmtId="0" fontId="36" fillId="0" borderId="41" xfId="0" applyFont="1" applyBorder="1" applyAlignment="1">
      <alignment horizontal="center" vertical="center"/>
    </xf>
    <xf numFmtId="49" fontId="54" fillId="4" borderId="40" xfId="0" applyNumberFormat="1" applyFont="1" applyFill="1" applyBorder="1" applyAlignment="1">
      <alignment horizontal="center" vertical="center" shrinkToFit="1"/>
    </xf>
    <xf numFmtId="49" fontId="54" fillId="4" borderId="30" xfId="0" applyNumberFormat="1" applyFont="1" applyFill="1" applyBorder="1" applyAlignment="1">
      <alignment horizontal="center" vertical="center" shrinkToFit="1"/>
    </xf>
    <xf numFmtId="0" fontId="38" fillId="0" borderId="60" xfId="0" applyFont="1" applyBorder="1" applyAlignment="1">
      <alignment vertical="center"/>
    </xf>
    <xf numFmtId="0" fontId="38" fillId="0" borderId="61" xfId="0" applyFont="1" applyBorder="1" applyAlignment="1">
      <alignment vertical="center"/>
    </xf>
    <xf numFmtId="0" fontId="38" fillId="0" borderId="97" xfId="0" applyFont="1" applyBorder="1" applyAlignment="1">
      <alignment vertical="center"/>
    </xf>
    <xf numFmtId="0" fontId="35" fillId="0" borderId="98" xfId="0" applyFont="1" applyBorder="1" applyAlignment="1">
      <alignment vertical="center"/>
    </xf>
    <xf numFmtId="49" fontId="54" fillId="2" borderId="40" xfId="0" applyNumberFormat="1" applyFont="1" applyFill="1" applyBorder="1" applyAlignment="1">
      <alignment horizontal="center" vertical="center" shrinkToFit="1"/>
    </xf>
    <xf numFmtId="49" fontId="54" fillId="2" borderId="30" xfId="0" applyNumberFormat="1" applyFont="1" applyFill="1" applyBorder="1" applyAlignment="1">
      <alignment horizontal="center" vertical="center" shrinkToFit="1"/>
    </xf>
    <xf numFmtId="0" fontId="41" fillId="6" borderId="28" xfId="0" applyFont="1" applyFill="1" applyBorder="1" applyAlignment="1">
      <alignment horizontal="center" vertical="center" textRotation="255" wrapText="1"/>
    </xf>
    <xf numFmtId="0" fontId="38" fillId="0" borderId="41" xfId="0" applyFont="1" applyBorder="1" applyAlignment="1">
      <alignment vertical="center" wrapText="1"/>
    </xf>
    <xf numFmtId="0" fontId="38" fillId="0" borderId="57" xfId="0" applyFont="1" applyBorder="1" applyAlignment="1">
      <alignment vertical="center" wrapText="1"/>
    </xf>
    <xf numFmtId="0" fontId="38" fillId="0" borderId="56" xfId="0" applyFont="1" applyBorder="1" applyAlignment="1">
      <alignment vertical="center" wrapText="1"/>
    </xf>
    <xf numFmtId="0" fontId="38" fillId="0" borderId="36" xfId="0" applyFont="1" applyBorder="1" applyAlignment="1">
      <alignment vertical="center" wrapText="1"/>
    </xf>
    <xf numFmtId="0" fontId="38" fillId="0" borderId="35" xfId="0" applyFont="1" applyBorder="1" applyAlignment="1">
      <alignment vertical="center" wrapText="1"/>
    </xf>
    <xf numFmtId="49" fontId="54" fillId="3" borderId="40" xfId="0" applyNumberFormat="1" applyFont="1" applyFill="1" applyBorder="1" applyAlignment="1">
      <alignment horizontal="center" vertical="center" shrinkToFit="1"/>
    </xf>
    <xf numFmtId="0" fontId="36" fillId="12" borderId="42" xfId="0" applyFont="1" applyFill="1" applyBorder="1" applyAlignment="1">
      <alignment horizontal="center" vertical="center"/>
    </xf>
    <xf numFmtId="49" fontId="39" fillId="13" borderId="42" xfId="0" applyNumberFormat="1" applyFont="1" applyFill="1" applyBorder="1" applyAlignment="1">
      <alignment horizontal="center" vertical="center" wrapText="1"/>
    </xf>
    <xf numFmtId="0" fontId="38" fillId="13" borderId="41" xfId="0" applyFont="1" applyFill="1" applyBorder="1" applyAlignment="1">
      <alignment vertical="center"/>
    </xf>
    <xf numFmtId="0" fontId="38" fillId="13" borderId="36" xfId="0" applyFont="1" applyFill="1" applyBorder="1" applyAlignment="1">
      <alignment vertical="center"/>
    </xf>
    <xf numFmtId="0" fontId="38" fillId="13" borderId="35" xfId="0" applyFont="1" applyFill="1" applyBorder="1" applyAlignment="1">
      <alignment vertical="center"/>
    </xf>
    <xf numFmtId="49" fontId="54" fillId="3" borderId="30" xfId="0" applyNumberFormat="1" applyFont="1" applyFill="1" applyBorder="1" applyAlignment="1">
      <alignment horizontal="center" vertical="center" shrinkToFit="1"/>
    </xf>
    <xf numFmtId="0" fontId="37" fillId="3" borderId="79" xfId="0" applyFont="1" applyFill="1" applyBorder="1" applyAlignment="1">
      <alignment horizontal="center" vertical="center" shrinkToFit="1"/>
    </xf>
    <xf numFmtId="0" fontId="38" fillId="0" borderId="76" xfId="0" applyFont="1" applyBorder="1" applyAlignment="1">
      <alignment vertical="center"/>
    </xf>
    <xf numFmtId="0" fontId="38" fillId="0" borderId="75" xfId="0" applyFont="1" applyBorder="1" applyAlignment="1">
      <alignment vertical="center"/>
    </xf>
    <xf numFmtId="0" fontId="37" fillId="3" borderId="74" xfId="0" applyFont="1" applyFill="1" applyBorder="1" applyAlignment="1">
      <alignment horizontal="center" vertical="center" shrinkToFit="1"/>
    </xf>
    <xf numFmtId="0" fontId="38" fillId="0" borderId="77" xfId="0" applyFont="1" applyBorder="1" applyAlignment="1">
      <alignment vertical="center"/>
    </xf>
    <xf numFmtId="49" fontId="32" fillId="3" borderId="80" xfId="0" applyNumberFormat="1" applyFont="1" applyFill="1" applyBorder="1" applyAlignment="1">
      <alignment horizontal="center" vertical="center" shrinkToFit="1"/>
    </xf>
    <xf numFmtId="0" fontId="38" fillId="0" borderId="81" xfId="0" applyFont="1" applyBorder="1" applyAlignment="1">
      <alignment vertical="center"/>
    </xf>
    <xf numFmtId="49" fontId="37" fillId="3" borderId="88" xfId="0" applyNumberFormat="1" applyFont="1" applyFill="1" applyBorder="1" applyAlignment="1">
      <alignment horizontal="center" vertical="center" shrinkToFit="1"/>
    </xf>
    <xf numFmtId="0" fontId="38" fillId="0" borderId="85" xfId="0" applyFont="1" applyBorder="1" applyAlignment="1">
      <alignment vertical="center"/>
    </xf>
    <xf numFmtId="0" fontId="38" fillId="0" borderId="84" xfId="0" applyFont="1" applyBorder="1" applyAlignment="1">
      <alignment vertical="center"/>
    </xf>
    <xf numFmtId="49" fontId="32" fillId="2" borderId="72" xfId="0" applyNumberFormat="1" applyFont="1" applyFill="1" applyBorder="1" applyAlignment="1">
      <alignment horizontal="center" vertical="center" shrinkToFit="1"/>
    </xf>
    <xf numFmtId="0" fontId="38" fillId="0" borderId="69" xfId="0" applyFont="1" applyBorder="1" applyAlignment="1">
      <alignment vertical="center"/>
    </xf>
    <xf numFmtId="0" fontId="38" fillId="0" borderId="67" xfId="0" applyFont="1" applyBorder="1" applyAlignment="1">
      <alignment vertical="center"/>
    </xf>
    <xf numFmtId="0" fontId="35" fillId="2" borderId="79" xfId="0" applyFont="1" applyFill="1" applyBorder="1" applyAlignment="1">
      <alignment horizontal="center" vertical="center" shrinkToFit="1"/>
    </xf>
    <xf numFmtId="0" fontId="35" fillId="2" borderId="74" xfId="0" applyFont="1" applyFill="1" applyBorder="1" applyAlignment="1">
      <alignment horizontal="center" vertical="center" shrinkToFit="1"/>
    </xf>
    <xf numFmtId="49" fontId="40" fillId="2" borderId="88" xfId="0" applyNumberFormat="1" applyFont="1" applyFill="1" applyBorder="1" applyAlignment="1">
      <alignment horizontal="center" vertical="center" shrinkToFit="1"/>
    </xf>
    <xf numFmtId="0" fontId="40" fillId="3" borderId="83" xfId="0" applyFont="1" applyFill="1" applyBorder="1" applyAlignment="1">
      <alignment horizontal="center" vertical="center" shrinkToFit="1"/>
    </xf>
    <xf numFmtId="0" fontId="38" fillId="0" borderId="86" xfId="0" applyFont="1" applyBorder="1" applyAlignment="1">
      <alignment vertical="center"/>
    </xf>
    <xf numFmtId="49" fontId="32" fillId="2" borderId="66" xfId="0" applyNumberFormat="1" applyFont="1" applyFill="1" applyBorder="1" applyAlignment="1">
      <alignment horizontal="center" vertical="center" shrinkToFit="1"/>
    </xf>
    <xf numFmtId="0" fontId="38" fillId="0" borderId="70" xfId="0" applyFont="1" applyBorder="1" applyAlignment="1">
      <alignment vertical="center"/>
    </xf>
    <xf numFmtId="49" fontId="37" fillId="2" borderId="80" xfId="0" applyNumberFormat="1" applyFont="1" applyFill="1" applyBorder="1" applyAlignment="1">
      <alignment horizontal="center" vertical="center" shrinkToFit="1"/>
    </xf>
    <xf numFmtId="0" fontId="40" fillId="2" borderId="83" xfId="0" applyFont="1" applyFill="1" applyBorder="1" applyAlignment="1">
      <alignment horizontal="center" vertical="center" shrinkToFit="1"/>
    </xf>
    <xf numFmtId="0" fontId="40" fillId="3" borderId="88" xfId="0" applyFont="1" applyFill="1" applyBorder="1" applyAlignment="1">
      <alignment horizontal="center" vertical="center" shrinkToFit="1"/>
    </xf>
    <xf numFmtId="49" fontId="32" fillId="3" borderId="88" xfId="0" applyNumberFormat="1" applyFont="1" applyFill="1" applyBorder="1" applyAlignment="1">
      <alignment horizontal="center" vertical="center" shrinkToFit="1"/>
    </xf>
    <xf numFmtId="49" fontId="32" fillId="3" borderId="72" xfId="0" applyNumberFormat="1" applyFont="1" applyFill="1" applyBorder="1" applyAlignment="1">
      <alignment horizontal="center" vertical="center" shrinkToFit="1"/>
    </xf>
    <xf numFmtId="49" fontId="32" fillId="3" borderId="66" xfId="0" applyNumberFormat="1" applyFont="1" applyFill="1" applyBorder="1" applyAlignment="1">
      <alignment horizontal="center" vertical="center" shrinkToFit="1"/>
    </xf>
    <xf numFmtId="0" fontId="37" fillId="2" borderId="79" xfId="0" applyFont="1" applyFill="1" applyBorder="1" applyAlignment="1">
      <alignment horizontal="center" vertical="center" shrinkToFit="1"/>
    </xf>
    <xf numFmtId="0" fontId="37" fillId="2" borderId="74" xfId="0" applyFont="1" applyFill="1" applyBorder="1" applyAlignment="1">
      <alignment horizontal="center" vertical="center" shrinkToFit="1"/>
    </xf>
    <xf numFmtId="49" fontId="32" fillId="2" borderId="80" xfId="0" applyNumberFormat="1" applyFont="1" applyFill="1" applyBorder="1" applyAlignment="1">
      <alignment horizontal="center" vertical="center" shrinkToFit="1"/>
    </xf>
    <xf numFmtId="0" fontId="32" fillId="3" borderId="88" xfId="0" applyFont="1" applyFill="1" applyBorder="1" applyAlignment="1">
      <alignment horizontal="center" vertical="center" shrinkToFit="1"/>
    </xf>
    <xf numFmtId="0" fontId="35" fillId="5" borderId="65" xfId="0" applyFont="1" applyFill="1" applyBorder="1" applyAlignment="1">
      <alignment horizontal="center" vertical="center"/>
    </xf>
    <xf numFmtId="0" fontId="38" fillId="0" borderId="73" xfId="0" applyFont="1" applyBorder="1" applyAlignment="1">
      <alignment vertical="center"/>
    </xf>
    <xf numFmtId="0" fontId="38" fillId="0" borderId="82" xfId="0" applyFont="1" applyBorder="1" applyAlignment="1">
      <alignment vertical="center"/>
    </xf>
    <xf numFmtId="20" fontId="35" fillId="0" borderId="66" xfId="0" applyNumberFormat="1" applyFont="1" applyBorder="1" applyAlignment="1">
      <alignment horizontal="center" vertical="center"/>
    </xf>
    <xf numFmtId="49" fontId="39" fillId="0" borderId="74" xfId="0" applyNumberFormat="1" applyFont="1" applyBorder="1" applyAlignment="1">
      <alignment horizontal="center" vertical="center"/>
    </xf>
    <xf numFmtId="49" fontId="39" fillId="0" borderId="80" xfId="0" applyNumberFormat="1" applyFont="1" applyBorder="1" applyAlignment="1">
      <alignment horizontal="center" vertical="center"/>
    </xf>
    <xf numFmtId="49" fontId="39" fillId="0" borderId="83" xfId="0" applyNumberFormat="1" applyFont="1" applyBorder="1" applyAlignment="1">
      <alignment horizontal="center" vertical="center"/>
    </xf>
    <xf numFmtId="49" fontId="32" fillId="4" borderId="72" xfId="0" applyNumberFormat="1" applyFont="1" applyFill="1" applyBorder="1" applyAlignment="1">
      <alignment horizontal="center" vertical="center" shrinkToFit="1"/>
    </xf>
    <xf numFmtId="49" fontId="35" fillId="3" borderId="72" xfId="0" applyNumberFormat="1" applyFont="1" applyFill="1" applyBorder="1" applyAlignment="1">
      <alignment horizontal="center" vertical="center" shrinkToFit="1"/>
    </xf>
    <xf numFmtId="0" fontId="37" fillId="4" borderId="79" xfId="0" applyFont="1" applyFill="1" applyBorder="1" applyAlignment="1">
      <alignment horizontal="center" vertical="center" shrinkToFit="1"/>
    </xf>
    <xf numFmtId="49" fontId="32" fillId="4" borderId="80" xfId="0" applyNumberFormat="1" applyFont="1" applyFill="1" applyBorder="1" applyAlignment="1">
      <alignment horizontal="center" vertical="center" shrinkToFit="1"/>
    </xf>
    <xf numFmtId="49" fontId="40" fillId="4" borderId="88" xfId="0" applyNumberFormat="1" applyFont="1" applyFill="1" applyBorder="1" applyAlignment="1">
      <alignment horizontal="center" vertical="center" shrinkToFit="1"/>
    </xf>
    <xf numFmtId="0" fontId="40" fillId="4" borderId="83" xfId="0" applyFont="1" applyFill="1" applyBorder="1" applyAlignment="1">
      <alignment horizontal="center" vertical="center" shrinkToFit="1"/>
    </xf>
    <xf numFmtId="49" fontId="37" fillId="3" borderId="66" xfId="0" applyNumberFormat="1" applyFont="1" applyFill="1" applyBorder="1" applyAlignment="1">
      <alignment horizontal="center" vertical="center" shrinkToFit="1"/>
    </xf>
    <xf numFmtId="49" fontId="37" fillId="3" borderId="72" xfId="0" applyNumberFormat="1" applyFont="1" applyFill="1" applyBorder="1" applyAlignment="1">
      <alignment horizontal="center" vertical="center" shrinkToFit="1"/>
    </xf>
    <xf numFmtId="49" fontId="35" fillId="3" borderId="66" xfId="0" applyNumberFormat="1" applyFont="1" applyFill="1" applyBorder="1" applyAlignment="1">
      <alignment horizontal="center" vertical="center" shrinkToFit="1"/>
    </xf>
    <xf numFmtId="49" fontId="35" fillId="5" borderId="62" xfId="0" applyNumberFormat="1" applyFont="1" applyFill="1" applyBorder="1" applyAlignment="1">
      <alignment horizontal="center" vertical="center"/>
    </xf>
    <xf numFmtId="0" fontId="38" fillId="0" borderId="63" xfId="0" applyFont="1" applyBorder="1" applyAlignment="1">
      <alignment vertical="center"/>
    </xf>
    <xf numFmtId="0" fontId="38" fillId="0" borderId="64" xfId="0" applyFont="1" applyBorder="1" applyAlignment="1">
      <alignment vertical="center"/>
    </xf>
    <xf numFmtId="49" fontId="32" fillId="4" borderId="66" xfId="0" applyNumberFormat="1" applyFont="1" applyFill="1" applyBorder="1" applyAlignment="1">
      <alignment horizontal="center" vertical="center" shrinkToFit="1"/>
    </xf>
    <xf numFmtId="0" fontId="35" fillId="0" borderId="0" xfId="0" applyFont="1" applyAlignment="1">
      <alignment horizontal="left" vertical="center"/>
    </xf>
    <xf numFmtId="0" fontId="35" fillId="0" borderId="0" xfId="0" applyFont="1" applyAlignment="1">
      <alignment horizontal="center" vertical="center" shrinkToFit="1"/>
    </xf>
    <xf numFmtId="0" fontId="35" fillId="0" borderId="0" xfId="0" applyFont="1" applyAlignment="1">
      <alignment horizontal="center" vertical="center"/>
    </xf>
    <xf numFmtId="0" fontId="35" fillId="0" borderId="50" xfId="0" applyFont="1" applyBorder="1" applyAlignment="1">
      <alignment horizontal="center" vertical="center"/>
    </xf>
    <xf numFmtId="0" fontId="38" fillId="0" borderId="50" xfId="0" applyFont="1" applyBorder="1" applyAlignment="1">
      <alignment vertical="center"/>
    </xf>
    <xf numFmtId="0" fontId="35" fillId="5" borderId="62" xfId="0" applyFont="1" applyFill="1" applyBorder="1" applyAlignment="1">
      <alignment horizontal="center" vertical="center"/>
    </xf>
    <xf numFmtId="20" fontId="35" fillId="5" borderId="66" xfId="0" applyNumberFormat="1" applyFont="1" applyFill="1" applyBorder="1" applyAlignment="1">
      <alignment horizontal="center" vertical="center"/>
    </xf>
    <xf numFmtId="49" fontId="39" fillId="5" borderId="80" xfId="0" applyNumberFormat="1" applyFont="1" applyFill="1" applyBorder="1" applyAlignment="1">
      <alignment horizontal="center" vertical="center"/>
    </xf>
    <xf numFmtId="0" fontId="37" fillId="4" borderId="74" xfId="0" applyFont="1" applyFill="1" applyBorder="1" applyAlignment="1">
      <alignment horizontal="center" vertical="center" shrinkToFit="1"/>
    </xf>
    <xf numFmtId="0" fontId="35" fillId="3" borderId="88" xfId="0" applyFont="1" applyFill="1" applyBorder="1" applyAlignment="1">
      <alignment horizontal="center" vertical="center" shrinkToFit="1"/>
    </xf>
    <xf numFmtId="49" fontId="35" fillId="2" borderId="80" xfId="0" applyNumberFormat="1" applyFont="1" applyFill="1" applyBorder="1" applyAlignment="1">
      <alignment horizontal="center" vertical="center" shrinkToFit="1"/>
    </xf>
    <xf numFmtId="49" fontId="39" fillId="5" borderId="83" xfId="0" applyNumberFormat="1" applyFont="1" applyFill="1" applyBorder="1" applyAlignment="1">
      <alignment horizontal="center" vertical="center"/>
    </xf>
    <xf numFmtId="0" fontId="38" fillId="4" borderId="79" xfId="0" applyFont="1" applyFill="1" applyBorder="1" applyAlignment="1">
      <alignment horizontal="center" vertical="center" shrinkToFit="1"/>
    </xf>
    <xf numFmtId="0" fontId="38" fillId="4" borderId="74" xfId="0" applyFont="1" applyFill="1" applyBorder="1" applyAlignment="1">
      <alignment horizontal="center" vertical="center" shrinkToFit="1"/>
    </xf>
    <xf numFmtId="49" fontId="37" fillId="4" borderId="80" xfId="0" applyNumberFormat="1" applyFont="1" applyFill="1" applyBorder="1" applyAlignment="1">
      <alignment horizontal="center" vertical="center" shrinkToFit="1"/>
    </xf>
    <xf numFmtId="49" fontId="39" fillId="5" borderId="74" xfId="0" applyNumberFormat="1" applyFont="1" applyFill="1" applyBorder="1" applyAlignment="1">
      <alignment horizontal="center" vertical="center"/>
    </xf>
    <xf numFmtId="49" fontId="35" fillId="8" borderId="72" xfId="0" applyNumberFormat="1" applyFont="1" applyFill="1" applyBorder="1" applyAlignment="1">
      <alignment horizontal="center" vertical="center" shrinkToFit="1"/>
    </xf>
    <xf numFmtId="0" fontId="38" fillId="0" borderId="69" xfId="0" applyFont="1" applyBorder="1" applyAlignment="1">
      <alignment vertical="center" shrinkToFit="1"/>
    </xf>
    <xf numFmtId="0" fontId="38" fillId="0" borderId="67" xfId="0" applyFont="1" applyBorder="1" applyAlignment="1">
      <alignment vertical="center" shrinkToFit="1"/>
    </xf>
    <xf numFmtId="49" fontId="32" fillId="8" borderId="80" xfId="0" applyNumberFormat="1" applyFont="1" applyFill="1" applyBorder="1" applyAlignment="1">
      <alignment horizontal="center" vertical="center" shrinkToFit="1"/>
    </xf>
    <xf numFmtId="0" fontId="38" fillId="0" borderId="2" xfId="0" applyFont="1" applyBorder="1" applyAlignment="1">
      <alignment vertical="center" shrinkToFit="1"/>
    </xf>
    <xf numFmtId="0" fontId="38" fillId="0" borderId="81" xfId="0" applyFont="1" applyBorder="1" applyAlignment="1">
      <alignment vertical="center" shrinkToFit="1"/>
    </xf>
    <xf numFmtId="0" fontId="55" fillId="8" borderId="88" xfId="0" applyFont="1" applyFill="1" applyBorder="1" applyAlignment="1">
      <alignment horizontal="center" vertical="center" shrinkToFit="1"/>
    </xf>
    <xf numFmtId="0" fontId="55" fillId="0" borderId="85" xfId="0" applyFont="1" applyBorder="1" applyAlignment="1">
      <alignment vertical="center" shrinkToFit="1"/>
    </xf>
    <xf numFmtId="0" fontId="55" fillId="0" borderId="84" xfId="0" applyFont="1" applyBorder="1" applyAlignment="1">
      <alignment vertical="center" shrinkToFit="1"/>
    </xf>
    <xf numFmtId="0" fontId="38" fillId="0" borderId="70" xfId="0" applyFont="1" applyBorder="1" applyAlignment="1">
      <alignment vertical="center" shrinkToFit="1"/>
    </xf>
    <xf numFmtId="49" fontId="35" fillId="8" borderId="80" xfId="0" applyNumberFormat="1" applyFont="1" applyFill="1" applyBorder="1" applyAlignment="1">
      <alignment horizontal="center" vertical="center" shrinkToFit="1"/>
    </xf>
    <xf numFmtId="49" fontId="37" fillId="8" borderId="80" xfId="0" applyNumberFormat="1" applyFont="1" applyFill="1" applyBorder="1" applyAlignment="1">
      <alignment horizontal="center" vertical="center" shrinkToFit="1"/>
    </xf>
    <xf numFmtId="0" fontId="55" fillId="8" borderId="83" xfId="0" applyFont="1" applyFill="1" applyBorder="1" applyAlignment="1">
      <alignment horizontal="center" vertical="center" shrinkToFit="1"/>
    </xf>
    <xf numFmtId="0" fontId="55" fillId="0" borderId="86" xfId="0" applyFont="1" applyBorder="1" applyAlignment="1">
      <alignment vertical="center" shrinkToFit="1"/>
    </xf>
    <xf numFmtId="0" fontId="35" fillId="8" borderId="88" xfId="0" applyFont="1" applyFill="1" applyBorder="1" applyAlignment="1">
      <alignment horizontal="center" vertical="center" shrinkToFit="1"/>
    </xf>
    <xf numFmtId="0" fontId="38" fillId="0" borderId="85" xfId="0" applyFont="1" applyBorder="1" applyAlignment="1">
      <alignment vertical="center" shrinkToFit="1"/>
    </xf>
    <xf numFmtId="0" fontId="38" fillId="0" borderId="84" xfId="0" applyFont="1" applyBorder="1" applyAlignment="1">
      <alignment vertical="center" shrinkToFit="1"/>
    </xf>
    <xf numFmtId="0" fontId="40" fillId="8" borderId="83" xfId="0" applyFont="1" applyFill="1" applyBorder="1" applyAlignment="1">
      <alignment horizontal="center" vertical="center" shrinkToFit="1"/>
    </xf>
    <xf numFmtId="0" fontId="38" fillId="0" borderId="86" xfId="0" applyFont="1" applyBorder="1" applyAlignment="1">
      <alignment vertical="center" shrinkToFit="1"/>
    </xf>
    <xf numFmtId="49" fontId="37" fillId="8" borderId="88" xfId="0" applyNumberFormat="1" applyFont="1" applyFill="1" applyBorder="1" applyAlignment="1">
      <alignment horizontal="center" vertical="center" shrinkToFit="1"/>
    </xf>
    <xf numFmtId="0" fontId="37" fillId="0" borderId="85" xfId="0" applyFont="1" applyBorder="1" applyAlignment="1">
      <alignment vertical="center" shrinkToFit="1"/>
    </xf>
    <xf numFmtId="0" fontId="37" fillId="0" borderId="84" xfId="0" applyFont="1" applyBorder="1" applyAlignment="1">
      <alignment vertical="center" shrinkToFit="1"/>
    </xf>
    <xf numFmtId="49" fontId="35" fillId="8" borderId="66" xfId="0" applyNumberFormat="1" applyFont="1" applyFill="1" applyBorder="1" applyAlignment="1">
      <alignment horizontal="center" vertical="center" shrinkToFit="1"/>
    </xf>
    <xf numFmtId="0" fontId="35" fillId="8" borderId="79" xfId="0" applyFont="1" applyFill="1" applyBorder="1" applyAlignment="1">
      <alignment horizontal="center" vertical="center" shrinkToFit="1"/>
    </xf>
    <xf numFmtId="0" fontId="35" fillId="8" borderId="75" xfId="0" applyFont="1" applyFill="1" applyBorder="1" applyAlignment="1">
      <alignment horizontal="center" vertical="center" shrinkToFit="1"/>
    </xf>
    <xf numFmtId="0" fontId="35" fillId="8" borderId="74" xfId="0" applyFont="1" applyFill="1" applyBorder="1" applyAlignment="1">
      <alignment horizontal="center" vertical="center" shrinkToFit="1"/>
    </xf>
    <xf numFmtId="0" fontId="37" fillId="8" borderId="79" xfId="0" applyFont="1" applyFill="1" applyBorder="1" applyAlignment="1">
      <alignment horizontal="center" vertical="center" shrinkToFit="1"/>
    </xf>
    <xf numFmtId="49" fontId="41" fillId="8" borderId="80" xfId="0" applyNumberFormat="1" applyFont="1" applyFill="1" applyBorder="1" applyAlignment="1">
      <alignment horizontal="center" vertical="center" shrinkToFit="1"/>
    </xf>
    <xf numFmtId="49" fontId="55" fillId="8" borderId="83" xfId="0" applyNumberFormat="1" applyFont="1" applyFill="1" applyBorder="1" applyAlignment="1">
      <alignment horizontal="center" vertical="center" shrinkToFit="1"/>
    </xf>
    <xf numFmtId="49" fontId="32" fillId="8" borderId="88" xfId="0" applyNumberFormat="1" applyFont="1" applyFill="1" applyBorder="1" applyAlignment="1">
      <alignment horizontal="center" vertical="center" shrinkToFit="1"/>
    </xf>
    <xf numFmtId="0" fontId="32" fillId="8" borderId="83" xfId="0" applyFont="1" applyFill="1" applyBorder="1" applyAlignment="1">
      <alignment horizontal="center" vertical="center" shrinkToFit="1"/>
    </xf>
    <xf numFmtId="0" fontId="32" fillId="0" borderId="85" xfId="0" applyFont="1" applyBorder="1" applyAlignment="1">
      <alignment vertical="center" shrinkToFit="1"/>
    </xf>
    <xf numFmtId="0" fontId="32" fillId="0" borderId="86" xfId="0" applyFont="1" applyBorder="1" applyAlignment="1">
      <alignment vertical="center" shrinkToFit="1"/>
    </xf>
    <xf numFmtId="0" fontId="32" fillId="8" borderId="88" xfId="0" applyFont="1" applyFill="1" applyBorder="1" applyAlignment="1">
      <alignment horizontal="center" vertical="center" shrinkToFit="1"/>
    </xf>
    <xf numFmtId="0" fontId="32" fillId="0" borderId="84" xfId="0" applyFont="1" applyBorder="1" applyAlignment="1">
      <alignment vertical="center" shrinkToFit="1"/>
    </xf>
    <xf numFmtId="49" fontId="32" fillId="8" borderId="83" xfId="0" applyNumberFormat="1" applyFont="1" applyFill="1" applyBorder="1" applyAlignment="1">
      <alignment horizontal="center" vertical="center" shrinkToFit="1"/>
    </xf>
    <xf numFmtId="49" fontId="32" fillId="8" borderId="72" xfId="0" applyNumberFormat="1" applyFont="1" applyFill="1" applyBorder="1" applyAlignment="1">
      <alignment horizontal="center" vertical="center" shrinkToFit="1"/>
    </xf>
    <xf numFmtId="49" fontId="32" fillId="8" borderId="66" xfId="0" applyNumberFormat="1" applyFont="1" applyFill="1" applyBorder="1" applyAlignment="1">
      <alignment horizontal="center" vertical="center" shrinkToFit="1"/>
    </xf>
    <xf numFmtId="0" fontId="38" fillId="0" borderId="76" xfId="0" applyFont="1" applyBorder="1" applyAlignment="1">
      <alignment vertical="center" shrinkToFit="1"/>
    </xf>
    <xf numFmtId="0" fontId="38" fillId="0" borderId="75" xfId="0" applyFont="1" applyBorder="1" applyAlignment="1">
      <alignment vertical="center" shrinkToFit="1"/>
    </xf>
    <xf numFmtId="0" fontId="32" fillId="2" borderId="74" xfId="0" applyFont="1" applyFill="1" applyBorder="1" applyAlignment="1">
      <alignment horizontal="center" vertical="center" shrinkToFit="1"/>
    </xf>
    <xf numFmtId="0" fontId="38" fillId="0" borderId="77" xfId="0" applyFont="1" applyBorder="1" applyAlignment="1">
      <alignment vertical="center" shrinkToFit="1"/>
    </xf>
    <xf numFmtId="0" fontId="40" fillId="2" borderId="88" xfId="0" applyFont="1" applyFill="1" applyBorder="1" applyAlignment="1">
      <alignment horizontal="center" vertical="center" shrinkToFit="1"/>
    </xf>
    <xf numFmtId="0" fontId="32" fillId="2" borderId="79" xfId="0" applyFont="1" applyFill="1" applyBorder="1" applyAlignment="1">
      <alignment horizontal="center" vertical="center" shrinkToFit="1"/>
    </xf>
    <xf numFmtId="49" fontId="37" fillId="8" borderId="66" xfId="0" applyNumberFormat="1" applyFont="1" applyFill="1" applyBorder="1" applyAlignment="1">
      <alignment horizontal="center" vertical="center" shrinkToFit="1"/>
    </xf>
    <xf numFmtId="49" fontId="37" fillId="8" borderId="72" xfId="0" applyNumberFormat="1" applyFont="1" applyFill="1" applyBorder="1" applyAlignment="1">
      <alignment horizontal="center" vertical="center" shrinkToFit="1"/>
    </xf>
    <xf numFmtId="49" fontId="55" fillId="8" borderId="88" xfId="0" applyNumberFormat="1" applyFont="1" applyFill="1" applyBorder="1" applyAlignment="1">
      <alignment horizontal="center" vertical="center" shrinkToFit="1"/>
    </xf>
    <xf numFmtId="0" fontId="37" fillId="8" borderId="66" xfId="0" applyFont="1" applyFill="1" applyBorder="1" applyAlignment="1">
      <alignment horizontal="center" vertical="center" shrinkToFit="1"/>
    </xf>
    <xf numFmtId="0" fontId="37" fillId="8" borderId="72" xfId="0" applyFont="1" applyFill="1" applyBorder="1" applyAlignment="1">
      <alignment horizontal="center" vertical="center" shrinkToFit="1"/>
    </xf>
    <xf numFmtId="0" fontId="32" fillId="8" borderId="66" xfId="0" applyFont="1" applyFill="1" applyBorder="1" applyAlignment="1">
      <alignment horizontal="center" vertical="center" shrinkToFit="1"/>
    </xf>
    <xf numFmtId="0" fontId="32" fillId="8" borderId="72" xfId="0" applyFont="1" applyFill="1" applyBorder="1" applyAlignment="1">
      <alignment horizontal="center" vertical="center" shrinkToFit="1"/>
    </xf>
    <xf numFmtId="0" fontId="37" fillId="8" borderId="80" xfId="0" applyFont="1" applyFill="1" applyBorder="1" applyAlignment="1">
      <alignment horizontal="center" vertical="center" shrinkToFit="1"/>
    </xf>
    <xf numFmtId="0" fontId="32" fillId="8" borderId="80" xfId="0" applyFont="1" applyFill="1" applyBorder="1" applyAlignment="1">
      <alignment horizontal="center" vertical="center" shrinkToFit="1"/>
    </xf>
    <xf numFmtId="0" fontId="32" fillId="0" borderId="2" xfId="0" applyFont="1" applyBorder="1" applyAlignment="1">
      <alignment vertical="center"/>
    </xf>
    <xf numFmtId="0" fontId="32" fillId="0" borderId="81" xfId="0" applyFont="1" applyBorder="1" applyAlignment="1">
      <alignment vertical="center"/>
    </xf>
    <xf numFmtId="0" fontId="55" fillId="8" borderId="83" xfId="0" applyFont="1" applyFill="1" applyBorder="1" applyAlignment="1">
      <alignment horizontal="center" vertical="center"/>
    </xf>
    <xf numFmtId="0" fontId="55" fillId="0" borderId="85" xfId="0" applyFont="1" applyBorder="1" applyAlignment="1">
      <alignment vertical="center"/>
    </xf>
    <xf numFmtId="0" fontId="55" fillId="0" borderId="86" xfId="0" applyFont="1" applyBorder="1" applyAlignment="1">
      <alignment vertical="center"/>
    </xf>
    <xf numFmtId="0" fontId="55" fillId="0" borderId="84" xfId="0" applyFont="1" applyBorder="1" applyAlignment="1">
      <alignment vertical="center"/>
    </xf>
    <xf numFmtId="0" fontId="37" fillId="8" borderId="83" xfId="0" applyFont="1" applyFill="1" applyBorder="1" applyAlignment="1">
      <alignment horizontal="center" vertical="center"/>
    </xf>
    <xf numFmtId="0" fontId="56" fillId="8" borderId="88" xfId="0" applyFont="1" applyFill="1" applyBorder="1" applyAlignment="1">
      <alignment horizontal="center" vertical="center" shrinkToFit="1"/>
    </xf>
    <xf numFmtId="0" fontId="32" fillId="0" borderId="0" xfId="0" applyFont="1" applyAlignment="1">
      <alignment horizontal="left" vertical="center"/>
    </xf>
    <xf numFmtId="0" fontId="32" fillId="0" borderId="0" xfId="0" applyFont="1" applyAlignment="1">
      <alignment vertical="center"/>
    </xf>
    <xf numFmtId="49" fontId="32" fillId="4" borderId="88" xfId="0" applyNumberFormat="1" applyFont="1" applyFill="1" applyBorder="1" applyAlignment="1">
      <alignment horizontal="center" vertical="center" shrinkToFit="1"/>
    </xf>
    <xf numFmtId="49" fontId="37" fillId="4" borderId="72" xfId="0" applyNumberFormat="1" applyFont="1" applyFill="1" applyBorder="1" applyAlignment="1">
      <alignment horizontal="center" vertical="center" shrinkToFit="1"/>
    </xf>
    <xf numFmtId="0" fontId="37" fillId="4" borderId="83" xfId="0" applyFont="1" applyFill="1" applyBorder="1" applyAlignment="1">
      <alignment horizontal="center" vertical="center" shrinkToFit="1"/>
    </xf>
    <xf numFmtId="49" fontId="37" fillId="4" borderId="66" xfId="0" applyNumberFormat="1" applyFont="1" applyFill="1" applyBorder="1" applyAlignment="1">
      <alignment horizontal="center" vertical="center" shrinkToFit="1"/>
    </xf>
    <xf numFmtId="0" fontId="37" fillId="4" borderId="88" xfId="0" applyFont="1" applyFill="1" applyBorder="1" applyAlignment="1">
      <alignment horizontal="center" vertical="center" shrinkToFit="1"/>
    </xf>
    <xf numFmtId="49" fontId="32" fillId="4" borderId="83" xfId="0" applyNumberFormat="1" applyFont="1" applyFill="1" applyBorder="1" applyAlignment="1">
      <alignment horizontal="center" vertical="center" shrinkToFit="1"/>
    </xf>
    <xf numFmtId="0" fontId="32" fillId="4" borderId="83" xfId="0" applyFont="1" applyFill="1" applyBorder="1" applyAlignment="1">
      <alignment horizontal="center" vertical="center" shrinkToFit="1"/>
    </xf>
    <xf numFmtId="0" fontId="32" fillId="4" borderId="88" xfId="0" applyFont="1" applyFill="1" applyBorder="1" applyAlignment="1">
      <alignment horizontal="center" vertical="center" shrinkToFit="1"/>
    </xf>
    <xf numFmtId="49" fontId="37" fillId="4" borderId="83" xfId="0" applyNumberFormat="1" applyFont="1" applyFill="1" applyBorder="1" applyAlignment="1">
      <alignment horizontal="center" vertical="center" shrinkToFit="1"/>
    </xf>
    <xf numFmtId="49" fontId="37" fillId="4" borderId="88" xfId="0" applyNumberFormat="1" applyFont="1" applyFill="1" applyBorder="1" applyAlignment="1">
      <alignment horizontal="center" vertical="center" shrinkToFit="1"/>
    </xf>
    <xf numFmtId="0" fontId="3" fillId="5" borderId="65" xfId="0" applyFont="1" applyFill="1" applyBorder="1" applyAlignment="1">
      <alignment horizontal="center" vertical="center"/>
    </xf>
    <xf numFmtId="0" fontId="2" fillId="0" borderId="73" xfId="0" applyFont="1" applyBorder="1" applyAlignment="1">
      <alignment vertical="center"/>
    </xf>
    <xf numFmtId="0" fontId="2" fillId="0" borderId="82" xfId="0" applyFont="1" applyBorder="1" applyAlignment="1">
      <alignment vertical="center"/>
    </xf>
    <xf numFmtId="20" fontId="3" fillId="5" borderId="66" xfId="0" applyNumberFormat="1" applyFont="1" applyFill="1" applyBorder="1" applyAlignment="1">
      <alignment horizontal="center" vertical="center"/>
    </xf>
    <xf numFmtId="0" fontId="2" fillId="0" borderId="67" xfId="0" applyFont="1" applyBorder="1" applyAlignment="1">
      <alignment vertical="center"/>
    </xf>
    <xf numFmtId="49" fontId="1" fillId="5" borderId="74" xfId="0" applyNumberFormat="1" applyFont="1" applyFill="1" applyBorder="1" applyAlignment="1">
      <alignment horizontal="center" vertical="center"/>
    </xf>
    <xf numFmtId="0" fontId="2" fillId="0" borderId="75" xfId="0" applyFont="1" applyBorder="1" applyAlignment="1">
      <alignment vertical="center"/>
    </xf>
    <xf numFmtId="49" fontId="1" fillId="5" borderId="80" xfId="0" applyNumberFormat="1" applyFont="1" applyFill="1" applyBorder="1" applyAlignment="1">
      <alignment horizontal="center" vertical="center"/>
    </xf>
    <xf numFmtId="0" fontId="2" fillId="0" borderId="81" xfId="0" applyFont="1" applyBorder="1" applyAlignment="1">
      <alignment vertical="center"/>
    </xf>
    <xf numFmtId="49" fontId="1" fillId="5" borderId="83" xfId="0" applyNumberFormat="1" applyFont="1" applyFill="1" applyBorder="1" applyAlignment="1">
      <alignment horizontal="center" vertical="center"/>
    </xf>
    <xf numFmtId="0" fontId="2" fillId="0" borderId="84" xfId="0" applyFont="1" applyBorder="1" applyAlignment="1">
      <alignment vertical="center"/>
    </xf>
    <xf numFmtId="49" fontId="10" fillId="3" borderId="88" xfId="0" applyNumberFormat="1" applyFont="1" applyFill="1" applyBorder="1" applyAlignment="1">
      <alignment horizontal="center" vertical="center" shrinkToFit="1"/>
    </xf>
    <xf numFmtId="0" fontId="2" fillId="0" borderId="85" xfId="0" applyFont="1" applyBorder="1" applyAlignment="1">
      <alignment vertical="center"/>
    </xf>
    <xf numFmtId="49" fontId="8" fillId="4" borderId="72" xfId="0" applyNumberFormat="1" applyFont="1" applyFill="1" applyBorder="1" applyAlignment="1">
      <alignment horizontal="center" vertical="center" shrinkToFit="1"/>
    </xf>
    <xf numFmtId="0" fontId="2" fillId="0" borderId="69" xfId="0" applyFont="1" applyBorder="1" applyAlignment="1">
      <alignment vertical="center"/>
    </xf>
    <xf numFmtId="49" fontId="5" fillId="4" borderId="72" xfId="0" applyNumberFormat="1" applyFont="1" applyFill="1" applyBorder="1" applyAlignment="1">
      <alignment horizontal="center" vertical="center" shrinkToFit="1"/>
    </xf>
    <xf numFmtId="0" fontId="5" fillId="4" borderId="79" xfId="0" applyFont="1" applyFill="1" applyBorder="1" applyAlignment="1">
      <alignment horizontal="center" vertical="center" shrinkToFit="1"/>
    </xf>
    <xf numFmtId="0" fontId="2" fillId="0" borderId="76" xfId="0" applyFont="1" applyBorder="1" applyAlignment="1">
      <alignment vertical="center"/>
    </xf>
    <xf numFmtId="0" fontId="5" fillId="4" borderId="74" xfId="0" applyFont="1" applyFill="1" applyBorder="1" applyAlignment="1">
      <alignment horizontal="center" vertical="center" shrinkToFit="1"/>
    </xf>
    <xf numFmtId="0" fontId="2" fillId="0" borderId="77" xfId="0" applyFont="1" applyBorder="1" applyAlignment="1">
      <alignment vertical="center"/>
    </xf>
    <xf numFmtId="49" fontId="3" fillId="5" borderId="62" xfId="0" applyNumberFormat="1" applyFont="1" applyFill="1" applyBorder="1" applyAlignment="1">
      <alignment horizontal="center" vertical="center"/>
    </xf>
    <xf numFmtId="0" fontId="2" fillId="0" borderId="63" xfId="0" applyFont="1" applyBorder="1" applyAlignment="1">
      <alignment vertical="center"/>
    </xf>
    <xf numFmtId="0" fontId="2" fillId="0" borderId="64" xfId="0" applyFont="1" applyBorder="1" applyAlignment="1">
      <alignment vertical="center"/>
    </xf>
    <xf numFmtId="49" fontId="5" fillId="4" borderId="66" xfId="0" applyNumberFormat="1" applyFont="1" applyFill="1" applyBorder="1" applyAlignment="1">
      <alignment horizontal="center" vertical="center" shrinkToFit="1"/>
    </xf>
    <xf numFmtId="0" fontId="2" fillId="0" borderId="70" xfId="0" applyFont="1" applyBorder="1" applyAlignment="1">
      <alignment vertical="center"/>
    </xf>
    <xf numFmtId="0" fontId="3" fillId="0" borderId="0" xfId="0" applyFont="1" applyAlignment="1">
      <alignment horizontal="left" vertical="center"/>
    </xf>
    <xf numFmtId="0" fontId="0" fillId="0" borderId="0" xfId="0" applyAlignment="1">
      <alignment vertical="center"/>
    </xf>
    <xf numFmtId="0" fontId="3" fillId="0" borderId="0" xfId="0" applyFont="1" applyAlignment="1">
      <alignment horizontal="center" vertical="center" shrinkToFit="1"/>
    </xf>
    <xf numFmtId="0" fontId="3" fillId="0" borderId="0" xfId="0" applyFont="1" applyAlignment="1">
      <alignment horizontal="center" vertical="center"/>
    </xf>
    <xf numFmtId="0" fontId="3" fillId="0" borderId="50" xfId="0" applyFont="1" applyBorder="1" applyAlignment="1">
      <alignment horizontal="center" vertical="center"/>
    </xf>
    <xf numFmtId="0" fontId="2" fillId="0" borderId="50" xfId="0" applyFont="1" applyBorder="1" applyAlignment="1">
      <alignment vertical="center"/>
    </xf>
    <xf numFmtId="0" fontId="3" fillId="5" borderId="62" xfId="0" applyFont="1" applyFill="1" applyBorder="1" applyAlignment="1">
      <alignment horizontal="center" vertical="center"/>
    </xf>
    <xf numFmtId="0" fontId="5" fillId="4" borderId="83" xfId="0" applyFont="1" applyFill="1" applyBorder="1" applyAlignment="1">
      <alignment horizontal="center" vertical="center" shrinkToFit="1"/>
    </xf>
    <xf numFmtId="0" fontId="2" fillId="0" borderId="86" xfId="0" applyFont="1" applyBorder="1" applyAlignment="1">
      <alignment vertical="center"/>
    </xf>
    <xf numFmtId="49" fontId="5" fillId="4" borderId="80" xfId="0" applyNumberFormat="1" applyFont="1" applyFill="1" applyBorder="1" applyAlignment="1">
      <alignment horizontal="center" vertical="center" shrinkToFit="1"/>
    </xf>
    <xf numFmtId="0" fontId="2" fillId="0" borderId="2" xfId="0" applyFont="1" applyBorder="1" applyAlignment="1">
      <alignment vertical="center"/>
    </xf>
    <xf numFmtId="0" fontId="12" fillId="4" borderId="83" xfId="0" applyFont="1" applyFill="1" applyBorder="1" applyAlignment="1">
      <alignment horizontal="center" vertical="center" shrinkToFit="1"/>
    </xf>
    <xf numFmtId="0" fontId="5" fillId="4" borderId="88" xfId="0" applyFont="1" applyFill="1" applyBorder="1" applyAlignment="1">
      <alignment horizontal="center" vertical="center" shrinkToFit="1"/>
    </xf>
    <xf numFmtId="49" fontId="7" fillId="4" borderId="66" xfId="0" applyNumberFormat="1" applyFont="1" applyFill="1" applyBorder="1" applyAlignment="1">
      <alignment horizontal="center" vertical="center" shrinkToFit="1"/>
    </xf>
    <xf numFmtId="0" fontId="14" fillId="4" borderId="88" xfId="0" applyFont="1" applyFill="1" applyBorder="1" applyAlignment="1">
      <alignment horizontal="center" vertical="center" shrinkToFit="1"/>
    </xf>
    <xf numFmtId="49" fontId="26" fillId="3" borderId="72" xfId="0" applyNumberFormat="1" applyFont="1" applyFill="1" applyBorder="1" applyAlignment="1">
      <alignment horizontal="center" vertical="center" shrinkToFit="1"/>
    </xf>
    <xf numFmtId="0" fontId="10" fillId="3" borderId="83" xfId="0" applyFont="1" applyFill="1" applyBorder="1" applyAlignment="1">
      <alignment horizontal="center" vertical="center" shrinkToFit="1"/>
    </xf>
    <xf numFmtId="49" fontId="11" fillId="4" borderId="80" xfId="0" applyNumberFormat="1" applyFont="1" applyFill="1" applyBorder="1" applyAlignment="1">
      <alignment horizontal="center" vertical="center" shrinkToFit="1"/>
    </xf>
    <xf numFmtId="49" fontId="5" fillId="4" borderId="83" xfId="0" applyNumberFormat="1" applyFont="1" applyFill="1" applyBorder="1" applyAlignment="1">
      <alignment horizontal="center" vertical="center" shrinkToFit="1"/>
    </xf>
    <xf numFmtId="49" fontId="15" fillId="4" borderId="88" xfId="0" applyNumberFormat="1" applyFont="1" applyFill="1" applyBorder="1" applyAlignment="1">
      <alignment horizontal="center" vertical="center" shrinkToFit="1"/>
    </xf>
    <xf numFmtId="49" fontId="25" fillId="3" borderId="66" xfId="0" applyNumberFormat="1" applyFont="1" applyFill="1" applyBorder="1" applyAlignment="1">
      <alignment horizontal="center" vertical="center" shrinkToFit="1"/>
    </xf>
    <xf numFmtId="0" fontId="5" fillId="3" borderId="74" xfId="0" applyFont="1" applyFill="1" applyBorder="1" applyAlignment="1">
      <alignment horizontal="center" vertical="center" shrinkToFit="1"/>
    </xf>
    <xf numFmtId="0" fontId="5" fillId="3" borderId="79" xfId="0" applyFont="1" applyFill="1" applyBorder="1" applyAlignment="1">
      <alignment horizontal="center" vertical="center" shrinkToFit="1"/>
    </xf>
    <xf numFmtId="49" fontId="5" fillId="3" borderId="80" xfId="0" applyNumberFormat="1" applyFont="1" applyFill="1" applyBorder="1" applyAlignment="1">
      <alignment horizontal="center" vertical="center" shrinkToFit="1"/>
    </xf>
    <xf numFmtId="0" fontId="10" fillId="3" borderId="88" xfId="0" applyFont="1" applyFill="1" applyBorder="1" applyAlignment="1">
      <alignment horizontal="center" vertical="center" shrinkToFit="1"/>
    </xf>
    <xf numFmtId="49" fontId="5" fillId="4" borderId="88" xfId="0" applyNumberFormat="1" applyFont="1" applyFill="1" applyBorder="1" applyAlignment="1">
      <alignment horizontal="center" vertical="center" shrinkToFit="1"/>
    </xf>
    <xf numFmtId="49" fontId="5" fillId="3" borderId="88" xfId="0" applyNumberFormat="1" applyFont="1" applyFill="1" applyBorder="1" applyAlignment="1">
      <alignment horizontal="center" vertical="center" shrinkToFit="1"/>
    </xf>
    <xf numFmtId="49" fontId="5" fillId="3" borderId="72" xfId="0" applyNumberFormat="1" applyFont="1" applyFill="1" applyBorder="1" applyAlignment="1">
      <alignment horizontal="center" vertical="center" shrinkToFit="1"/>
    </xf>
    <xf numFmtId="49" fontId="3" fillId="4" borderId="66" xfId="0" applyNumberFormat="1" applyFont="1" applyFill="1" applyBorder="1" applyAlignment="1">
      <alignment horizontal="center" vertical="center" shrinkToFit="1"/>
    </xf>
    <xf numFmtId="49" fontId="3" fillId="4" borderId="72" xfId="0" applyNumberFormat="1" applyFont="1" applyFill="1" applyBorder="1" applyAlignment="1">
      <alignment horizontal="center" vertical="center" shrinkToFit="1"/>
    </xf>
    <xf numFmtId="0" fontId="28" fillId="0" borderId="0" xfId="0" applyFont="1" applyAlignment="1">
      <alignment horizontal="left" vertical="center"/>
    </xf>
    <xf numFmtId="0" fontId="3" fillId="0" borderId="74" xfId="0" applyFont="1" applyBorder="1" applyAlignment="1">
      <alignment horizontal="center" vertical="center" shrinkToFit="1"/>
    </xf>
    <xf numFmtId="0" fontId="5" fillId="0" borderId="83" xfId="0" applyFont="1" applyBorder="1" applyAlignment="1">
      <alignment horizontal="center" vertical="center" shrinkToFit="1"/>
    </xf>
    <xf numFmtId="0" fontId="3" fillId="4" borderId="74" xfId="0" applyFont="1" applyFill="1" applyBorder="1" applyAlignment="1">
      <alignment horizontal="center" vertical="center" shrinkToFit="1"/>
    </xf>
    <xf numFmtId="49" fontId="3" fillId="4" borderId="80" xfId="0" applyNumberFormat="1" applyFont="1" applyFill="1" applyBorder="1" applyAlignment="1">
      <alignment horizontal="center" vertical="center" shrinkToFit="1"/>
    </xf>
    <xf numFmtId="0" fontId="3" fillId="4" borderId="88" xfId="0" applyFont="1" applyFill="1" applyBorder="1" applyAlignment="1">
      <alignment horizontal="center" vertical="center" shrinkToFit="1"/>
    </xf>
    <xf numFmtId="49" fontId="29" fillId="0" borderId="66" xfId="0" applyNumberFormat="1" applyFont="1" applyBorder="1" applyAlignment="1">
      <alignment horizontal="center" vertical="center" shrinkToFit="1"/>
    </xf>
    <xf numFmtId="49" fontId="3" fillId="0" borderId="80" xfId="0" applyNumberFormat="1" applyFont="1" applyBorder="1" applyAlignment="1">
      <alignment horizontal="center" vertical="center" shrinkToFit="1"/>
    </xf>
    <xf numFmtId="0" fontId="3" fillId="0" borderId="85" xfId="0" applyFont="1" applyBorder="1" applyAlignment="1">
      <alignment horizontal="center" vertical="center" shrinkToFit="1"/>
    </xf>
    <xf numFmtId="49" fontId="5" fillId="0" borderId="66" xfId="0" applyNumberFormat="1" applyFont="1" applyBorder="1" applyAlignment="1">
      <alignment horizontal="center" vertical="center" shrinkToFit="1"/>
    </xf>
    <xf numFmtId="49" fontId="5" fillId="0" borderId="69" xfId="0" applyNumberFormat="1" applyFont="1" applyBorder="1" applyAlignment="1">
      <alignment horizontal="center" vertical="center" shrinkToFit="1"/>
    </xf>
    <xf numFmtId="0" fontId="3" fillId="0" borderId="76" xfId="0" applyFont="1" applyBorder="1" applyAlignment="1">
      <alignment horizontal="center" vertical="center" shrinkToFit="1"/>
    </xf>
    <xf numFmtId="49" fontId="17" fillId="0" borderId="80" xfId="0" applyNumberFormat="1" applyFont="1" applyBorder="1" applyAlignment="1">
      <alignment horizontal="center" vertical="center" shrinkToFit="1"/>
    </xf>
    <xf numFmtId="49" fontId="18" fillId="0" borderId="83" xfId="0" applyNumberFormat="1" applyFont="1" applyBorder="1" applyAlignment="1">
      <alignment horizontal="center" vertical="center" shrinkToFit="1"/>
    </xf>
    <xf numFmtId="49" fontId="19" fillId="0" borderId="85" xfId="0" applyNumberFormat="1" applyFont="1" applyBorder="1" applyAlignment="1">
      <alignment horizontal="center" vertical="center" shrinkToFit="1"/>
    </xf>
    <xf numFmtId="0" fontId="3" fillId="4" borderId="79" xfId="0" applyFont="1" applyFill="1" applyBorder="1" applyAlignment="1">
      <alignment horizontal="center" vertical="center" shrinkToFit="1"/>
    </xf>
    <xf numFmtId="49" fontId="30" fillId="0" borderId="69" xfId="0" applyNumberFormat="1" applyFont="1" applyBorder="1" applyAlignment="1">
      <alignment horizontal="center" vertical="center" shrinkToFit="1"/>
    </xf>
    <xf numFmtId="49" fontId="16" fillId="3" borderId="80" xfId="0" applyNumberFormat="1" applyFont="1" applyFill="1" applyBorder="1" applyAlignment="1">
      <alignment horizontal="center" vertical="center" shrinkToFit="1"/>
    </xf>
    <xf numFmtId="0" fontId="27" fillId="3" borderId="88" xfId="0"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10" fillId="3" borderId="83" xfId="0" applyNumberFormat="1" applyFont="1" applyFill="1" applyBorder="1" applyAlignment="1">
      <alignment horizontal="center" vertical="center" shrinkToFit="1"/>
    </xf>
    <xf numFmtId="20" fontId="3" fillId="7" borderId="66" xfId="0" applyNumberFormat="1" applyFont="1" applyFill="1" applyBorder="1" applyAlignment="1">
      <alignment horizontal="center" vertical="center"/>
    </xf>
    <xf numFmtId="0" fontId="5" fillId="2" borderId="79" xfId="0" applyFont="1" applyFill="1" applyBorder="1" applyAlignment="1">
      <alignment horizontal="center" vertical="center" shrinkToFit="1"/>
    </xf>
    <xf numFmtId="49" fontId="24" fillId="4" borderId="83" xfId="0" applyNumberFormat="1" applyFont="1" applyFill="1" applyBorder="1" applyAlignment="1">
      <alignment horizontal="center" vertical="center" shrinkToFit="1"/>
    </xf>
    <xf numFmtId="49" fontId="22" fillId="2" borderId="80" xfId="0" applyNumberFormat="1" applyFont="1" applyFill="1" applyBorder="1" applyAlignment="1">
      <alignment horizontal="center" vertical="center" shrinkToFit="1"/>
    </xf>
    <xf numFmtId="49" fontId="5" fillId="2" borderId="80" xfId="0" applyNumberFormat="1" applyFont="1" applyFill="1" applyBorder="1" applyAlignment="1">
      <alignment horizontal="center" vertical="center" shrinkToFit="1"/>
    </xf>
    <xf numFmtId="0" fontId="10" fillId="2" borderId="83" xfId="0" applyFont="1" applyFill="1" applyBorder="1" applyAlignment="1">
      <alignment horizontal="center" vertical="center" shrinkToFit="1"/>
    </xf>
    <xf numFmtId="0" fontId="10" fillId="2" borderId="88" xfId="0" applyFont="1" applyFill="1" applyBorder="1" applyAlignment="1">
      <alignment horizontal="center" vertical="center" shrinkToFit="1"/>
    </xf>
    <xf numFmtId="49" fontId="10" fillId="2" borderId="88" xfId="0" applyNumberFormat="1" applyFont="1" applyFill="1" applyBorder="1" applyAlignment="1">
      <alignment horizontal="center" vertical="center" shrinkToFit="1"/>
    </xf>
    <xf numFmtId="49" fontId="21" fillId="2" borderId="72" xfId="0" applyNumberFormat="1" applyFont="1" applyFill="1" applyBorder="1" applyAlignment="1">
      <alignment horizontal="center" vertical="center" shrinkToFit="1"/>
    </xf>
    <xf numFmtId="49" fontId="5" fillId="2" borderId="72" xfId="0" applyNumberFormat="1" applyFont="1" applyFill="1" applyBorder="1" applyAlignment="1">
      <alignment horizontal="center" vertical="center" shrinkToFit="1"/>
    </xf>
    <xf numFmtId="49" fontId="5" fillId="2" borderId="66" xfId="0" applyNumberFormat="1" applyFont="1" applyFill="1" applyBorder="1" applyAlignment="1">
      <alignment horizontal="center" vertical="center" shrinkToFit="1"/>
    </xf>
    <xf numFmtId="0" fontId="5" fillId="2" borderId="74" xfId="0" applyFont="1" applyFill="1" applyBorder="1" applyAlignment="1">
      <alignment horizontal="center" vertical="center" shrinkToFit="1"/>
    </xf>
    <xf numFmtId="49" fontId="20" fillId="2" borderId="66" xfId="0" applyNumberFormat="1" applyFont="1" applyFill="1" applyBorder="1" applyAlignment="1">
      <alignment horizontal="center" vertical="center" shrinkToFit="1"/>
    </xf>
    <xf numFmtId="49" fontId="35" fillId="4" borderId="72" xfId="0" applyNumberFormat="1" applyFont="1" applyFill="1" applyBorder="1" applyAlignment="1">
      <alignment horizontal="center" vertical="center" shrinkToFit="1"/>
    </xf>
    <xf numFmtId="49" fontId="35" fillId="3" borderId="80" xfId="0" applyNumberFormat="1" applyFont="1" applyFill="1" applyBorder="1" applyAlignment="1">
      <alignment horizontal="center" vertical="center" shrinkToFit="1"/>
    </xf>
    <xf numFmtId="0" fontId="37" fillId="3" borderId="88" xfId="0" applyFont="1" applyFill="1" applyBorder="1" applyAlignment="1">
      <alignment horizontal="center" vertical="center" shrinkToFit="1"/>
    </xf>
    <xf numFmtId="49" fontId="37" fillId="3" borderId="80" xfId="0" applyNumberFormat="1" applyFont="1" applyFill="1" applyBorder="1" applyAlignment="1">
      <alignment horizontal="center" vertical="center" shrinkToFit="1"/>
    </xf>
    <xf numFmtId="49" fontId="35" fillId="4" borderId="66" xfId="0" applyNumberFormat="1" applyFont="1" applyFill="1" applyBorder="1" applyAlignment="1">
      <alignment horizontal="center" vertical="center" shrinkToFit="1"/>
    </xf>
    <xf numFmtId="49" fontId="57" fillId="0" borderId="66" xfId="0" applyNumberFormat="1" applyFont="1" applyBorder="1" applyAlignment="1">
      <alignment horizontal="center" vertical="center" shrinkToFit="1"/>
    </xf>
    <xf numFmtId="49" fontId="57" fillId="0" borderId="69" xfId="0" applyNumberFormat="1" applyFont="1" applyBorder="1" applyAlignment="1">
      <alignment horizontal="center" vertical="center" shrinkToFit="1"/>
    </xf>
    <xf numFmtId="0" fontId="57" fillId="0" borderId="74" xfId="0" applyFont="1" applyBorder="1" applyAlignment="1">
      <alignment horizontal="center" vertical="center" shrinkToFit="1"/>
    </xf>
    <xf numFmtId="0" fontId="57" fillId="0" borderId="76" xfId="0" applyFont="1" applyBorder="1" applyAlignment="1">
      <alignment horizontal="center" vertical="center" shrinkToFit="1"/>
    </xf>
    <xf numFmtId="49" fontId="57" fillId="0" borderId="80" xfId="0" applyNumberFormat="1" applyFont="1" applyBorder="1" applyAlignment="1">
      <alignment horizontal="center" vertical="center" shrinkToFit="1"/>
    </xf>
    <xf numFmtId="0" fontId="57" fillId="0" borderId="83" xfId="0" applyFont="1" applyBorder="1" applyAlignment="1">
      <alignment horizontal="center" vertical="center" shrinkToFit="1"/>
    </xf>
    <xf numFmtId="0" fontId="57" fillId="0" borderId="85" xfId="0" applyFont="1" applyBorder="1" applyAlignment="1">
      <alignment horizontal="center" vertical="center" shrinkToFit="1"/>
    </xf>
    <xf numFmtId="49" fontId="35" fillId="0" borderId="28" xfId="0" applyNumberFormat="1" applyFont="1" applyBorder="1" applyAlignment="1">
      <alignment horizontal="center" vertical="center" wrapText="1"/>
    </xf>
    <xf numFmtId="0" fontId="38" fillId="0" borderId="68" xfId="0" applyFont="1" applyBorder="1" applyAlignment="1">
      <alignment vertical="center"/>
    </xf>
    <xf numFmtId="49" fontId="32" fillId="7" borderId="80" xfId="0" applyNumberFormat="1" applyFont="1" applyFill="1" applyBorder="1" applyAlignment="1">
      <alignment horizontal="center" vertical="center" shrinkToFit="1"/>
    </xf>
    <xf numFmtId="49" fontId="37" fillId="7" borderId="80" xfId="0" applyNumberFormat="1" applyFont="1" applyFill="1" applyBorder="1" applyAlignment="1">
      <alignment horizontal="center" vertical="center" shrinkToFit="1"/>
    </xf>
    <xf numFmtId="0" fontId="35" fillId="3" borderId="74" xfId="0" applyFont="1" applyFill="1" applyBorder="1" applyAlignment="1">
      <alignment horizontal="center" vertical="center" shrinkToFit="1"/>
    </xf>
    <xf numFmtId="0" fontId="35" fillId="3" borderId="79" xfId="0" applyFont="1" applyFill="1" applyBorder="1" applyAlignment="1">
      <alignment horizontal="center" vertical="center" shrinkToFit="1"/>
    </xf>
    <xf numFmtId="49" fontId="32" fillId="0" borderId="83" xfId="0" applyNumberFormat="1" applyFont="1" applyBorder="1" applyAlignment="1">
      <alignment horizontal="center" vertical="center" shrinkToFit="1"/>
    </xf>
    <xf numFmtId="49" fontId="32" fillId="0" borderId="85" xfId="0" applyNumberFormat="1" applyFont="1" applyBorder="1" applyAlignment="1">
      <alignment horizontal="center" vertical="center" shrinkToFit="1"/>
    </xf>
    <xf numFmtId="49" fontId="40" fillId="3" borderId="83" xfId="0" applyNumberFormat="1" applyFont="1" applyFill="1" applyBorder="1" applyAlignment="1">
      <alignment horizontal="center" vertical="center" shrinkToFit="1"/>
    </xf>
    <xf numFmtId="49" fontId="37" fillId="0" borderId="66" xfId="0" applyNumberFormat="1" applyFont="1" applyBorder="1" applyAlignment="1">
      <alignment horizontal="center" vertical="center" shrinkToFit="1"/>
    </xf>
    <xf numFmtId="49" fontId="37" fillId="0" borderId="69" xfId="0" applyNumberFormat="1" applyFont="1" applyBorder="1" applyAlignment="1">
      <alignment horizontal="center" vertical="center" shrinkToFit="1"/>
    </xf>
    <xf numFmtId="0" fontId="35" fillId="0" borderId="74" xfId="0" applyFont="1" applyBorder="1" applyAlignment="1">
      <alignment horizontal="center" vertical="center" shrinkToFit="1"/>
    </xf>
    <xf numFmtId="0" fontId="35" fillId="0" borderId="76" xfId="0" applyFont="1" applyBorder="1" applyAlignment="1">
      <alignment horizontal="center" vertical="center" shrinkToFit="1"/>
    </xf>
    <xf numFmtId="49" fontId="32" fillId="0" borderId="80" xfId="0" applyNumberFormat="1" applyFont="1" applyBorder="1" applyAlignment="1">
      <alignment horizontal="center" vertical="center" shrinkToFit="1"/>
    </xf>
    <xf numFmtId="0" fontId="35" fillId="4" borderId="79" xfId="0" applyFont="1" applyFill="1" applyBorder="1" applyAlignment="1">
      <alignment horizontal="center" vertical="center" shrinkToFit="1"/>
    </xf>
    <xf numFmtId="0" fontId="35" fillId="4" borderId="74" xfId="0" applyFont="1" applyFill="1" applyBorder="1" applyAlignment="1">
      <alignment horizontal="center" vertical="center" shrinkToFit="1"/>
    </xf>
    <xf numFmtId="49" fontId="37" fillId="2" borderId="66" xfId="0" applyNumberFormat="1" applyFont="1" applyFill="1" applyBorder="1" applyAlignment="1">
      <alignment horizontal="center" vertical="center" shrinkToFit="1"/>
    </xf>
    <xf numFmtId="49" fontId="37" fillId="2" borderId="72" xfId="0" applyNumberFormat="1" applyFont="1" applyFill="1" applyBorder="1" applyAlignment="1">
      <alignment horizontal="center" vertical="center" shrinkToFit="1"/>
    </xf>
    <xf numFmtId="49" fontId="35" fillId="4" borderId="80" xfId="0" applyNumberFormat="1" applyFont="1" applyFill="1" applyBorder="1" applyAlignment="1">
      <alignment horizontal="center" vertical="center" shrinkToFit="1"/>
    </xf>
    <xf numFmtId="0" fontId="35" fillId="4" borderId="88" xfId="0" applyFont="1" applyFill="1" applyBorder="1" applyAlignment="1">
      <alignment horizontal="center" vertical="center" shrinkToFit="1"/>
    </xf>
    <xf numFmtId="49" fontId="40" fillId="2" borderId="83" xfId="0" applyNumberFormat="1" applyFont="1" applyFill="1" applyBorder="1" applyAlignment="1">
      <alignment horizontal="center" vertical="center" shrinkToFit="1"/>
    </xf>
    <xf numFmtId="49" fontId="35" fillId="2" borderId="72" xfId="0" applyNumberFormat="1" applyFont="1" applyFill="1" applyBorder="1" applyAlignment="1">
      <alignment horizontal="center" vertical="center" shrinkToFit="1"/>
    </xf>
    <xf numFmtId="49" fontId="35" fillId="2" borderId="66" xfId="0" applyNumberFormat="1" applyFont="1" applyFill="1" applyBorder="1" applyAlignment="1">
      <alignment horizontal="center" vertical="center" shrinkToFit="1"/>
    </xf>
    <xf numFmtId="49" fontId="41" fillId="0" borderId="66" xfId="0" applyNumberFormat="1" applyFont="1" applyBorder="1" applyAlignment="1">
      <alignment horizontal="center" vertical="center" shrinkToFit="1"/>
    </xf>
    <xf numFmtId="49" fontId="41" fillId="0" borderId="69" xfId="0" applyNumberFormat="1" applyFont="1" applyBorder="1" applyAlignment="1">
      <alignment horizontal="center" vertical="center" shrinkToFit="1"/>
    </xf>
    <xf numFmtId="0" fontId="37" fillId="0" borderId="74" xfId="0" applyFont="1" applyBorder="1" applyAlignment="1">
      <alignment horizontal="center" vertical="center" shrinkToFit="1"/>
    </xf>
    <xf numFmtId="0" fontId="37" fillId="0" borderId="76" xfId="0" applyFont="1" applyBorder="1" applyAlignment="1">
      <alignment horizontal="center" vertical="center" shrinkToFit="1"/>
    </xf>
    <xf numFmtId="49" fontId="37" fillId="0" borderId="80" xfId="0" applyNumberFormat="1" applyFont="1" applyBorder="1" applyAlignment="1">
      <alignment horizontal="center" vertical="center" shrinkToFit="1"/>
    </xf>
    <xf numFmtId="0" fontId="37" fillId="0" borderId="83" xfId="0" applyFont="1" applyBorder="1" applyAlignment="1">
      <alignment horizontal="center" vertical="center" shrinkToFit="1"/>
    </xf>
    <xf numFmtId="0" fontId="37" fillId="0" borderId="85" xfId="0" applyFont="1" applyBorder="1" applyAlignment="1">
      <alignment horizontal="center" vertical="center" shrinkToFit="1"/>
    </xf>
    <xf numFmtId="20" fontId="35" fillId="7" borderId="66" xfId="0" applyNumberFormat="1" applyFont="1" applyFill="1" applyBorder="1" applyAlignment="1">
      <alignment horizontal="center" vertical="center"/>
    </xf>
    <xf numFmtId="49" fontId="35" fillId="7" borderId="80" xfId="0" applyNumberFormat="1" applyFont="1" applyFill="1" applyBorder="1" applyAlignment="1">
      <alignment horizontal="center" vertical="center" shrinkToFit="1"/>
    </xf>
    <xf numFmtId="49" fontId="35" fillId="0" borderId="69" xfId="0" applyNumberFormat="1" applyFont="1" applyBorder="1" applyAlignment="1">
      <alignment horizontal="center" vertical="center" shrinkToFit="1"/>
    </xf>
    <xf numFmtId="0" fontId="32" fillId="0" borderId="83" xfId="0" applyFont="1" applyBorder="1" applyAlignment="1">
      <alignment horizontal="center" vertical="center" shrinkToFit="1"/>
    </xf>
    <xf numFmtId="0" fontId="32" fillId="0" borderId="85" xfId="0" applyFont="1" applyBorder="1" applyAlignment="1">
      <alignment horizontal="center" vertical="center" shrinkToFit="1"/>
    </xf>
    <xf numFmtId="49" fontId="35" fillId="0" borderId="66" xfId="0" applyNumberFormat="1" applyFont="1" applyBorder="1" applyAlignment="1">
      <alignment horizontal="center" vertical="center" shrinkToFit="1"/>
    </xf>
    <xf numFmtId="0" fontId="37" fillId="0" borderId="76" xfId="0" applyFont="1" applyBorder="1" applyAlignment="1">
      <alignment vertical="center" shrinkToFit="1"/>
    </xf>
    <xf numFmtId="0" fontId="37" fillId="0" borderId="77" xfId="0" applyFont="1" applyBorder="1" applyAlignment="1">
      <alignment vertical="center" shrinkToFit="1"/>
    </xf>
    <xf numFmtId="0" fontId="37" fillId="0" borderId="75" xfId="0" applyFont="1" applyBorder="1" applyAlignment="1">
      <alignment vertical="center" shrinkToFit="1"/>
    </xf>
    <xf numFmtId="0" fontId="35" fillId="0" borderId="99" xfId="0" applyFont="1" applyBorder="1" applyAlignment="1">
      <alignment vertical="center"/>
    </xf>
    <xf numFmtId="0" fontId="35" fillId="0" borderId="100" xfId="0" applyFont="1" applyBorder="1" applyAlignment="1">
      <alignment vertical="center"/>
    </xf>
    <xf numFmtId="0" fontId="35" fillId="0" borderId="101" xfId="0" applyFont="1" applyBorder="1" applyAlignment="1">
      <alignment vertical="center"/>
    </xf>
    <xf numFmtId="0" fontId="36" fillId="0" borderId="15" xfId="0" applyFont="1" applyBorder="1" applyAlignment="1">
      <alignment horizontal="center" vertical="center"/>
    </xf>
    <xf numFmtId="0" fontId="36" fillId="0" borderId="99" xfId="0" applyFont="1" applyBorder="1" applyAlignment="1">
      <alignment vertical="center"/>
    </xf>
    <xf numFmtId="0" fontId="35" fillId="0" borderId="102" xfId="0" applyFont="1" applyBorder="1" applyAlignment="1">
      <alignment horizontal="center" vertical="center"/>
    </xf>
    <xf numFmtId="0" fontId="36" fillId="0" borderId="15" xfId="0" applyFont="1" applyBorder="1" applyAlignment="1">
      <alignment vertical="center"/>
    </xf>
    <xf numFmtId="0" fontId="36" fillId="0" borderId="103" xfId="0" applyFont="1" applyBorder="1" applyAlignment="1">
      <alignment vertical="center"/>
    </xf>
    <xf numFmtId="0" fontId="35" fillId="0" borderId="104" xfId="0" applyFont="1" applyBorder="1" applyAlignment="1">
      <alignment horizontal="center" vertical="center"/>
    </xf>
    <xf numFmtId="0" fontId="35" fillId="0" borderId="105" xfId="0" applyFont="1" applyBorder="1" applyAlignment="1">
      <alignment horizontal="center" vertical="center"/>
    </xf>
    <xf numFmtId="0" fontId="35" fillId="0" borderId="106" xfId="0" applyFont="1" applyBorder="1" applyAlignment="1">
      <alignment horizontal="center" vertical="center"/>
    </xf>
    <xf numFmtId="0" fontId="36" fillId="0" borderId="107" xfId="0" applyFont="1" applyBorder="1" applyAlignment="1">
      <alignment vertical="center"/>
    </xf>
    <xf numFmtId="0" fontId="36" fillId="0" borderId="104" xfId="0" applyFont="1" applyBorder="1" applyAlignment="1">
      <alignment vertical="center"/>
    </xf>
    <xf numFmtId="0" fontId="38" fillId="9" borderId="43" xfId="0" applyFont="1" applyFill="1" applyBorder="1" applyAlignment="1">
      <alignment vertical="center"/>
    </xf>
    <xf numFmtId="0" fontId="38" fillId="9" borderId="46" xfId="0" applyFont="1" applyFill="1" applyBorder="1" applyAlignment="1">
      <alignment vertical="center"/>
    </xf>
    <xf numFmtId="0" fontId="38" fillId="9" borderId="49" xfId="0" applyFont="1" applyFill="1" applyBorder="1" applyAlignment="1">
      <alignment vertical="center"/>
    </xf>
    <xf numFmtId="0" fontId="38" fillId="9" borderId="48" xfId="0" applyFont="1" applyFill="1" applyBorder="1" applyAlignment="1">
      <alignment vertical="center"/>
    </xf>
    <xf numFmtId="0" fontId="35" fillId="0" borderId="104" xfId="0" applyFont="1" applyBorder="1" applyAlignment="1">
      <alignment vertical="center"/>
    </xf>
    <xf numFmtId="0" fontId="35" fillId="0" borderId="106" xfId="0" applyFont="1" applyBorder="1" applyAlignment="1">
      <alignment vertical="center"/>
    </xf>
    <xf numFmtId="0" fontId="36" fillId="0" borderId="102" xfId="0" applyFont="1" applyBorder="1" applyAlignment="1">
      <alignment vertical="center"/>
    </xf>
    <xf numFmtId="0" fontId="36" fillId="0" borderId="105" xfId="0" applyFont="1" applyBorder="1" applyAlignment="1">
      <alignment vertical="center"/>
    </xf>
    <xf numFmtId="0" fontId="36" fillId="0" borderId="106" xfId="0" applyFont="1" applyBorder="1" applyAlignment="1">
      <alignment vertical="center"/>
    </xf>
    <xf numFmtId="0" fontId="38" fillId="0" borderId="33" xfId="0" applyFont="1" applyBorder="1" applyAlignment="1">
      <alignment vertical="center" wrapText="1"/>
    </xf>
    <xf numFmtId="0" fontId="38" fillId="0" borderId="59" xfId="0" applyFont="1" applyBorder="1" applyAlignment="1">
      <alignment vertical="center" wrapText="1"/>
    </xf>
    <xf numFmtId="0" fontId="38" fillId="0" borderId="58" xfId="0" applyFont="1" applyBorder="1" applyAlignment="1">
      <alignment vertical="center" wrapText="1"/>
    </xf>
    <xf numFmtId="0" fontId="38" fillId="0" borderId="47" xfId="0" applyFont="1" applyBorder="1" applyAlignment="1">
      <alignment vertical="center" wrapText="1"/>
    </xf>
    <xf numFmtId="0" fontId="38" fillId="0" borderId="52" xfId="0" applyFont="1" applyBorder="1" applyAlignment="1">
      <alignment vertical="center" wrapText="1"/>
    </xf>
    <xf numFmtId="0" fontId="58" fillId="8" borderId="88" xfId="0" applyFont="1" applyFill="1" applyBorder="1" applyAlignment="1">
      <alignment horizontal="center" vertical="center" shrinkToFit="1"/>
    </xf>
    <xf numFmtId="0" fontId="32" fillId="0" borderId="85" xfId="0" applyFont="1" applyBorder="1" applyAlignment="1">
      <alignment vertical="center"/>
    </xf>
    <xf numFmtId="0" fontId="32" fillId="0" borderId="84" xfId="0" applyFont="1" applyBorder="1" applyAlignment="1">
      <alignment vertical="center"/>
    </xf>
    <xf numFmtId="0" fontId="36" fillId="0" borderId="108" xfId="0" applyFont="1" applyBorder="1" applyAlignment="1">
      <alignment horizontal="center" vertical="center"/>
    </xf>
    <xf numFmtId="0" fontId="35" fillId="0" borderId="102" xfId="0" applyFont="1" applyBorder="1" applyAlignment="1">
      <alignment vertical="center"/>
    </xf>
    <xf numFmtId="0" fontId="35" fillId="0" borderId="103" xfId="0" applyFont="1" applyBorder="1" applyAlignment="1">
      <alignment vertical="center"/>
    </xf>
    <xf numFmtId="0" fontId="59" fillId="4" borderId="42" xfId="0" applyFont="1" applyFill="1" applyBorder="1" applyAlignment="1">
      <alignment horizontal="center" vertical="center" textRotation="255"/>
    </xf>
    <xf numFmtId="0" fontId="60" fillId="0" borderId="41" xfId="0" applyFont="1" applyBorder="1" applyAlignment="1">
      <alignment vertical="center"/>
    </xf>
    <xf numFmtId="0" fontId="60" fillId="0" borderId="57" xfId="0" applyFont="1" applyBorder="1" applyAlignment="1">
      <alignment vertical="center"/>
    </xf>
    <xf numFmtId="0" fontId="60" fillId="0" borderId="56" xfId="0" applyFont="1" applyBorder="1" applyAlignment="1">
      <alignment vertical="center"/>
    </xf>
    <xf numFmtId="0" fontId="60" fillId="0" borderId="36" xfId="0" applyFont="1" applyBorder="1" applyAlignment="1">
      <alignment vertical="center"/>
    </xf>
    <xf numFmtId="0" fontId="60" fillId="0" borderId="35"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14</xdr:col>
      <xdr:colOff>66675</xdr:colOff>
      <xdr:row>36</xdr:row>
      <xdr:rowOff>180975</xdr:rowOff>
    </xdr:from>
    <xdr:ext cx="1905000" cy="390525"/>
    <xdr:sp macro="" textlink="">
      <xdr:nvSpPr>
        <xdr:cNvPr id="3" name="Shape 3">
          <a:extLst>
            <a:ext uri="{FF2B5EF4-FFF2-40B4-BE49-F238E27FC236}">
              <a16:creationId xmlns:a16="http://schemas.microsoft.com/office/drawing/2014/main" id="{00000000-0008-0000-0500-000003000000}"/>
            </a:ext>
          </a:extLst>
        </xdr:cNvPr>
        <xdr:cNvSpPr txBox="1"/>
      </xdr:nvSpPr>
      <xdr:spPr>
        <a:xfrm>
          <a:off x="4397023" y="3585652"/>
          <a:ext cx="1897955" cy="388696"/>
        </a:xfrm>
        <a:prstGeom prst="rect">
          <a:avLst/>
        </a:prstGeom>
        <a:solidFill>
          <a:srgbClr val="FFFFFF"/>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spAutoFit/>
        </a:bodyPr>
        <a:lstStyle/>
        <a:p>
          <a:pPr marL="0" lvl="0" indent="0" algn="l" rtl="0">
            <a:spcBef>
              <a:spcPts val="0"/>
            </a:spcBef>
            <a:spcAft>
              <a:spcPts val="0"/>
            </a:spcAft>
            <a:buNone/>
          </a:pPr>
          <a:r>
            <a:rPr lang="en-US" sz="1400">
              <a:solidFill>
                <a:srgbClr val="FF0000"/>
              </a:solidFill>
              <a:latin typeface="Arial"/>
              <a:ea typeface="Arial"/>
              <a:cs typeface="Arial"/>
              <a:sym typeface="Arial"/>
            </a:rPr>
            <a:t>片付けにご協力下さい。</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5F5F5F"/>
      </a:folHlink>
    </a:clrScheme>
    <a:fontScheme name="Sheets">
      <a:majorFont>
        <a:latin typeface="Noto Sans"/>
        <a:ea typeface="Noto Sans"/>
        <a:cs typeface="Noto Sans"/>
      </a:majorFont>
      <a:minorFont>
        <a:latin typeface="Noto Sans"/>
        <a:ea typeface="Noto Sans"/>
        <a:cs typeface="Noto Sans"/>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M1000"/>
  <sheetViews>
    <sheetView showGridLines="0" workbookViewId="0">
      <selection activeCell="B1" sqref="B1"/>
    </sheetView>
  </sheetViews>
  <sheetFormatPr defaultColWidth="12.58203125" defaultRowHeight="15" customHeight="1"/>
  <cols>
    <col min="1" max="1" width="1.08203125" style="35" customWidth="1"/>
    <col min="2" max="39" width="3.33203125" style="35" customWidth="1"/>
    <col min="40" max="16384" width="12.58203125" style="35"/>
  </cols>
  <sheetData>
    <row r="1" spans="2:39" ht="25.5">
      <c r="B1" s="69" t="s">
        <v>0</v>
      </c>
      <c r="D1" s="70"/>
      <c r="E1" s="70"/>
      <c r="F1" s="71"/>
      <c r="G1" s="70"/>
      <c r="H1" s="70"/>
      <c r="I1" s="70"/>
      <c r="J1" s="70"/>
      <c r="K1" s="70"/>
      <c r="L1" s="70"/>
      <c r="M1" s="71"/>
      <c r="N1" s="70"/>
      <c r="O1" s="70"/>
      <c r="P1" s="70"/>
      <c r="Q1" s="70"/>
      <c r="R1" s="70"/>
      <c r="S1" s="70"/>
      <c r="T1" s="71"/>
      <c r="U1" s="71"/>
      <c r="V1" s="71"/>
      <c r="W1" s="70"/>
      <c r="X1" s="70"/>
      <c r="Y1" s="70"/>
      <c r="Z1" s="71"/>
      <c r="AA1" s="71"/>
      <c r="AB1" s="71"/>
      <c r="AC1" s="70"/>
      <c r="AD1" s="70"/>
      <c r="AE1" s="70"/>
      <c r="AF1" s="71"/>
      <c r="AG1" s="71"/>
      <c r="AH1" s="71"/>
      <c r="AI1" s="70"/>
      <c r="AJ1" s="70"/>
      <c r="AK1" s="70"/>
      <c r="AL1" s="71"/>
      <c r="AM1" s="70"/>
    </row>
    <row r="2" spans="2:39" ht="19.5" customHeight="1">
      <c r="B2" s="70"/>
      <c r="C2" s="70"/>
      <c r="D2" s="70"/>
      <c r="E2" s="70"/>
      <c r="F2" s="71"/>
      <c r="G2" s="70"/>
      <c r="H2" s="70"/>
      <c r="I2" s="70"/>
      <c r="J2" s="70"/>
      <c r="K2" s="70"/>
      <c r="L2" s="70"/>
      <c r="M2" s="71"/>
      <c r="N2" s="70"/>
      <c r="O2" s="70"/>
      <c r="P2" s="70"/>
      <c r="Q2" s="70"/>
      <c r="R2" s="70"/>
      <c r="S2" s="70"/>
      <c r="T2" s="71"/>
      <c r="U2" s="71"/>
      <c r="V2" s="71"/>
      <c r="W2" s="70"/>
      <c r="X2" s="70"/>
      <c r="Y2" s="70"/>
      <c r="Z2" s="71"/>
      <c r="AA2" s="71"/>
      <c r="AB2" s="71"/>
      <c r="AC2" s="70"/>
      <c r="AD2" s="70"/>
      <c r="AE2" s="70"/>
      <c r="AF2" s="71"/>
      <c r="AG2" s="71"/>
      <c r="AH2" s="71"/>
      <c r="AI2" s="70"/>
      <c r="AJ2" s="70"/>
      <c r="AK2" s="70"/>
      <c r="AL2" s="71"/>
      <c r="AM2" s="70"/>
    </row>
    <row r="3" spans="2:39" ht="19.5" customHeight="1">
      <c r="B3" s="34" t="s">
        <v>1</v>
      </c>
      <c r="C3" s="72"/>
      <c r="D3" s="72"/>
      <c r="E3" s="72"/>
      <c r="F3" s="71"/>
      <c r="G3" s="72"/>
      <c r="H3" s="72"/>
      <c r="I3" s="72"/>
      <c r="J3" s="72"/>
      <c r="K3" s="72"/>
      <c r="L3" s="72"/>
      <c r="M3" s="71"/>
      <c r="N3" s="72"/>
      <c r="O3" s="72"/>
      <c r="P3" s="72"/>
      <c r="Q3" s="72"/>
      <c r="R3" s="72"/>
      <c r="S3" s="72"/>
      <c r="T3" s="71"/>
      <c r="U3" s="71"/>
      <c r="V3" s="71"/>
      <c r="W3" s="72"/>
      <c r="X3" s="72"/>
      <c r="Y3" s="72"/>
      <c r="Z3" s="71"/>
      <c r="AA3" s="71"/>
      <c r="AB3" s="71"/>
      <c r="AC3" s="72"/>
      <c r="AD3" s="72"/>
      <c r="AE3" s="72"/>
      <c r="AF3" s="71"/>
      <c r="AG3" s="71"/>
      <c r="AH3" s="71"/>
      <c r="AI3" s="72"/>
      <c r="AJ3" s="72"/>
      <c r="AK3" s="72"/>
      <c r="AL3" s="71"/>
      <c r="AM3" s="72"/>
    </row>
    <row r="4" spans="2:39" ht="19.5" customHeight="1">
      <c r="B4" s="176" t="s">
        <v>2</v>
      </c>
      <c r="C4" s="177"/>
      <c r="D4" s="177"/>
      <c r="E4" s="177"/>
      <c r="F4" s="177"/>
      <c r="G4" s="178"/>
      <c r="H4" s="70"/>
      <c r="I4" s="179" t="s">
        <v>3</v>
      </c>
      <c r="J4" s="177"/>
      <c r="K4" s="177"/>
      <c r="L4" s="177"/>
      <c r="M4" s="177"/>
      <c r="N4" s="178"/>
      <c r="O4" s="70"/>
      <c r="P4" s="180" t="s">
        <v>4</v>
      </c>
      <c r="Q4" s="177"/>
      <c r="R4" s="177"/>
      <c r="S4" s="177"/>
      <c r="T4" s="177"/>
      <c r="U4" s="177"/>
      <c r="V4" s="177"/>
      <c r="W4" s="177"/>
      <c r="X4" s="177"/>
      <c r="Y4" s="177"/>
      <c r="Z4" s="177"/>
      <c r="AA4" s="177"/>
      <c r="AB4" s="177"/>
      <c r="AC4" s="177"/>
      <c r="AD4" s="177"/>
      <c r="AE4" s="177"/>
      <c r="AF4" s="177"/>
      <c r="AG4" s="177"/>
      <c r="AH4" s="177"/>
      <c r="AI4" s="177"/>
      <c r="AJ4" s="177"/>
      <c r="AK4" s="177"/>
      <c r="AL4" s="177"/>
      <c r="AM4" s="178"/>
    </row>
    <row r="5" spans="2:39" ht="19.5" customHeight="1">
      <c r="B5" s="73"/>
      <c r="C5" s="181" t="s">
        <v>5</v>
      </c>
      <c r="D5" s="174"/>
      <c r="E5" s="175"/>
      <c r="F5" s="74" t="s">
        <v>6</v>
      </c>
      <c r="G5" s="75"/>
      <c r="H5" s="72"/>
      <c r="I5" s="76"/>
      <c r="J5" s="192" t="s">
        <v>7</v>
      </c>
      <c r="K5" s="168"/>
      <c r="L5" s="169"/>
      <c r="M5" s="77" t="s">
        <v>8</v>
      </c>
      <c r="N5" s="78"/>
      <c r="O5" s="72"/>
      <c r="P5" s="79"/>
      <c r="Q5" s="173" t="s">
        <v>9</v>
      </c>
      <c r="R5" s="174"/>
      <c r="S5" s="175"/>
      <c r="T5" s="80" t="s">
        <v>10</v>
      </c>
      <c r="U5" s="80"/>
      <c r="V5" s="81"/>
      <c r="W5" s="173" t="s">
        <v>11</v>
      </c>
      <c r="X5" s="174"/>
      <c r="Y5" s="175"/>
      <c r="Z5" s="80" t="s">
        <v>12</v>
      </c>
      <c r="AA5" s="80"/>
      <c r="AB5" s="81"/>
      <c r="AC5" s="173" t="s">
        <v>13</v>
      </c>
      <c r="AD5" s="174"/>
      <c r="AE5" s="175"/>
      <c r="AF5" s="82" t="s">
        <v>14</v>
      </c>
      <c r="AG5" s="82"/>
      <c r="AH5" s="81"/>
      <c r="AI5" s="173" t="s">
        <v>15</v>
      </c>
      <c r="AJ5" s="174"/>
      <c r="AK5" s="175"/>
      <c r="AL5" s="82" t="s">
        <v>16</v>
      </c>
      <c r="AM5" s="83"/>
    </row>
    <row r="6" spans="2:39" ht="19.5" customHeight="1">
      <c r="B6" s="84"/>
      <c r="C6" s="187" t="s">
        <v>17</v>
      </c>
      <c r="D6" s="168"/>
      <c r="E6" s="169"/>
      <c r="F6" s="85" t="s">
        <v>18</v>
      </c>
      <c r="G6" s="86"/>
      <c r="H6" s="72"/>
      <c r="I6" s="87"/>
      <c r="J6" s="192" t="s">
        <v>19</v>
      </c>
      <c r="K6" s="168"/>
      <c r="L6" s="169"/>
      <c r="M6" s="88" t="s">
        <v>20</v>
      </c>
      <c r="N6" s="89"/>
      <c r="O6" s="72"/>
      <c r="P6" s="90"/>
      <c r="Q6" s="167" t="s">
        <v>21</v>
      </c>
      <c r="R6" s="168"/>
      <c r="S6" s="169"/>
      <c r="T6" s="91" t="s">
        <v>22</v>
      </c>
      <c r="U6" s="91"/>
      <c r="V6" s="92"/>
      <c r="W6" s="167" t="s">
        <v>23</v>
      </c>
      <c r="X6" s="168"/>
      <c r="Y6" s="169"/>
      <c r="Z6" s="91" t="s">
        <v>22</v>
      </c>
      <c r="AA6" s="91"/>
      <c r="AB6" s="92"/>
      <c r="AC6" s="167" t="s">
        <v>24</v>
      </c>
      <c r="AD6" s="168"/>
      <c r="AE6" s="169"/>
      <c r="AF6" s="93" t="s">
        <v>22</v>
      </c>
      <c r="AG6" s="93"/>
      <c r="AH6" s="92"/>
      <c r="AI6" s="167" t="s">
        <v>25</v>
      </c>
      <c r="AJ6" s="168"/>
      <c r="AK6" s="169"/>
      <c r="AL6" s="93" t="s">
        <v>22</v>
      </c>
      <c r="AM6" s="94"/>
    </row>
    <row r="7" spans="2:39" ht="19.5" customHeight="1">
      <c r="B7" s="84"/>
      <c r="C7" s="194" t="s">
        <v>26</v>
      </c>
      <c r="D7" s="195"/>
      <c r="E7" s="196"/>
      <c r="F7" s="85" t="s">
        <v>27</v>
      </c>
      <c r="G7" s="86"/>
      <c r="H7" s="72"/>
      <c r="I7" s="87"/>
      <c r="J7" s="192" t="s">
        <v>28</v>
      </c>
      <c r="K7" s="168"/>
      <c r="L7" s="169"/>
      <c r="M7" s="88" t="s">
        <v>29</v>
      </c>
      <c r="N7" s="89"/>
      <c r="O7" s="72"/>
      <c r="P7" s="90"/>
      <c r="Q7" s="167" t="s">
        <v>30</v>
      </c>
      <c r="R7" s="168"/>
      <c r="S7" s="169"/>
      <c r="T7" s="93" t="s">
        <v>31</v>
      </c>
      <c r="U7" s="91"/>
      <c r="V7" s="92"/>
      <c r="W7" s="167" t="s">
        <v>32</v>
      </c>
      <c r="X7" s="168"/>
      <c r="Y7" s="169"/>
      <c r="Z7" s="93" t="s">
        <v>33</v>
      </c>
      <c r="AA7" s="91"/>
      <c r="AB7" s="92"/>
      <c r="AC7" s="167" t="s">
        <v>34</v>
      </c>
      <c r="AD7" s="168"/>
      <c r="AE7" s="169"/>
      <c r="AF7" s="91" t="s">
        <v>35</v>
      </c>
      <c r="AG7" s="93"/>
      <c r="AH7" s="92"/>
      <c r="AI7" s="167" t="s">
        <v>36</v>
      </c>
      <c r="AJ7" s="168"/>
      <c r="AK7" s="169"/>
      <c r="AL7" s="91" t="s">
        <v>37</v>
      </c>
      <c r="AM7" s="94"/>
    </row>
    <row r="8" spans="2:39" ht="19.5" customHeight="1">
      <c r="B8" s="84"/>
      <c r="C8" s="187" t="s">
        <v>38</v>
      </c>
      <c r="D8" s="168"/>
      <c r="E8" s="169"/>
      <c r="F8" s="85" t="s">
        <v>39</v>
      </c>
      <c r="G8" s="86"/>
      <c r="H8" s="72"/>
      <c r="I8" s="87"/>
      <c r="J8" s="192" t="s">
        <v>40</v>
      </c>
      <c r="K8" s="168"/>
      <c r="L8" s="169"/>
      <c r="M8" s="88" t="s">
        <v>41</v>
      </c>
      <c r="N8" s="89"/>
      <c r="O8" s="72"/>
      <c r="P8" s="90"/>
      <c r="Q8" s="167" t="s">
        <v>42</v>
      </c>
      <c r="R8" s="168"/>
      <c r="S8" s="169"/>
      <c r="T8" s="93" t="s">
        <v>43</v>
      </c>
      <c r="U8" s="91"/>
      <c r="V8" s="92"/>
      <c r="W8" s="167" t="s">
        <v>44</v>
      </c>
      <c r="X8" s="168"/>
      <c r="Y8" s="169"/>
      <c r="Z8" s="93" t="s">
        <v>45</v>
      </c>
      <c r="AA8" s="91"/>
      <c r="AB8" s="92"/>
      <c r="AC8" s="167" t="s">
        <v>46</v>
      </c>
      <c r="AD8" s="168"/>
      <c r="AE8" s="169"/>
      <c r="AF8" s="91" t="s">
        <v>47</v>
      </c>
      <c r="AG8" s="93"/>
      <c r="AH8" s="92"/>
      <c r="AI8" s="167" t="s">
        <v>48</v>
      </c>
      <c r="AJ8" s="168"/>
      <c r="AK8" s="169"/>
      <c r="AL8" s="91" t="s">
        <v>49</v>
      </c>
      <c r="AM8" s="94"/>
    </row>
    <row r="9" spans="2:39" ht="19.5" customHeight="1">
      <c r="B9" s="84"/>
      <c r="C9" s="187" t="s">
        <v>50</v>
      </c>
      <c r="D9" s="168"/>
      <c r="E9" s="169"/>
      <c r="F9" s="85" t="s">
        <v>51</v>
      </c>
      <c r="G9" s="86"/>
      <c r="H9" s="72"/>
      <c r="I9" s="87"/>
      <c r="J9" s="192" t="s">
        <v>52</v>
      </c>
      <c r="K9" s="168"/>
      <c r="L9" s="169"/>
      <c r="M9" s="88" t="s">
        <v>53</v>
      </c>
      <c r="N9" s="89"/>
      <c r="O9" s="72"/>
      <c r="P9" s="95"/>
      <c r="Q9" s="167" t="s">
        <v>54</v>
      </c>
      <c r="R9" s="168"/>
      <c r="S9" s="169"/>
      <c r="T9" s="93" t="s">
        <v>55</v>
      </c>
      <c r="U9" s="91"/>
      <c r="V9" s="92"/>
      <c r="W9" s="167" t="s">
        <v>56</v>
      </c>
      <c r="X9" s="168"/>
      <c r="Y9" s="169"/>
      <c r="Z9" s="93" t="s">
        <v>57</v>
      </c>
      <c r="AA9" s="91"/>
      <c r="AB9" s="92"/>
      <c r="AC9" s="167" t="s">
        <v>58</v>
      </c>
      <c r="AD9" s="168"/>
      <c r="AE9" s="169"/>
      <c r="AF9" s="91" t="s">
        <v>59</v>
      </c>
      <c r="AG9" s="93"/>
      <c r="AH9" s="92"/>
      <c r="AI9" s="167" t="s">
        <v>60</v>
      </c>
      <c r="AJ9" s="168"/>
      <c r="AK9" s="169"/>
      <c r="AL9" s="91" t="s">
        <v>61</v>
      </c>
      <c r="AM9" s="94"/>
    </row>
    <row r="10" spans="2:39" ht="19.5" customHeight="1">
      <c r="B10" s="96"/>
      <c r="C10" s="188" t="s">
        <v>62</v>
      </c>
      <c r="D10" s="171"/>
      <c r="E10" s="172"/>
      <c r="F10" s="97" t="s">
        <v>63</v>
      </c>
      <c r="G10" s="98"/>
      <c r="H10" s="72"/>
      <c r="I10" s="99"/>
      <c r="J10" s="193" t="s">
        <v>64</v>
      </c>
      <c r="K10" s="171"/>
      <c r="L10" s="172"/>
      <c r="M10" s="100" t="s">
        <v>65</v>
      </c>
      <c r="N10" s="101"/>
      <c r="O10" s="72"/>
      <c r="P10" s="95"/>
      <c r="Q10" s="167" t="s">
        <v>66</v>
      </c>
      <c r="R10" s="168"/>
      <c r="S10" s="169"/>
      <c r="T10" s="93" t="s">
        <v>67</v>
      </c>
      <c r="U10" s="91"/>
      <c r="V10" s="92"/>
      <c r="W10" s="167" t="s">
        <v>68</v>
      </c>
      <c r="X10" s="168"/>
      <c r="Y10" s="169"/>
      <c r="Z10" s="93" t="s">
        <v>69</v>
      </c>
      <c r="AA10" s="91"/>
      <c r="AB10" s="92"/>
      <c r="AC10" s="167" t="s">
        <v>70</v>
      </c>
      <c r="AD10" s="168"/>
      <c r="AE10" s="169"/>
      <c r="AF10" s="91" t="s">
        <v>71</v>
      </c>
      <c r="AG10" s="93"/>
      <c r="AH10" s="92"/>
      <c r="AI10" s="167" t="s">
        <v>72</v>
      </c>
      <c r="AJ10" s="168"/>
      <c r="AK10" s="169"/>
      <c r="AL10" s="91" t="s">
        <v>73</v>
      </c>
      <c r="AM10" s="94"/>
    </row>
    <row r="11" spans="2:39" ht="19.5" customHeight="1">
      <c r="B11" s="72"/>
      <c r="C11" s="72"/>
      <c r="D11" s="72"/>
      <c r="E11" s="72"/>
      <c r="F11" s="71"/>
      <c r="G11" s="72"/>
      <c r="H11" s="72"/>
      <c r="I11" s="72"/>
      <c r="J11" s="72"/>
      <c r="K11" s="72"/>
      <c r="L11" s="72"/>
      <c r="M11" s="71"/>
      <c r="N11" s="72"/>
      <c r="O11" s="72"/>
      <c r="P11" s="102"/>
      <c r="Q11" s="170" t="s">
        <v>74</v>
      </c>
      <c r="R11" s="171"/>
      <c r="S11" s="172"/>
      <c r="T11" s="103" t="s">
        <v>75</v>
      </c>
      <c r="U11" s="104"/>
      <c r="V11" s="105"/>
      <c r="W11" s="170"/>
      <c r="X11" s="171"/>
      <c r="Y11" s="172"/>
      <c r="Z11" s="104"/>
      <c r="AA11" s="104"/>
      <c r="AB11" s="105"/>
      <c r="AC11" s="170"/>
      <c r="AD11" s="171"/>
      <c r="AE11" s="172"/>
      <c r="AF11" s="106"/>
      <c r="AG11" s="106"/>
      <c r="AH11" s="105"/>
      <c r="AI11" s="170"/>
      <c r="AJ11" s="171"/>
      <c r="AK11" s="172"/>
      <c r="AL11" s="106"/>
      <c r="AM11" s="107"/>
    </row>
    <row r="12" spans="2:39" ht="19.5" customHeight="1">
      <c r="B12" s="72"/>
      <c r="C12" s="72"/>
      <c r="D12" s="72"/>
      <c r="E12" s="72"/>
      <c r="F12" s="71"/>
      <c r="G12" s="72"/>
      <c r="H12" s="72"/>
      <c r="I12" s="72"/>
      <c r="J12" s="72"/>
      <c r="K12" s="72"/>
      <c r="L12" s="72"/>
      <c r="M12" s="71"/>
      <c r="N12" s="72"/>
      <c r="O12" s="72"/>
      <c r="P12" s="72"/>
      <c r="Q12" s="72"/>
      <c r="R12" s="72"/>
      <c r="S12" s="72"/>
      <c r="T12" s="71"/>
      <c r="U12" s="71"/>
      <c r="V12" s="71"/>
      <c r="W12" s="72"/>
      <c r="X12" s="72"/>
      <c r="Y12" s="72"/>
      <c r="Z12" s="71"/>
      <c r="AA12" s="71"/>
      <c r="AB12" s="71"/>
      <c r="AC12" s="72"/>
      <c r="AD12" s="72"/>
      <c r="AE12" s="72"/>
      <c r="AF12" s="71"/>
      <c r="AG12" s="71"/>
      <c r="AH12" s="71"/>
      <c r="AI12" s="72"/>
      <c r="AJ12" s="72"/>
      <c r="AK12" s="72"/>
      <c r="AL12" s="71"/>
      <c r="AM12" s="72"/>
    </row>
    <row r="13" spans="2:39" ht="19.5" customHeight="1">
      <c r="B13" s="108" t="s">
        <v>76</v>
      </c>
      <c r="C13" s="72"/>
      <c r="D13" s="72"/>
      <c r="E13" s="72"/>
      <c r="F13" s="71"/>
      <c r="G13" s="72"/>
      <c r="H13" s="72"/>
      <c r="I13" s="72"/>
      <c r="J13" s="72"/>
      <c r="K13" s="72"/>
      <c r="L13" s="72"/>
      <c r="M13" s="71"/>
      <c r="N13" s="72"/>
      <c r="O13" s="72"/>
      <c r="P13" s="72"/>
      <c r="Q13" s="72"/>
      <c r="R13" s="72"/>
      <c r="S13" s="72"/>
      <c r="T13" s="71"/>
      <c r="U13" s="71"/>
      <c r="V13" s="71"/>
      <c r="W13" s="72"/>
      <c r="X13" s="72"/>
      <c r="Y13" s="72"/>
      <c r="Z13" s="71"/>
      <c r="AA13" s="71"/>
      <c r="AB13" s="71"/>
      <c r="AC13" s="72"/>
      <c r="AD13" s="72"/>
      <c r="AE13" s="72"/>
      <c r="AF13" s="71"/>
      <c r="AG13" s="71"/>
      <c r="AH13" s="71"/>
      <c r="AI13" s="72"/>
      <c r="AJ13" s="72"/>
      <c r="AK13" s="72"/>
      <c r="AL13" s="71"/>
      <c r="AM13" s="72"/>
    </row>
    <row r="14" spans="2:39" ht="19.5" customHeight="1">
      <c r="B14" s="176" t="s">
        <v>2</v>
      </c>
      <c r="C14" s="177"/>
      <c r="D14" s="177"/>
      <c r="E14" s="177"/>
      <c r="F14" s="177"/>
      <c r="G14" s="178"/>
      <c r="H14" s="70"/>
      <c r="I14" s="179" t="s">
        <v>3</v>
      </c>
      <c r="J14" s="177"/>
      <c r="K14" s="177"/>
      <c r="L14" s="177"/>
      <c r="M14" s="177"/>
      <c r="N14" s="178"/>
      <c r="O14" s="70"/>
      <c r="P14" s="180" t="s">
        <v>4</v>
      </c>
      <c r="Q14" s="177"/>
      <c r="R14" s="177"/>
      <c r="S14" s="177"/>
      <c r="T14" s="177"/>
      <c r="U14" s="177"/>
      <c r="V14" s="177"/>
      <c r="W14" s="177"/>
      <c r="X14" s="177"/>
      <c r="Y14" s="177"/>
      <c r="Z14" s="177"/>
      <c r="AA14" s="177"/>
      <c r="AB14" s="178"/>
      <c r="AD14" s="72"/>
      <c r="AE14" s="72"/>
    </row>
    <row r="15" spans="2:39" ht="19.5" customHeight="1">
      <c r="B15" s="73"/>
      <c r="C15" s="189" t="s">
        <v>28</v>
      </c>
      <c r="D15" s="174"/>
      <c r="E15" s="175"/>
      <c r="F15" s="74" t="s">
        <v>6</v>
      </c>
      <c r="G15" s="75"/>
      <c r="H15" s="72"/>
      <c r="I15" s="76"/>
      <c r="J15" s="190" t="s">
        <v>77</v>
      </c>
      <c r="K15" s="168"/>
      <c r="L15" s="169"/>
      <c r="M15" s="77" t="s">
        <v>8</v>
      </c>
      <c r="N15" s="78"/>
      <c r="O15" s="72"/>
      <c r="P15" s="79"/>
      <c r="Q15" s="183" t="s">
        <v>40</v>
      </c>
      <c r="R15" s="174"/>
      <c r="S15" s="175"/>
      <c r="T15" s="82" t="s">
        <v>10</v>
      </c>
      <c r="U15" s="109"/>
      <c r="V15" s="81"/>
      <c r="W15" s="183" t="s">
        <v>7</v>
      </c>
      <c r="X15" s="174"/>
      <c r="Y15" s="175"/>
      <c r="Z15" s="82" t="s">
        <v>12</v>
      </c>
      <c r="AA15" s="82"/>
      <c r="AB15" s="83"/>
      <c r="AD15" s="72"/>
    </row>
    <row r="16" spans="2:39" ht="19.5" customHeight="1">
      <c r="B16" s="84"/>
      <c r="C16" s="191" t="s">
        <v>78</v>
      </c>
      <c r="D16" s="168"/>
      <c r="E16" s="169"/>
      <c r="F16" s="85" t="s">
        <v>18</v>
      </c>
      <c r="G16" s="86"/>
      <c r="H16" s="72"/>
      <c r="I16" s="87"/>
      <c r="J16" s="190" t="s">
        <v>52</v>
      </c>
      <c r="K16" s="168"/>
      <c r="L16" s="169"/>
      <c r="M16" s="88" t="s">
        <v>20</v>
      </c>
      <c r="N16" s="89"/>
      <c r="O16" s="72"/>
      <c r="P16" s="90"/>
      <c r="Q16" s="184" t="s">
        <v>58</v>
      </c>
      <c r="R16" s="168"/>
      <c r="S16" s="169"/>
      <c r="T16" s="93" t="s">
        <v>16</v>
      </c>
      <c r="U16" s="110"/>
      <c r="V16" s="92"/>
      <c r="W16" s="184" t="s">
        <v>21</v>
      </c>
      <c r="X16" s="168"/>
      <c r="Y16" s="169"/>
      <c r="Z16" s="93" t="s">
        <v>14</v>
      </c>
      <c r="AA16" s="93"/>
      <c r="AB16" s="94"/>
      <c r="AD16" s="72"/>
      <c r="AE16" s="72"/>
    </row>
    <row r="17" spans="2:38" ht="19.5" customHeight="1">
      <c r="B17" s="84"/>
      <c r="C17" s="191" t="s">
        <v>5</v>
      </c>
      <c r="D17" s="168"/>
      <c r="E17" s="169"/>
      <c r="F17" s="85" t="s">
        <v>27</v>
      </c>
      <c r="G17" s="86"/>
      <c r="H17" s="72"/>
      <c r="I17" s="87"/>
      <c r="J17" s="190" t="s">
        <v>15</v>
      </c>
      <c r="K17" s="168"/>
      <c r="L17" s="169"/>
      <c r="M17" s="88" t="s">
        <v>63</v>
      </c>
      <c r="N17" s="89"/>
      <c r="O17" s="72"/>
      <c r="P17" s="90"/>
      <c r="Q17" s="184" t="s">
        <v>50</v>
      </c>
      <c r="R17" s="168"/>
      <c r="S17" s="169"/>
      <c r="T17" s="93" t="s">
        <v>37</v>
      </c>
      <c r="U17" s="110"/>
      <c r="V17" s="92"/>
      <c r="W17" s="184" t="s">
        <v>44</v>
      </c>
      <c r="X17" s="168"/>
      <c r="Y17" s="169"/>
      <c r="Z17" s="93" t="s">
        <v>37</v>
      </c>
      <c r="AA17" s="93"/>
      <c r="AB17" s="94"/>
      <c r="AD17" s="72"/>
      <c r="AE17" s="72"/>
    </row>
    <row r="18" spans="2:38" ht="19.5" customHeight="1">
      <c r="B18" s="84"/>
      <c r="C18" s="191" t="s">
        <v>62</v>
      </c>
      <c r="D18" s="168"/>
      <c r="E18" s="169"/>
      <c r="F18" s="85" t="s">
        <v>39</v>
      </c>
      <c r="G18" s="86"/>
      <c r="H18" s="72"/>
      <c r="I18" s="87"/>
      <c r="J18" s="190" t="s">
        <v>79</v>
      </c>
      <c r="K18" s="168"/>
      <c r="L18" s="169"/>
      <c r="M18" s="88" t="s">
        <v>29</v>
      </c>
      <c r="N18" s="89"/>
      <c r="O18" s="72"/>
      <c r="P18" s="90"/>
      <c r="Q18" s="184" t="s">
        <v>25</v>
      </c>
      <c r="R18" s="168"/>
      <c r="S18" s="169"/>
      <c r="T18" s="93" t="s">
        <v>47</v>
      </c>
      <c r="U18" s="110"/>
      <c r="V18" s="92"/>
      <c r="W18" s="184" t="s">
        <v>72</v>
      </c>
      <c r="X18" s="168"/>
      <c r="Y18" s="169"/>
      <c r="Z18" s="93" t="s">
        <v>45</v>
      </c>
      <c r="AA18" s="93"/>
      <c r="AB18" s="94"/>
      <c r="AD18" s="72"/>
      <c r="AE18" s="72"/>
      <c r="AF18" s="111"/>
      <c r="AI18" s="112"/>
    </row>
    <row r="19" spans="2:38" ht="19.5" customHeight="1">
      <c r="B19" s="84"/>
      <c r="C19" s="191" t="s">
        <v>42</v>
      </c>
      <c r="D19" s="168"/>
      <c r="E19" s="169"/>
      <c r="F19" s="85" t="s">
        <v>53</v>
      </c>
      <c r="G19" s="86"/>
      <c r="H19" s="72"/>
      <c r="I19" s="87"/>
      <c r="J19" s="190" t="s">
        <v>13</v>
      </c>
      <c r="K19" s="168"/>
      <c r="L19" s="169"/>
      <c r="M19" s="88" t="s">
        <v>41</v>
      </c>
      <c r="N19" s="89"/>
      <c r="O19" s="72"/>
      <c r="P19" s="95"/>
      <c r="Q19" s="184" t="s">
        <v>56</v>
      </c>
      <c r="R19" s="168"/>
      <c r="S19" s="169"/>
      <c r="T19" s="93" t="s">
        <v>55</v>
      </c>
      <c r="U19" s="110"/>
      <c r="V19" s="92"/>
      <c r="W19" s="184" t="s">
        <v>80</v>
      </c>
      <c r="X19" s="168"/>
      <c r="Y19" s="169"/>
      <c r="Z19" s="93" t="s">
        <v>57</v>
      </c>
      <c r="AA19" s="93"/>
      <c r="AB19" s="94"/>
      <c r="AD19" s="72"/>
      <c r="AE19" s="72"/>
    </row>
    <row r="20" spans="2:38" ht="19.5" customHeight="1">
      <c r="B20" s="96"/>
      <c r="C20" s="185" t="s">
        <v>32</v>
      </c>
      <c r="D20" s="171"/>
      <c r="E20" s="172"/>
      <c r="F20" s="97" t="s">
        <v>51</v>
      </c>
      <c r="G20" s="98"/>
      <c r="H20" s="72"/>
      <c r="I20" s="99"/>
      <c r="J20" s="186" t="s">
        <v>81</v>
      </c>
      <c r="K20" s="171"/>
      <c r="L20" s="172"/>
      <c r="M20" s="100" t="s">
        <v>65</v>
      </c>
      <c r="N20" s="101"/>
      <c r="O20" s="72"/>
      <c r="P20" s="95"/>
      <c r="Q20" s="184" t="s">
        <v>70</v>
      </c>
      <c r="R20" s="168"/>
      <c r="S20" s="169"/>
      <c r="T20" s="113" t="s">
        <v>67</v>
      </c>
      <c r="U20" s="114"/>
      <c r="V20" s="115"/>
      <c r="W20" s="184" t="s">
        <v>48</v>
      </c>
      <c r="X20" s="168"/>
      <c r="Y20" s="169"/>
      <c r="Z20" s="116" t="s">
        <v>75</v>
      </c>
      <c r="AA20" s="93"/>
      <c r="AB20" s="94"/>
      <c r="AD20" s="72"/>
      <c r="AE20" s="72"/>
    </row>
    <row r="21" spans="2:38" ht="19.5" customHeight="1">
      <c r="F21" s="71"/>
      <c r="M21" s="71"/>
      <c r="P21" s="102"/>
      <c r="Q21" s="182" t="s">
        <v>82</v>
      </c>
      <c r="R21" s="171"/>
      <c r="S21" s="172"/>
      <c r="T21" s="117" t="s">
        <v>75</v>
      </c>
      <c r="U21" s="118"/>
      <c r="V21" s="119"/>
      <c r="W21" s="182"/>
      <c r="X21" s="171"/>
      <c r="Y21" s="172"/>
      <c r="Z21" s="120"/>
      <c r="AA21" s="106"/>
      <c r="AB21" s="107"/>
      <c r="AF21" s="71"/>
      <c r="AG21" s="71"/>
      <c r="AH21" s="71"/>
      <c r="AL21" s="71"/>
    </row>
    <row r="22" spans="2:38" ht="19.5" customHeight="1">
      <c r="F22" s="71"/>
      <c r="M22" s="71"/>
      <c r="T22" s="71"/>
      <c r="U22" s="71"/>
      <c r="V22" s="71"/>
      <c r="Z22" s="71"/>
      <c r="AA22" s="71"/>
      <c r="AB22" s="71"/>
      <c r="AF22" s="71"/>
      <c r="AG22" s="71"/>
      <c r="AH22" s="71"/>
      <c r="AL22" s="71"/>
    </row>
    <row r="23" spans="2:38" ht="19.5" customHeight="1">
      <c r="F23" s="71"/>
      <c r="M23" s="71"/>
      <c r="T23" s="71"/>
      <c r="U23" s="71"/>
      <c r="V23" s="71"/>
      <c r="Z23" s="71"/>
      <c r="AA23" s="71"/>
      <c r="AB23" s="71"/>
      <c r="AF23" s="71"/>
      <c r="AG23" s="71"/>
      <c r="AH23" s="71"/>
      <c r="AL23" s="71"/>
    </row>
    <row r="24" spans="2:38" ht="19.5" customHeight="1">
      <c r="F24" s="71"/>
      <c r="M24" s="71"/>
      <c r="T24" s="71"/>
      <c r="U24" s="71"/>
      <c r="V24" s="71"/>
      <c r="Z24" s="71"/>
      <c r="AA24" s="71"/>
      <c r="AB24" s="71"/>
      <c r="AF24" s="71"/>
      <c r="AG24" s="71"/>
      <c r="AH24" s="71"/>
      <c r="AL24" s="71"/>
    </row>
    <row r="25" spans="2:38" ht="19.5" customHeight="1">
      <c r="F25" s="71"/>
      <c r="M25" s="71"/>
      <c r="T25" s="71"/>
      <c r="U25" s="71"/>
      <c r="V25" s="71"/>
      <c r="Z25" s="71"/>
      <c r="AA25" s="71"/>
      <c r="AB25" s="71"/>
      <c r="AF25" s="71"/>
      <c r="AG25" s="71"/>
      <c r="AH25" s="71"/>
      <c r="AL25" s="71"/>
    </row>
    <row r="26" spans="2:38" ht="19.5" customHeight="1">
      <c r="F26" s="71"/>
      <c r="M26" s="71"/>
      <c r="T26" s="71"/>
      <c r="U26" s="71"/>
      <c r="V26" s="71"/>
      <c r="Z26" s="71"/>
      <c r="AA26" s="71"/>
      <c r="AB26" s="71"/>
      <c r="AF26" s="71"/>
      <c r="AG26" s="71"/>
      <c r="AH26" s="71"/>
      <c r="AL26" s="71"/>
    </row>
    <row r="27" spans="2:38" ht="19.5" customHeight="1">
      <c r="F27" s="71"/>
      <c r="M27" s="71"/>
      <c r="T27" s="71"/>
      <c r="U27" s="71"/>
      <c r="V27" s="71"/>
      <c r="Z27" s="71"/>
      <c r="AA27" s="71"/>
      <c r="AB27" s="71"/>
      <c r="AF27" s="71"/>
      <c r="AG27" s="71"/>
      <c r="AH27" s="71"/>
      <c r="AL27" s="71"/>
    </row>
    <row r="28" spans="2:38" ht="19.5" customHeight="1">
      <c r="F28" s="71"/>
      <c r="M28" s="71"/>
      <c r="T28" s="71"/>
      <c r="U28" s="71"/>
      <c r="V28" s="71"/>
      <c r="Z28" s="71"/>
      <c r="AA28" s="71"/>
      <c r="AB28" s="71"/>
      <c r="AF28" s="71"/>
      <c r="AG28" s="71"/>
      <c r="AH28" s="71"/>
      <c r="AL28" s="71"/>
    </row>
    <row r="29" spans="2:38" ht="19.5" customHeight="1">
      <c r="F29" s="71"/>
      <c r="M29" s="71"/>
      <c r="T29" s="71"/>
      <c r="U29" s="71"/>
      <c r="V29" s="71"/>
      <c r="Z29" s="71"/>
      <c r="AA29" s="71"/>
      <c r="AB29" s="71"/>
      <c r="AF29" s="71"/>
      <c r="AG29" s="71"/>
      <c r="AH29" s="71"/>
      <c r="AL29" s="71"/>
    </row>
    <row r="30" spans="2:38" ht="19.5" customHeight="1">
      <c r="F30" s="71"/>
      <c r="M30" s="71"/>
      <c r="T30" s="71"/>
      <c r="U30" s="71"/>
      <c r="V30" s="71"/>
      <c r="Z30" s="71"/>
      <c r="AA30" s="71"/>
      <c r="AB30" s="71"/>
      <c r="AF30" s="71"/>
      <c r="AG30" s="71"/>
      <c r="AH30" s="71"/>
      <c r="AL30" s="71"/>
    </row>
    <row r="31" spans="2:38" ht="19.5" customHeight="1">
      <c r="F31" s="71"/>
      <c r="M31" s="71"/>
      <c r="T31" s="71"/>
      <c r="U31" s="71"/>
      <c r="V31" s="71"/>
      <c r="Z31" s="71"/>
      <c r="AA31" s="71"/>
      <c r="AB31" s="71"/>
      <c r="AF31" s="71"/>
      <c r="AG31" s="71"/>
      <c r="AH31" s="71"/>
      <c r="AL31" s="71"/>
    </row>
    <row r="32" spans="2:38" ht="19.5" customHeight="1">
      <c r="F32" s="71"/>
      <c r="M32" s="71"/>
      <c r="T32" s="71"/>
      <c r="U32" s="71"/>
      <c r="V32" s="71"/>
      <c r="Z32" s="71"/>
      <c r="AA32" s="71"/>
      <c r="AB32" s="71"/>
      <c r="AF32" s="71"/>
      <c r="AG32" s="71"/>
      <c r="AH32" s="71"/>
      <c r="AL32" s="71"/>
    </row>
    <row r="33" spans="6:38" ht="19.5" customHeight="1">
      <c r="F33" s="71"/>
      <c r="M33" s="71"/>
      <c r="T33" s="71"/>
      <c r="U33" s="71"/>
      <c r="V33" s="71"/>
      <c r="Z33" s="71"/>
      <c r="AA33" s="71"/>
      <c r="AB33" s="71"/>
      <c r="AF33" s="71"/>
      <c r="AG33" s="71"/>
      <c r="AH33" s="71"/>
      <c r="AL33" s="71"/>
    </row>
    <row r="34" spans="6:38" ht="19.5" customHeight="1">
      <c r="F34" s="71"/>
      <c r="M34" s="71"/>
      <c r="T34" s="71"/>
      <c r="U34" s="71"/>
      <c r="V34" s="71"/>
      <c r="Z34" s="71"/>
      <c r="AA34" s="71"/>
      <c r="AB34" s="71"/>
      <c r="AF34" s="71"/>
      <c r="AG34" s="71"/>
      <c r="AH34" s="71"/>
      <c r="AL34" s="71"/>
    </row>
    <row r="35" spans="6:38" ht="19.5" customHeight="1">
      <c r="F35" s="71"/>
      <c r="M35" s="71"/>
      <c r="T35" s="71"/>
      <c r="U35" s="71"/>
      <c r="V35" s="71"/>
      <c r="Z35" s="71"/>
      <c r="AA35" s="71"/>
      <c r="AB35" s="71"/>
      <c r="AF35" s="71"/>
      <c r="AG35" s="71"/>
      <c r="AH35" s="71"/>
      <c r="AL35" s="71"/>
    </row>
    <row r="36" spans="6:38" ht="19.5" customHeight="1">
      <c r="F36" s="71"/>
      <c r="M36" s="71"/>
      <c r="T36" s="71"/>
      <c r="U36" s="71"/>
      <c r="V36" s="71"/>
      <c r="Z36" s="71"/>
      <c r="AA36" s="71"/>
      <c r="AB36" s="71"/>
      <c r="AF36" s="71"/>
      <c r="AG36" s="71"/>
      <c r="AH36" s="71"/>
      <c r="AL36" s="71"/>
    </row>
    <row r="37" spans="6:38" ht="19.5" customHeight="1">
      <c r="F37" s="71"/>
      <c r="M37" s="71"/>
      <c r="T37" s="71"/>
      <c r="U37" s="71"/>
      <c r="V37" s="71"/>
      <c r="Z37" s="71"/>
      <c r="AA37" s="71"/>
      <c r="AB37" s="71"/>
      <c r="AF37" s="71"/>
      <c r="AG37" s="71"/>
      <c r="AH37" s="71"/>
      <c r="AL37" s="71"/>
    </row>
    <row r="38" spans="6:38" ht="19.5" customHeight="1">
      <c r="F38" s="71"/>
      <c r="M38" s="71"/>
      <c r="T38" s="71"/>
      <c r="U38" s="71"/>
      <c r="V38" s="71"/>
      <c r="Z38" s="71"/>
      <c r="AA38" s="71"/>
      <c r="AB38" s="71"/>
      <c r="AF38" s="71"/>
      <c r="AG38" s="71"/>
      <c r="AH38" s="71"/>
      <c r="AL38" s="71"/>
    </row>
    <row r="39" spans="6:38" ht="19.5" customHeight="1">
      <c r="F39" s="71"/>
      <c r="M39" s="71"/>
      <c r="T39" s="71"/>
      <c r="U39" s="71"/>
      <c r="V39" s="71"/>
      <c r="Z39" s="71"/>
      <c r="AA39" s="71"/>
      <c r="AB39" s="71"/>
      <c r="AF39" s="71"/>
      <c r="AG39" s="71"/>
      <c r="AH39" s="71"/>
      <c r="AL39" s="71"/>
    </row>
    <row r="40" spans="6:38" ht="19.5" customHeight="1">
      <c r="F40" s="71"/>
      <c r="M40" s="71"/>
      <c r="T40" s="71"/>
      <c r="U40" s="71"/>
      <c r="V40" s="71"/>
      <c r="Z40" s="71"/>
      <c r="AA40" s="71"/>
      <c r="AB40" s="71"/>
      <c r="AF40" s="71"/>
      <c r="AG40" s="71"/>
      <c r="AH40" s="71"/>
      <c r="AL40" s="71"/>
    </row>
    <row r="41" spans="6:38" ht="19.5" customHeight="1">
      <c r="F41" s="71"/>
      <c r="M41" s="71"/>
      <c r="T41" s="71"/>
      <c r="U41" s="71"/>
      <c r="V41" s="71"/>
      <c r="Z41" s="71"/>
      <c r="AA41" s="71"/>
      <c r="AB41" s="71"/>
      <c r="AF41" s="71"/>
      <c r="AG41" s="71"/>
      <c r="AH41" s="71"/>
      <c r="AL41" s="71"/>
    </row>
    <row r="42" spans="6:38" ht="19.5" customHeight="1">
      <c r="F42" s="71"/>
      <c r="M42" s="71"/>
      <c r="T42" s="71"/>
      <c r="U42" s="71"/>
      <c r="V42" s="71"/>
      <c r="Z42" s="71"/>
      <c r="AA42" s="71"/>
      <c r="AB42" s="71"/>
      <c r="AF42" s="71"/>
      <c r="AG42" s="71"/>
      <c r="AH42" s="71"/>
      <c r="AL42" s="71"/>
    </row>
    <row r="43" spans="6:38" ht="19.5" customHeight="1">
      <c r="F43" s="71"/>
      <c r="M43" s="71"/>
      <c r="T43" s="71"/>
      <c r="U43" s="71"/>
      <c r="V43" s="71"/>
      <c r="Z43" s="71"/>
      <c r="AA43" s="71"/>
      <c r="AB43" s="71"/>
      <c r="AF43" s="71"/>
      <c r="AG43" s="71"/>
      <c r="AH43" s="71"/>
      <c r="AL43" s="71"/>
    </row>
    <row r="44" spans="6:38" ht="19.5" customHeight="1">
      <c r="F44" s="71"/>
      <c r="M44" s="71"/>
      <c r="T44" s="71"/>
      <c r="U44" s="71"/>
      <c r="V44" s="71"/>
      <c r="Z44" s="71"/>
      <c r="AA44" s="71"/>
      <c r="AB44" s="71"/>
      <c r="AF44" s="71"/>
      <c r="AG44" s="71"/>
      <c r="AH44" s="71"/>
      <c r="AL44" s="71"/>
    </row>
    <row r="45" spans="6:38" ht="19.5" customHeight="1">
      <c r="F45" s="71"/>
      <c r="M45" s="71"/>
      <c r="T45" s="71"/>
      <c r="U45" s="71"/>
      <c r="V45" s="71"/>
      <c r="Z45" s="71"/>
      <c r="AA45" s="71"/>
      <c r="AB45" s="71"/>
      <c r="AF45" s="71"/>
      <c r="AG45" s="71"/>
      <c r="AH45" s="71"/>
      <c r="AL45" s="71"/>
    </row>
    <row r="46" spans="6:38" ht="19.5" customHeight="1">
      <c r="F46" s="71"/>
      <c r="M46" s="71"/>
      <c r="T46" s="71"/>
      <c r="U46" s="71"/>
      <c r="V46" s="71"/>
      <c r="Z46" s="71"/>
      <c r="AA46" s="71"/>
      <c r="AB46" s="71"/>
      <c r="AF46" s="71"/>
      <c r="AG46" s="71"/>
      <c r="AH46" s="71"/>
      <c r="AL46" s="71"/>
    </row>
    <row r="47" spans="6:38" ht="19.5" customHeight="1">
      <c r="F47" s="71"/>
      <c r="M47" s="71"/>
      <c r="T47" s="71"/>
      <c r="U47" s="71"/>
      <c r="V47" s="71"/>
      <c r="Z47" s="71"/>
      <c r="AA47" s="71"/>
      <c r="AB47" s="71"/>
      <c r="AF47" s="71"/>
      <c r="AG47" s="71"/>
      <c r="AH47" s="71"/>
      <c r="AL47" s="71"/>
    </row>
    <row r="48" spans="6:38" ht="19.5" customHeight="1">
      <c r="F48" s="71"/>
      <c r="M48" s="71"/>
      <c r="T48" s="71"/>
      <c r="U48" s="71"/>
      <c r="V48" s="71"/>
      <c r="Z48" s="71"/>
      <c r="AA48" s="71"/>
      <c r="AB48" s="71"/>
      <c r="AF48" s="71"/>
      <c r="AG48" s="71"/>
      <c r="AH48" s="71"/>
      <c r="AL48" s="71"/>
    </row>
    <row r="49" spans="6:38" ht="19.5" customHeight="1">
      <c r="F49" s="71"/>
      <c r="M49" s="71"/>
      <c r="T49" s="71"/>
      <c r="U49" s="71"/>
      <c r="V49" s="71"/>
      <c r="Z49" s="71"/>
      <c r="AA49" s="71"/>
      <c r="AB49" s="71"/>
      <c r="AF49" s="71"/>
      <c r="AG49" s="71"/>
      <c r="AH49" s="71"/>
      <c r="AL49" s="71"/>
    </row>
    <row r="50" spans="6:38" ht="19.5" customHeight="1">
      <c r="F50" s="71"/>
      <c r="M50" s="71"/>
      <c r="T50" s="71"/>
      <c r="U50" s="71"/>
      <c r="V50" s="71"/>
      <c r="Z50" s="71"/>
      <c r="AA50" s="71"/>
      <c r="AB50" s="71"/>
      <c r="AF50" s="71"/>
      <c r="AG50" s="71"/>
      <c r="AH50" s="71"/>
      <c r="AL50" s="71"/>
    </row>
    <row r="51" spans="6:38" ht="19.5" customHeight="1">
      <c r="F51" s="71"/>
      <c r="M51" s="71"/>
      <c r="T51" s="71"/>
      <c r="U51" s="71"/>
      <c r="V51" s="71"/>
      <c r="Z51" s="71"/>
      <c r="AA51" s="71"/>
      <c r="AB51" s="71"/>
      <c r="AF51" s="71"/>
      <c r="AG51" s="71"/>
      <c r="AH51" s="71"/>
      <c r="AL51" s="71"/>
    </row>
    <row r="52" spans="6:38" ht="19.5" customHeight="1">
      <c r="F52" s="71"/>
      <c r="M52" s="71"/>
      <c r="T52" s="71"/>
      <c r="U52" s="71"/>
      <c r="V52" s="71"/>
      <c r="Z52" s="71"/>
      <c r="AA52" s="71"/>
      <c r="AB52" s="71"/>
      <c r="AF52" s="71"/>
      <c r="AG52" s="71"/>
      <c r="AH52" s="71"/>
      <c r="AL52" s="71"/>
    </row>
    <row r="53" spans="6:38" ht="19.5" customHeight="1">
      <c r="F53" s="71"/>
      <c r="M53" s="71"/>
      <c r="T53" s="71"/>
      <c r="U53" s="71"/>
      <c r="V53" s="71"/>
      <c r="Z53" s="71"/>
      <c r="AA53" s="71"/>
      <c r="AB53" s="71"/>
      <c r="AF53" s="71"/>
      <c r="AG53" s="71"/>
      <c r="AH53" s="71"/>
      <c r="AL53" s="71"/>
    </row>
    <row r="54" spans="6:38" ht="19.5" customHeight="1">
      <c r="F54" s="71"/>
      <c r="M54" s="71"/>
      <c r="T54" s="71"/>
      <c r="U54" s="71"/>
      <c r="V54" s="71"/>
      <c r="Z54" s="71"/>
      <c r="AA54" s="71"/>
      <c r="AB54" s="71"/>
      <c r="AF54" s="71"/>
      <c r="AG54" s="71"/>
      <c r="AH54" s="71"/>
      <c r="AL54" s="71"/>
    </row>
    <row r="55" spans="6:38" ht="19.5" customHeight="1">
      <c r="F55" s="71"/>
      <c r="M55" s="71"/>
      <c r="T55" s="71"/>
      <c r="U55" s="71"/>
      <c r="V55" s="71"/>
      <c r="Z55" s="71"/>
      <c r="AA55" s="71"/>
      <c r="AB55" s="71"/>
      <c r="AF55" s="71"/>
      <c r="AG55" s="71"/>
      <c r="AH55" s="71"/>
      <c r="AL55" s="71"/>
    </row>
    <row r="56" spans="6:38" ht="19.5" customHeight="1">
      <c r="F56" s="71"/>
      <c r="M56" s="71"/>
      <c r="T56" s="71"/>
      <c r="U56" s="71"/>
      <c r="V56" s="71"/>
      <c r="Z56" s="71"/>
      <c r="AA56" s="71"/>
      <c r="AB56" s="71"/>
      <c r="AF56" s="71"/>
      <c r="AG56" s="71"/>
      <c r="AH56" s="71"/>
      <c r="AL56" s="71"/>
    </row>
    <row r="57" spans="6:38" ht="19.5" customHeight="1">
      <c r="F57" s="71"/>
      <c r="M57" s="71"/>
      <c r="T57" s="71"/>
      <c r="U57" s="71"/>
      <c r="V57" s="71"/>
      <c r="Z57" s="71"/>
      <c r="AA57" s="71"/>
      <c r="AB57" s="71"/>
      <c r="AF57" s="71"/>
      <c r="AG57" s="71"/>
      <c r="AH57" s="71"/>
      <c r="AL57" s="71"/>
    </row>
    <row r="58" spans="6:38" ht="19.5" customHeight="1">
      <c r="F58" s="71"/>
      <c r="M58" s="71"/>
      <c r="T58" s="71"/>
      <c r="U58" s="71"/>
      <c r="V58" s="71"/>
      <c r="Z58" s="71"/>
      <c r="AA58" s="71"/>
      <c r="AB58" s="71"/>
      <c r="AF58" s="71"/>
      <c r="AG58" s="71"/>
      <c r="AH58" s="71"/>
      <c r="AL58" s="71"/>
    </row>
    <row r="59" spans="6:38" ht="19.5" customHeight="1">
      <c r="F59" s="71"/>
      <c r="M59" s="71"/>
      <c r="T59" s="71"/>
      <c r="U59" s="71"/>
      <c r="V59" s="71"/>
      <c r="Z59" s="71"/>
      <c r="AA59" s="71"/>
      <c r="AB59" s="71"/>
      <c r="AF59" s="71"/>
      <c r="AG59" s="71"/>
      <c r="AH59" s="71"/>
      <c r="AL59" s="71"/>
    </row>
    <row r="60" spans="6:38" ht="19.5" customHeight="1">
      <c r="F60" s="71"/>
      <c r="M60" s="71"/>
      <c r="T60" s="71"/>
      <c r="U60" s="71"/>
      <c r="V60" s="71"/>
      <c r="Z60" s="71"/>
      <c r="AA60" s="71"/>
      <c r="AB60" s="71"/>
      <c r="AF60" s="71"/>
      <c r="AG60" s="71"/>
      <c r="AH60" s="71"/>
      <c r="AL60" s="71"/>
    </row>
    <row r="61" spans="6:38" ht="19.5" customHeight="1">
      <c r="F61" s="71"/>
      <c r="M61" s="71"/>
      <c r="T61" s="71"/>
      <c r="U61" s="71"/>
      <c r="V61" s="71"/>
      <c r="Z61" s="71"/>
      <c r="AA61" s="71"/>
      <c r="AB61" s="71"/>
      <c r="AF61" s="71"/>
      <c r="AG61" s="71"/>
      <c r="AH61" s="71"/>
      <c r="AL61" s="71"/>
    </row>
    <row r="62" spans="6:38" ht="19.5" customHeight="1">
      <c r="F62" s="71"/>
      <c r="M62" s="71"/>
      <c r="T62" s="71"/>
      <c r="U62" s="71"/>
      <c r="V62" s="71"/>
      <c r="Z62" s="71"/>
      <c r="AA62" s="71"/>
      <c r="AB62" s="71"/>
      <c r="AF62" s="71"/>
      <c r="AG62" s="71"/>
      <c r="AH62" s="71"/>
      <c r="AL62" s="71"/>
    </row>
    <row r="63" spans="6:38" ht="19.5" customHeight="1">
      <c r="F63" s="71"/>
      <c r="M63" s="71"/>
      <c r="T63" s="71"/>
      <c r="U63" s="71"/>
      <c r="V63" s="71"/>
      <c r="Z63" s="71"/>
      <c r="AA63" s="71"/>
      <c r="AB63" s="71"/>
      <c r="AF63" s="71"/>
      <c r="AG63" s="71"/>
      <c r="AH63" s="71"/>
      <c r="AL63" s="71"/>
    </row>
    <row r="64" spans="6:38" ht="19.5" customHeight="1">
      <c r="F64" s="71"/>
      <c r="M64" s="71"/>
      <c r="T64" s="71"/>
      <c r="U64" s="71"/>
      <c r="V64" s="71"/>
      <c r="Z64" s="71"/>
      <c r="AA64" s="71"/>
      <c r="AB64" s="71"/>
      <c r="AF64" s="71"/>
      <c r="AG64" s="71"/>
      <c r="AH64" s="71"/>
      <c r="AL64" s="71"/>
    </row>
    <row r="65" spans="6:38" ht="19.5" customHeight="1">
      <c r="F65" s="71"/>
      <c r="M65" s="71"/>
      <c r="T65" s="71"/>
      <c r="U65" s="71"/>
      <c r="V65" s="71"/>
      <c r="Z65" s="71"/>
      <c r="AA65" s="71"/>
      <c r="AB65" s="71"/>
      <c r="AF65" s="71"/>
      <c r="AG65" s="71"/>
      <c r="AH65" s="71"/>
      <c r="AL65" s="71"/>
    </row>
    <row r="66" spans="6:38" ht="19.5" customHeight="1">
      <c r="F66" s="71"/>
      <c r="M66" s="71"/>
      <c r="T66" s="71"/>
      <c r="U66" s="71"/>
      <c r="V66" s="71"/>
      <c r="Z66" s="71"/>
      <c r="AA66" s="71"/>
      <c r="AB66" s="71"/>
      <c r="AF66" s="71"/>
      <c r="AG66" s="71"/>
      <c r="AH66" s="71"/>
      <c r="AL66" s="71"/>
    </row>
    <row r="67" spans="6:38" ht="19.5" customHeight="1">
      <c r="F67" s="71"/>
      <c r="M67" s="71"/>
      <c r="T67" s="71"/>
      <c r="U67" s="71"/>
      <c r="V67" s="71"/>
      <c r="Z67" s="71"/>
      <c r="AA67" s="71"/>
      <c r="AB67" s="71"/>
      <c r="AF67" s="71"/>
      <c r="AG67" s="71"/>
      <c r="AH67" s="71"/>
      <c r="AL67" s="71"/>
    </row>
    <row r="68" spans="6:38" ht="19.5" customHeight="1">
      <c r="F68" s="71"/>
      <c r="M68" s="71"/>
      <c r="T68" s="71"/>
      <c r="U68" s="71"/>
      <c r="V68" s="71"/>
      <c r="Z68" s="71"/>
      <c r="AA68" s="71"/>
      <c r="AB68" s="71"/>
      <c r="AF68" s="71"/>
      <c r="AG68" s="71"/>
      <c r="AH68" s="71"/>
      <c r="AL68" s="71"/>
    </row>
    <row r="69" spans="6:38" ht="19.5" customHeight="1">
      <c r="F69" s="71"/>
      <c r="M69" s="71"/>
      <c r="T69" s="71"/>
      <c r="U69" s="71"/>
      <c r="V69" s="71"/>
      <c r="Z69" s="71"/>
      <c r="AA69" s="71"/>
      <c r="AB69" s="71"/>
      <c r="AF69" s="71"/>
      <c r="AG69" s="71"/>
      <c r="AH69" s="71"/>
      <c r="AL69" s="71"/>
    </row>
    <row r="70" spans="6:38" ht="19.5" customHeight="1">
      <c r="F70" s="71"/>
      <c r="M70" s="71"/>
      <c r="T70" s="71"/>
      <c r="U70" s="71"/>
      <c r="V70" s="71"/>
      <c r="Z70" s="71"/>
      <c r="AA70" s="71"/>
      <c r="AB70" s="71"/>
      <c r="AF70" s="71"/>
      <c r="AG70" s="71"/>
      <c r="AH70" s="71"/>
      <c r="AL70" s="71"/>
    </row>
    <row r="71" spans="6:38" ht="19.5" customHeight="1">
      <c r="F71" s="71"/>
      <c r="M71" s="71"/>
      <c r="T71" s="71"/>
      <c r="U71" s="71"/>
      <c r="V71" s="71"/>
      <c r="Z71" s="71"/>
      <c r="AA71" s="71"/>
      <c r="AB71" s="71"/>
      <c r="AF71" s="71"/>
      <c r="AG71" s="71"/>
      <c r="AH71" s="71"/>
      <c r="AL71" s="71"/>
    </row>
    <row r="72" spans="6:38" ht="19.5" customHeight="1">
      <c r="F72" s="71"/>
      <c r="M72" s="71"/>
      <c r="T72" s="71"/>
      <c r="U72" s="71"/>
      <c r="V72" s="71"/>
      <c r="Z72" s="71"/>
      <c r="AA72" s="71"/>
      <c r="AB72" s="71"/>
      <c r="AF72" s="71"/>
      <c r="AG72" s="71"/>
      <c r="AH72" s="71"/>
      <c r="AL72" s="71"/>
    </row>
    <row r="73" spans="6:38" ht="19.5" customHeight="1">
      <c r="F73" s="71"/>
      <c r="M73" s="71"/>
      <c r="T73" s="71"/>
      <c r="U73" s="71"/>
      <c r="V73" s="71"/>
      <c r="Z73" s="71"/>
      <c r="AA73" s="71"/>
      <c r="AB73" s="71"/>
      <c r="AF73" s="71"/>
      <c r="AG73" s="71"/>
      <c r="AH73" s="71"/>
      <c r="AL73" s="71"/>
    </row>
    <row r="74" spans="6:38" ht="19.5" customHeight="1">
      <c r="F74" s="71"/>
      <c r="M74" s="71"/>
      <c r="T74" s="71"/>
      <c r="U74" s="71"/>
      <c r="V74" s="71"/>
      <c r="Z74" s="71"/>
      <c r="AA74" s="71"/>
      <c r="AB74" s="71"/>
      <c r="AF74" s="71"/>
      <c r="AG74" s="71"/>
      <c r="AH74" s="71"/>
      <c r="AL74" s="71"/>
    </row>
    <row r="75" spans="6:38" ht="19.5" customHeight="1">
      <c r="F75" s="71"/>
      <c r="M75" s="71"/>
      <c r="T75" s="71"/>
      <c r="U75" s="71"/>
      <c r="V75" s="71"/>
      <c r="Z75" s="71"/>
      <c r="AA75" s="71"/>
      <c r="AB75" s="71"/>
      <c r="AF75" s="71"/>
      <c r="AG75" s="71"/>
      <c r="AH75" s="71"/>
      <c r="AL75" s="71"/>
    </row>
    <row r="76" spans="6:38" ht="19.5" customHeight="1">
      <c r="F76" s="71"/>
      <c r="M76" s="71"/>
      <c r="T76" s="71"/>
      <c r="U76" s="71"/>
      <c r="V76" s="71"/>
      <c r="Z76" s="71"/>
      <c r="AA76" s="71"/>
      <c r="AB76" s="71"/>
      <c r="AF76" s="71"/>
      <c r="AG76" s="71"/>
      <c r="AH76" s="71"/>
      <c r="AL76" s="71"/>
    </row>
    <row r="77" spans="6:38" ht="19.5" customHeight="1">
      <c r="F77" s="71"/>
      <c r="M77" s="71"/>
      <c r="T77" s="71"/>
      <c r="U77" s="71"/>
      <c r="V77" s="71"/>
      <c r="Z77" s="71"/>
      <c r="AA77" s="71"/>
      <c r="AB77" s="71"/>
      <c r="AF77" s="71"/>
      <c r="AG77" s="71"/>
      <c r="AH77" s="71"/>
      <c r="AL77" s="71"/>
    </row>
    <row r="78" spans="6:38" ht="19.5" customHeight="1">
      <c r="F78" s="71"/>
      <c r="M78" s="71"/>
      <c r="T78" s="71"/>
      <c r="U78" s="71"/>
      <c r="V78" s="71"/>
      <c r="Z78" s="71"/>
      <c r="AA78" s="71"/>
      <c r="AB78" s="71"/>
      <c r="AF78" s="71"/>
      <c r="AG78" s="71"/>
      <c r="AH78" s="71"/>
      <c r="AL78" s="71"/>
    </row>
    <row r="79" spans="6:38" ht="19.5" customHeight="1">
      <c r="F79" s="71"/>
      <c r="M79" s="71"/>
      <c r="T79" s="71"/>
      <c r="U79" s="71"/>
      <c r="V79" s="71"/>
      <c r="Z79" s="71"/>
      <c r="AA79" s="71"/>
      <c r="AB79" s="71"/>
      <c r="AF79" s="71"/>
      <c r="AG79" s="71"/>
      <c r="AH79" s="71"/>
      <c r="AL79" s="71"/>
    </row>
    <row r="80" spans="6:38" ht="19.5" customHeight="1">
      <c r="F80" s="71"/>
      <c r="M80" s="71"/>
      <c r="T80" s="71"/>
      <c r="U80" s="71"/>
      <c r="V80" s="71"/>
      <c r="Z80" s="71"/>
      <c r="AA80" s="71"/>
      <c r="AB80" s="71"/>
      <c r="AF80" s="71"/>
      <c r="AG80" s="71"/>
      <c r="AH80" s="71"/>
      <c r="AL80" s="71"/>
    </row>
    <row r="81" spans="6:38" ht="19.5" customHeight="1">
      <c r="F81" s="71"/>
      <c r="M81" s="71"/>
      <c r="T81" s="71"/>
      <c r="U81" s="71"/>
      <c r="V81" s="71"/>
      <c r="Z81" s="71"/>
      <c r="AA81" s="71"/>
      <c r="AB81" s="71"/>
      <c r="AF81" s="71"/>
      <c r="AG81" s="71"/>
      <c r="AH81" s="71"/>
      <c r="AL81" s="71"/>
    </row>
    <row r="82" spans="6:38" ht="19.5" customHeight="1">
      <c r="F82" s="71"/>
      <c r="M82" s="71"/>
      <c r="T82" s="71"/>
      <c r="U82" s="71"/>
      <c r="V82" s="71"/>
      <c r="Z82" s="71"/>
      <c r="AA82" s="71"/>
      <c r="AB82" s="71"/>
      <c r="AF82" s="71"/>
      <c r="AG82" s="71"/>
      <c r="AH82" s="71"/>
      <c r="AL82" s="71"/>
    </row>
    <row r="83" spans="6:38" ht="19.5" customHeight="1">
      <c r="F83" s="71"/>
      <c r="M83" s="71"/>
      <c r="T83" s="71"/>
      <c r="U83" s="71"/>
      <c r="V83" s="71"/>
      <c r="Z83" s="71"/>
      <c r="AA83" s="71"/>
      <c r="AB83" s="71"/>
      <c r="AF83" s="71"/>
      <c r="AG83" s="71"/>
      <c r="AH83" s="71"/>
      <c r="AL83" s="71"/>
    </row>
    <row r="84" spans="6:38" ht="19.5" customHeight="1">
      <c r="F84" s="71"/>
      <c r="M84" s="71"/>
      <c r="T84" s="71"/>
      <c r="U84" s="71"/>
      <c r="V84" s="71"/>
      <c r="Z84" s="71"/>
      <c r="AA84" s="71"/>
      <c r="AB84" s="71"/>
      <c r="AF84" s="71"/>
      <c r="AG84" s="71"/>
      <c r="AH84" s="71"/>
      <c r="AL84" s="71"/>
    </row>
    <row r="85" spans="6:38" ht="19.5" customHeight="1">
      <c r="F85" s="71"/>
      <c r="M85" s="71"/>
      <c r="T85" s="71"/>
      <c r="U85" s="71"/>
      <c r="V85" s="71"/>
      <c r="Z85" s="71"/>
      <c r="AA85" s="71"/>
      <c r="AB85" s="71"/>
      <c r="AF85" s="71"/>
      <c r="AG85" s="71"/>
      <c r="AH85" s="71"/>
      <c r="AL85" s="71"/>
    </row>
    <row r="86" spans="6:38" ht="19.5" customHeight="1">
      <c r="F86" s="71"/>
      <c r="M86" s="71"/>
      <c r="T86" s="71"/>
      <c r="U86" s="71"/>
      <c r="V86" s="71"/>
      <c r="Z86" s="71"/>
      <c r="AA86" s="71"/>
      <c r="AB86" s="71"/>
      <c r="AF86" s="71"/>
      <c r="AG86" s="71"/>
      <c r="AH86" s="71"/>
      <c r="AL86" s="71"/>
    </row>
    <row r="87" spans="6:38" ht="19.5" customHeight="1">
      <c r="F87" s="71"/>
      <c r="M87" s="71"/>
      <c r="T87" s="71"/>
      <c r="U87" s="71"/>
      <c r="V87" s="71"/>
      <c r="Z87" s="71"/>
      <c r="AA87" s="71"/>
      <c r="AB87" s="71"/>
      <c r="AF87" s="71"/>
      <c r="AG87" s="71"/>
      <c r="AH87" s="71"/>
      <c r="AL87" s="71"/>
    </row>
    <row r="88" spans="6:38" ht="19.5" customHeight="1">
      <c r="F88" s="71"/>
      <c r="M88" s="71"/>
      <c r="T88" s="71"/>
      <c r="U88" s="71"/>
      <c r="V88" s="71"/>
      <c r="Z88" s="71"/>
      <c r="AA88" s="71"/>
      <c r="AB88" s="71"/>
      <c r="AF88" s="71"/>
      <c r="AG88" s="71"/>
      <c r="AH88" s="71"/>
      <c r="AL88" s="71"/>
    </row>
    <row r="89" spans="6:38" ht="19.5" customHeight="1">
      <c r="F89" s="71"/>
      <c r="M89" s="71"/>
      <c r="T89" s="71"/>
      <c r="U89" s="71"/>
      <c r="V89" s="71"/>
      <c r="Z89" s="71"/>
      <c r="AA89" s="71"/>
      <c r="AB89" s="71"/>
      <c r="AF89" s="71"/>
      <c r="AG89" s="71"/>
      <c r="AH89" s="71"/>
      <c r="AL89" s="71"/>
    </row>
    <row r="90" spans="6:38" ht="19.5" customHeight="1">
      <c r="F90" s="71"/>
      <c r="M90" s="71"/>
      <c r="T90" s="71"/>
      <c r="U90" s="71"/>
      <c r="V90" s="71"/>
      <c r="Z90" s="71"/>
      <c r="AA90" s="71"/>
      <c r="AB90" s="71"/>
      <c r="AF90" s="71"/>
      <c r="AG90" s="71"/>
      <c r="AH90" s="71"/>
      <c r="AL90" s="71"/>
    </row>
    <row r="91" spans="6:38" ht="19.5" customHeight="1">
      <c r="F91" s="71"/>
      <c r="M91" s="71"/>
      <c r="T91" s="71"/>
      <c r="U91" s="71"/>
      <c r="V91" s="71"/>
      <c r="Z91" s="71"/>
      <c r="AA91" s="71"/>
      <c r="AB91" s="71"/>
      <c r="AF91" s="71"/>
      <c r="AG91" s="71"/>
      <c r="AH91" s="71"/>
      <c r="AL91" s="71"/>
    </row>
    <row r="92" spans="6:38" ht="19.5" customHeight="1">
      <c r="F92" s="71"/>
      <c r="M92" s="71"/>
      <c r="T92" s="71"/>
      <c r="U92" s="71"/>
      <c r="V92" s="71"/>
      <c r="Z92" s="71"/>
      <c r="AA92" s="71"/>
      <c r="AB92" s="71"/>
      <c r="AF92" s="71"/>
      <c r="AG92" s="71"/>
      <c r="AH92" s="71"/>
      <c r="AL92" s="71"/>
    </row>
    <row r="93" spans="6:38" ht="19.5" customHeight="1">
      <c r="F93" s="71"/>
      <c r="M93" s="71"/>
      <c r="T93" s="71"/>
      <c r="U93" s="71"/>
      <c r="V93" s="71"/>
      <c r="Z93" s="71"/>
      <c r="AA93" s="71"/>
      <c r="AB93" s="71"/>
      <c r="AF93" s="71"/>
      <c r="AG93" s="71"/>
      <c r="AH93" s="71"/>
      <c r="AL93" s="71"/>
    </row>
    <row r="94" spans="6:38" ht="19.5" customHeight="1">
      <c r="F94" s="71"/>
      <c r="M94" s="71"/>
      <c r="T94" s="71"/>
      <c r="U94" s="71"/>
      <c r="V94" s="71"/>
      <c r="Z94" s="71"/>
      <c r="AA94" s="71"/>
      <c r="AB94" s="71"/>
      <c r="AF94" s="71"/>
      <c r="AG94" s="71"/>
      <c r="AH94" s="71"/>
      <c r="AL94" s="71"/>
    </row>
    <row r="95" spans="6:38" ht="19.5" customHeight="1">
      <c r="F95" s="71"/>
      <c r="M95" s="71"/>
      <c r="T95" s="71"/>
      <c r="U95" s="71"/>
      <c r="V95" s="71"/>
      <c r="Z95" s="71"/>
      <c r="AA95" s="71"/>
      <c r="AB95" s="71"/>
      <c r="AF95" s="71"/>
      <c r="AG95" s="71"/>
      <c r="AH95" s="71"/>
      <c r="AL95" s="71"/>
    </row>
    <row r="96" spans="6:38" ht="19.5" customHeight="1">
      <c r="F96" s="71"/>
      <c r="M96" s="71"/>
      <c r="T96" s="71"/>
      <c r="U96" s="71"/>
      <c r="V96" s="71"/>
      <c r="Z96" s="71"/>
      <c r="AA96" s="71"/>
      <c r="AB96" s="71"/>
      <c r="AF96" s="71"/>
      <c r="AG96" s="71"/>
      <c r="AH96" s="71"/>
      <c r="AL96" s="71"/>
    </row>
    <row r="97" spans="6:38" ht="19.5" customHeight="1">
      <c r="F97" s="71"/>
      <c r="M97" s="71"/>
      <c r="T97" s="71"/>
      <c r="U97" s="71"/>
      <c r="V97" s="71"/>
      <c r="Z97" s="71"/>
      <c r="AA97" s="71"/>
      <c r="AB97" s="71"/>
      <c r="AF97" s="71"/>
      <c r="AG97" s="71"/>
      <c r="AH97" s="71"/>
      <c r="AL97" s="71"/>
    </row>
    <row r="98" spans="6:38" ht="19.5" customHeight="1">
      <c r="F98" s="71"/>
      <c r="M98" s="71"/>
      <c r="T98" s="71"/>
      <c r="U98" s="71"/>
      <c r="V98" s="71"/>
      <c r="Z98" s="71"/>
      <c r="AA98" s="71"/>
      <c r="AB98" s="71"/>
      <c r="AF98" s="71"/>
      <c r="AG98" s="71"/>
      <c r="AH98" s="71"/>
      <c r="AL98" s="71"/>
    </row>
    <row r="99" spans="6:38" ht="19.5" customHeight="1">
      <c r="F99" s="71"/>
      <c r="M99" s="71"/>
      <c r="T99" s="71"/>
      <c r="U99" s="71"/>
      <c r="V99" s="71"/>
      <c r="Z99" s="71"/>
      <c r="AA99" s="71"/>
      <c r="AB99" s="71"/>
      <c r="AF99" s="71"/>
      <c r="AG99" s="71"/>
      <c r="AH99" s="71"/>
      <c r="AL99" s="71"/>
    </row>
    <row r="100" spans="6:38" ht="19.5" customHeight="1">
      <c r="F100" s="71"/>
      <c r="M100" s="71"/>
      <c r="T100" s="71"/>
      <c r="U100" s="71"/>
      <c r="V100" s="71"/>
      <c r="Z100" s="71"/>
      <c r="AA100" s="71"/>
      <c r="AB100" s="71"/>
      <c r="AF100" s="71"/>
      <c r="AG100" s="71"/>
      <c r="AH100" s="71"/>
      <c r="AL100" s="71"/>
    </row>
    <row r="101" spans="6:38" ht="19.5" customHeight="1">
      <c r="F101" s="71"/>
      <c r="M101" s="71"/>
      <c r="T101" s="71"/>
      <c r="U101" s="71"/>
      <c r="V101" s="71"/>
      <c r="Z101" s="71"/>
      <c r="AA101" s="71"/>
      <c r="AB101" s="71"/>
      <c r="AF101" s="71"/>
      <c r="AG101" s="71"/>
      <c r="AH101" s="71"/>
      <c r="AL101" s="71"/>
    </row>
    <row r="102" spans="6:38" ht="19.5" customHeight="1">
      <c r="F102" s="71"/>
      <c r="M102" s="71"/>
      <c r="T102" s="71"/>
      <c r="U102" s="71"/>
      <c r="V102" s="71"/>
      <c r="Z102" s="71"/>
      <c r="AA102" s="71"/>
      <c r="AB102" s="71"/>
      <c r="AF102" s="71"/>
      <c r="AG102" s="71"/>
      <c r="AH102" s="71"/>
      <c r="AL102" s="71"/>
    </row>
    <row r="103" spans="6:38" ht="19.5" customHeight="1">
      <c r="F103" s="71"/>
      <c r="M103" s="71"/>
      <c r="T103" s="71"/>
      <c r="U103" s="71"/>
      <c r="V103" s="71"/>
      <c r="Z103" s="71"/>
      <c r="AA103" s="71"/>
      <c r="AB103" s="71"/>
      <c r="AF103" s="71"/>
      <c r="AG103" s="71"/>
      <c r="AH103" s="71"/>
      <c r="AL103" s="71"/>
    </row>
    <row r="104" spans="6:38" ht="19.5" customHeight="1">
      <c r="F104" s="71"/>
      <c r="M104" s="71"/>
      <c r="T104" s="71"/>
      <c r="U104" s="71"/>
      <c r="V104" s="71"/>
      <c r="Z104" s="71"/>
      <c r="AA104" s="71"/>
      <c r="AB104" s="71"/>
      <c r="AF104" s="71"/>
      <c r="AG104" s="71"/>
      <c r="AH104" s="71"/>
      <c r="AL104" s="71"/>
    </row>
    <row r="105" spans="6:38" ht="19.5" customHeight="1">
      <c r="F105" s="71"/>
      <c r="M105" s="71"/>
      <c r="T105" s="71"/>
      <c r="U105" s="71"/>
      <c r="V105" s="71"/>
      <c r="Z105" s="71"/>
      <c r="AA105" s="71"/>
      <c r="AB105" s="71"/>
      <c r="AF105" s="71"/>
      <c r="AG105" s="71"/>
      <c r="AH105" s="71"/>
      <c r="AL105" s="71"/>
    </row>
    <row r="106" spans="6:38" ht="19.5" customHeight="1">
      <c r="F106" s="71"/>
      <c r="M106" s="71"/>
      <c r="T106" s="71"/>
      <c r="U106" s="71"/>
      <c r="V106" s="71"/>
      <c r="Z106" s="71"/>
      <c r="AA106" s="71"/>
      <c r="AB106" s="71"/>
      <c r="AF106" s="71"/>
      <c r="AG106" s="71"/>
      <c r="AH106" s="71"/>
      <c r="AL106" s="71"/>
    </row>
    <row r="107" spans="6:38" ht="19.5" customHeight="1">
      <c r="F107" s="71"/>
      <c r="M107" s="71"/>
      <c r="T107" s="71"/>
      <c r="U107" s="71"/>
      <c r="V107" s="71"/>
      <c r="Z107" s="71"/>
      <c r="AA107" s="71"/>
      <c r="AB107" s="71"/>
      <c r="AF107" s="71"/>
      <c r="AG107" s="71"/>
      <c r="AH107" s="71"/>
      <c r="AL107" s="71"/>
    </row>
    <row r="108" spans="6:38" ht="19.5" customHeight="1">
      <c r="F108" s="71"/>
      <c r="M108" s="71"/>
      <c r="T108" s="71"/>
      <c r="U108" s="71"/>
      <c r="V108" s="71"/>
      <c r="Z108" s="71"/>
      <c r="AA108" s="71"/>
      <c r="AB108" s="71"/>
      <c r="AF108" s="71"/>
      <c r="AG108" s="71"/>
      <c r="AH108" s="71"/>
      <c r="AL108" s="71"/>
    </row>
    <row r="109" spans="6:38" ht="19.5" customHeight="1">
      <c r="F109" s="71"/>
      <c r="M109" s="71"/>
      <c r="T109" s="71"/>
      <c r="U109" s="71"/>
      <c r="V109" s="71"/>
      <c r="Z109" s="71"/>
      <c r="AA109" s="71"/>
      <c r="AB109" s="71"/>
      <c r="AF109" s="71"/>
      <c r="AG109" s="71"/>
      <c r="AH109" s="71"/>
      <c r="AL109" s="71"/>
    </row>
    <row r="110" spans="6:38" ht="19.5" customHeight="1">
      <c r="F110" s="71"/>
      <c r="M110" s="71"/>
      <c r="T110" s="71"/>
      <c r="U110" s="71"/>
      <c r="V110" s="71"/>
      <c r="Z110" s="71"/>
      <c r="AA110" s="71"/>
      <c r="AB110" s="71"/>
      <c r="AF110" s="71"/>
      <c r="AG110" s="71"/>
      <c r="AH110" s="71"/>
      <c r="AL110" s="71"/>
    </row>
    <row r="111" spans="6:38" ht="19.5" customHeight="1">
      <c r="F111" s="71"/>
      <c r="M111" s="71"/>
      <c r="T111" s="71"/>
      <c r="U111" s="71"/>
      <c r="V111" s="71"/>
      <c r="Z111" s="71"/>
      <c r="AA111" s="71"/>
      <c r="AB111" s="71"/>
      <c r="AF111" s="71"/>
      <c r="AG111" s="71"/>
      <c r="AH111" s="71"/>
      <c r="AL111" s="71"/>
    </row>
    <row r="112" spans="6:38" ht="19.5" customHeight="1">
      <c r="F112" s="71"/>
      <c r="M112" s="71"/>
      <c r="T112" s="71"/>
      <c r="U112" s="71"/>
      <c r="V112" s="71"/>
      <c r="Z112" s="71"/>
      <c r="AA112" s="71"/>
      <c r="AB112" s="71"/>
      <c r="AF112" s="71"/>
      <c r="AG112" s="71"/>
      <c r="AH112" s="71"/>
      <c r="AL112" s="71"/>
    </row>
    <row r="113" spans="6:38" ht="19.5" customHeight="1">
      <c r="F113" s="71"/>
      <c r="M113" s="71"/>
      <c r="T113" s="71"/>
      <c r="U113" s="71"/>
      <c r="V113" s="71"/>
      <c r="Z113" s="71"/>
      <c r="AA113" s="71"/>
      <c r="AB113" s="71"/>
      <c r="AF113" s="71"/>
      <c r="AG113" s="71"/>
      <c r="AH113" s="71"/>
      <c r="AL113" s="71"/>
    </row>
    <row r="114" spans="6:38" ht="19.5" customHeight="1">
      <c r="F114" s="71"/>
      <c r="M114" s="71"/>
      <c r="T114" s="71"/>
      <c r="U114" s="71"/>
      <c r="V114" s="71"/>
      <c r="Z114" s="71"/>
      <c r="AA114" s="71"/>
      <c r="AB114" s="71"/>
      <c r="AF114" s="71"/>
      <c r="AG114" s="71"/>
      <c r="AH114" s="71"/>
      <c r="AL114" s="71"/>
    </row>
    <row r="115" spans="6:38" ht="19.5" customHeight="1">
      <c r="F115" s="71"/>
      <c r="M115" s="71"/>
      <c r="T115" s="71"/>
      <c r="U115" s="71"/>
      <c r="V115" s="71"/>
      <c r="Z115" s="71"/>
      <c r="AA115" s="71"/>
      <c r="AB115" s="71"/>
      <c r="AF115" s="71"/>
      <c r="AG115" s="71"/>
      <c r="AH115" s="71"/>
      <c r="AL115" s="71"/>
    </row>
    <row r="116" spans="6:38" ht="19.5" customHeight="1">
      <c r="F116" s="71"/>
      <c r="M116" s="71"/>
      <c r="T116" s="71"/>
      <c r="U116" s="71"/>
      <c r="V116" s="71"/>
      <c r="Z116" s="71"/>
      <c r="AA116" s="71"/>
      <c r="AB116" s="71"/>
      <c r="AF116" s="71"/>
      <c r="AG116" s="71"/>
      <c r="AH116" s="71"/>
      <c r="AL116" s="71"/>
    </row>
    <row r="117" spans="6:38" ht="19.5" customHeight="1">
      <c r="F117" s="71"/>
      <c r="M117" s="71"/>
      <c r="T117" s="71"/>
      <c r="U117" s="71"/>
      <c r="V117" s="71"/>
      <c r="Z117" s="71"/>
      <c r="AA117" s="71"/>
      <c r="AB117" s="71"/>
      <c r="AF117" s="71"/>
      <c r="AG117" s="71"/>
      <c r="AH117" s="71"/>
      <c r="AL117" s="71"/>
    </row>
    <row r="118" spans="6:38" ht="19.5" customHeight="1">
      <c r="F118" s="71"/>
      <c r="M118" s="71"/>
      <c r="T118" s="71"/>
      <c r="U118" s="71"/>
      <c r="V118" s="71"/>
      <c r="Z118" s="71"/>
      <c r="AA118" s="71"/>
      <c r="AB118" s="71"/>
      <c r="AF118" s="71"/>
      <c r="AG118" s="71"/>
      <c r="AH118" s="71"/>
      <c r="AL118" s="71"/>
    </row>
    <row r="119" spans="6:38" ht="19.5" customHeight="1">
      <c r="F119" s="71"/>
      <c r="M119" s="71"/>
      <c r="T119" s="71"/>
      <c r="U119" s="71"/>
      <c r="V119" s="71"/>
      <c r="Z119" s="71"/>
      <c r="AA119" s="71"/>
      <c r="AB119" s="71"/>
      <c r="AF119" s="71"/>
      <c r="AG119" s="71"/>
      <c r="AH119" s="71"/>
      <c r="AL119" s="71"/>
    </row>
    <row r="120" spans="6:38" ht="19.5" customHeight="1">
      <c r="F120" s="71"/>
      <c r="M120" s="71"/>
      <c r="T120" s="71"/>
      <c r="U120" s="71"/>
      <c r="V120" s="71"/>
      <c r="Z120" s="71"/>
      <c r="AA120" s="71"/>
      <c r="AB120" s="71"/>
      <c r="AF120" s="71"/>
      <c r="AG120" s="71"/>
      <c r="AH120" s="71"/>
      <c r="AL120" s="71"/>
    </row>
    <row r="121" spans="6:38" ht="19.5" customHeight="1">
      <c r="F121" s="71"/>
      <c r="M121" s="71"/>
      <c r="T121" s="71"/>
      <c r="U121" s="71"/>
      <c r="V121" s="71"/>
      <c r="Z121" s="71"/>
      <c r="AA121" s="71"/>
      <c r="AB121" s="71"/>
      <c r="AF121" s="71"/>
      <c r="AG121" s="71"/>
      <c r="AH121" s="71"/>
      <c r="AL121" s="71"/>
    </row>
    <row r="122" spans="6:38" ht="19.5" customHeight="1">
      <c r="F122" s="71"/>
      <c r="M122" s="71"/>
      <c r="T122" s="71"/>
      <c r="U122" s="71"/>
      <c r="V122" s="71"/>
      <c r="Z122" s="71"/>
      <c r="AA122" s="71"/>
      <c r="AB122" s="71"/>
      <c r="AF122" s="71"/>
      <c r="AG122" s="71"/>
      <c r="AH122" s="71"/>
      <c r="AL122" s="71"/>
    </row>
    <row r="123" spans="6:38" ht="19.5" customHeight="1">
      <c r="F123" s="71"/>
      <c r="M123" s="71"/>
      <c r="T123" s="71"/>
      <c r="U123" s="71"/>
      <c r="V123" s="71"/>
      <c r="Z123" s="71"/>
      <c r="AA123" s="71"/>
      <c r="AB123" s="71"/>
      <c r="AF123" s="71"/>
      <c r="AG123" s="71"/>
      <c r="AH123" s="71"/>
      <c r="AL123" s="71"/>
    </row>
    <row r="124" spans="6:38" ht="19.5" customHeight="1">
      <c r="F124" s="71"/>
      <c r="M124" s="71"/>
      <c r="T124" s="71"/>
      <c r="U124" s="71"/>
      <c r="V124" s="71"/>
      <c r="Z124" s="71"/>
      <c r="AA124" s="71"/>
      <c r="AB124" s="71"/>
      <c r="AF124" s="71"/>
      <c r="AG124" s="71"/>
      <c r="AH124" s="71"/>
      <c r="AL124" s="71"/>
    </row>
    <row r="125" spans="6:38" ht="19.5" customHeight="1">
      <c r="F125" s="71"/>
      <c r="M125" s="71"/>
      <c r="T125" s="71"/>
      <c r="U125" s="71"/>
      <c r="V125" s="71"/>
      <c r="Z125" s="71"/>
      <c r="AA125" s="71"/>
      <c r="AB125" s="71"/>
      <c r="AF125" s="71"/>
      <c r="AG125" s="71"/>
      <c r="AH125" s="71"/>
      <c r="AL125" s="71"/>
    </row>
    <row r="126" spans="6:38" ht="19.5" customHeight="1">
      <c r="F126" s="71"/>
      <c r="M126" s="71"/>
      <c r="T126" s="71"/>
      <c r="U126" s="71"/>
      <c r="V126" s="71"/>
      <c r="Z126" s="71"/>
      <c r="AA126" s="71"/>
      <c r="AB126" s="71"/>
      <c r="AF126" s="71"/>
      <c r="AG126" s="71"/>
      <c r="AH126" s="71"/>
      <c r="AL126" s="71"/>
    </row>
    <row r="127" spans="6:38" ht="19.5" customHeight="1">
      <c r="F127" s="71"/>
      <c r="M127" s="71"/>
      <c r="T127" s="71"/>
      <c r="U127" s="71"/>
      <c r="V127" s="71"/>
      <c r="Z127" s="71"/>
      <c r="AA127" s="71"/>
      <c r="AB127" s="71"/>
      <c r="AF127" s="71"/>
      <c r="AG127" s="71"/>
      <c r="AH127" s="71"/>
      <c r="AL127" s="71"/>
    </row>
    <row r="128" spans="6:38" ht="19.5" customHeight="1">
      <c r="F128" s="71"/>
      <c r="M128" s="71"/>
      <c r="T128" s="71"/>
      <c r="U128" s="71"/>
      <c r="V128" s="71"/>
      <c r="Z128" s="71"/>
      <c r="AA128" s="71"/>
      <c r="AB128" s="71"/>
      <c r="AF128" s="71"/>
      <c r="AG128" s="71"/>
      <c r="AH128" s="71"/>
      <c r="AL128" s="71"/>
    </row>
    <row r="129" spans="6:38" ht="19.5" customHeight="1">
      <c r="F129" s="71"/>
      <c r="M129" s="71"/>
      <c r="T129" s="71"/>
      <c r="U129" s="71"/>
      <c r="V129" s="71"/>
      <c r="Z129" s="71"/>
      <c r="AA129" s="71"/>
      <c r="AB129" s="71"/>
      <c r="AF129" s="71"/>
      <c r="AG129" s="71"/>
      <c r="AH129" s="71"/>
      <c r="AL129" s="71"/>
    </row>
    <row r="130" spans="6:38" ht="19.5" customHeight="1">
      <c r="F130" s="71"/>
      <c r="M130" s="71"/>
      <c r="T130" s="71"/>
      <c r="U130" s="71"/>
      <c r="V130" s="71"/>
      <c r="Z130" s="71"/>
      <c r="AA130" s="71"/>
      <c r="AB130" s="71"/>
      <c r="AF130" s="71"/>
      <c r="AG130" s="71"/>
      <c r="AH130" s="71"/>
      <c r="AL130" s="71"/>
    </row>
    <row r="131" spans="6:38" ht="19.5" customHeight="1">
      <c r="F131" s="71"/>
      <c r="M131" s="71"/>
      <c r="T131" s="71"/>
      <c r="U131" s="71"/>
      <c r="V131" s="71"/>
      <c r="Z131" s="71"/>
      <c r="AA131" s="71"/>
      <c r="AB131" s="71"/>
      <c r="AF131" s="71"/>
      <c r="AG131" s="71"/>
      <c r="AH131" s="71"/>
      <c r="AL131" s="71"/>
    </row>
    <row r="132" spans="6:38" ht="19.5" customHeight="1">
      <c r="F132" s="71"/>
      <c r="M132" s="71"/>
      <c r="T132" s="71"/>
      <c r="U132" s="71"/>
      <c r="V132" s="71"/>
      <c r="Z132" s="71"/>
      <c r="AA132" s="71"/>
      <c r="AB132" s="71"/>
      <c r="AF132" s="71"/>
      <c r="AG132" s="71"/>
      <c r="AH132" s="71"/>
      <c r="AL132" s="71"/>
    </row>
    <row r="133" spans="6:38" ht="19.5" customHeight="1">
      <c r="F133" s="71"/>
      <c r="M133" s="71"/>
      <c r="T133" s="71"/>
      <c r="U133" s="71"/>
      <c r="V133" s="71"/>
      <c r="Z133" s="71"/>
      <c r="AA133" s="71"/>
      <c r="AB133" s="71"/>
      <c r="AF133" s="71"/>
      <c r="AG133" s="71"/>
      <c r="AH133" s="71"/>
      <c r="AL133" s="71"/>
    </row>
    <row r="134" spans="6:38" ht="19.5" customHeight="1">
      <c r="F134" s="71"/>
      <c r="M134" s="71"/>
      <c r="T134" s="71"/>
      <c r="U134" s="71"/>
      <c r="V134" s="71"/>
      <c r="Z134" s="71"/>
      <c r="AA134" s="71"/>
      <c r="AB134" s="71"/>
      <c r="AF134" s="71"/>
      <c r="AG134" s="71"/>
      <c r="AH134" s="71"/>
      <c r="AL134" s="71"/>
    </row>
    <row r="135" spans="6:38" ht="19.5" customHeight="1">
      <c r="F135" s="71"/>
      <c r="M135" s="71"/>
      <c r="T135" s="71"/>
      <c r="U135" s="71"/>
      <c r="V135" s="71"/>
      <c r="Z135" s="71"/>
      <c r="AA135" s="71"/>
      <c r="AB135" s="71"/>
      <c r="AF135" s="71"/>
      <c r="AG135" s="71"/>
      <c r="AH135" s="71"/>
      <c r="AL135" s="71"/>
    </row>
    <row r="136" spans="6:38" ht="19.5" customHeight="1">
      <c r="F136" s="71"/>
      <c r="M136" s="71"/>
      <c r="T136" s="71"/>
      <c r="U136" s="71"/>
      <c r="V136" s="71"/>
      <c r="Z136" s="71"/>
      <c r="AA136" s="71"/>
      <c r="AB136" s="71"/>
      <c r="AF136" s="71"/>
      <c r="AG136" s="71"/>
      <c r="AH136" s="71"/>
      <c r="AL136" s="71"/>
    </row>
    <row r="137" spans="6:38" ht="19.5" customHeight="1">
      <c r="F137" s="71"/>
      <c r="M137" s="71"/>
      <c r="T137" s="71"/>
      <c r="U137" s="71"/>
      <c r="V137" s="71"/>
      <c r="Z137" s="71"/>
      <c r="AA137" s="71"/>
      <c r="AB137" s="71"/>
      <c r="AF137" s="71"/>
      <c r="AG137" s="71"/>
      <c r="AH137" s="71"/>
      <c r="AL137" s="71"/>
    </row>
    <row r="138" spans="6:38" ht="19.5" customHeight="1">
      <c r="F138" s="71"/>
      <c r="M138" s="71"/>
      <c r="T138" s="71"/>
      <c r="U138" s="71"/>
      <c r="V138" s="71"/>
      <c r="Z138" s="71"/>
      <c r="AA138" s="71"/>
      <c r="AB138" s="71"/>
      <c r="AF138" s="71"/>
      <c r="AG138" s="71"/>
      <c r="AH138" s="71"/>
      <c r="AL138" s="71"/>
    </row>
    <row r="139" spans="6:38" ht="19.5" customHeight="1">
      <c r="F139" s="71"/>
      <c r="M139" s="71"/>
      <c r="T139" s="71"/>
      <c r="U139" s="71"/>
      <c r="V139" s="71"/>
      <c r="Z139" s="71"/>
      <c r="AA139" s="71"/>
      <c r="AB139" s="71"/>
      <c r="AF139" s="71"/>
      <c r="AG139" s="71"/>
      <c r="AH139" s="71"/>
      <c r="AL139" s="71"/>
    </row>
    <row r="140" spans="6:38" ht="19.5" customHeight="1">
      <c r="F140" s="71"/>
      <c r="M140" s="71"/>
      <c r="T140" s="71"/>
      <c r="U140" s="71"/>
      <c r="V140" s="71"/>
      <c r="Z140" s="71"/>
      <c r="AA140" s="71"/>
      <c r="AB140" s="71"/>
      <c r="AF140" s="71"/>
      <c r="AG140" s="71"/>
      <c r="AH140" s="71"/>
      <c r="AL140" s="71"/>
    </row>
    <row r="141" spans="6:38" ht="19.5" customHeight="1">
      <c r="F141" s="71"/>
      <c r="M141" s="71"/>
      <c r="T141" s="71"/>
      <c r="U141" s="71"/>
      <c r="V141" s="71"/>
      <c r="Z141" s="71"/>
      <c r="AA141" s="71"/>
      <c r="AB141" s="71"/>
      <c r="AF141" s="71"/>
      <c r="AG141" s="71"/>
      <c r="AH141" s="71"/>
      <c r="AL141" s="71"/>
    </row>
    <row r="142" spans="6:38" ht="19.5" customHeight="1">
      <c r="F142" s="71"/>
      <c r="M142" s="71"/>
      <c r="T142" s="71"/>
      <c r="U142" s="71"/>
      <c r="V142" s="71"/>
      <c r="Z142" s="71"/>
      <c r="AA142" s="71"/>
      <c r="AB142" s="71"/>
      <c r="AF142" s="71"/>
      <c r="AG142" s="71"/>
      <c r="AH142" s="71"/>
      <c r="AL142" s="71"/>
    </row>
    <row r="143" spans="6:38" ht="19.5" customHeight="1">
      <c r="F143" s="71"/>
      <c r="M143" s="71"/>
      <c r="T143" s="71"/>
      <c r="U143" s="71"/>
      <c r="V143" s="71"/>
      <c r="Z143" s="71"/>
      <c r="AA143" s="71"/>
      <c r="AB143" s="71"/>
      <c r="AF143" s="71"/>
      <c r="AG143" s="71"/>
      <c r="AH143" s="71"/>
      <c r="AL143" s="71"/>
    </row>
    <row r="144" spans="6:38" ht="19.5" customHeight="1">
      <c r="F144" s="71"/>
      <c r="M144" s="71"/>
      <c r="T144" s="71"/>
      <c r="U144" s="71"/>
      <c r="V144" s="71"/>
      <c r="Z144" s="71"/>
      <c r="AA144" s="71"/>
      <c r="AB144" s="71"/>
      <c r="AF144" s="71"/>
      <c r="AG144" s="71"/>
      <c r="AH144" s="71"/>
      <c r="AL144" s="71"/>
    </row>
    <row r="145" spans="6:38" ht="19.5" customHeight="1">
      <c r="F145" s="71"/>
      <c r="M145" s="71"/>
      <c r="T145" s="71"/>
      <c r="U145" s="71"/>
      <c r="V145" s="71"/>
      <c r="Z145" s="71"/>
      <c r="AA145" s="71"/>
      <c r="AB145" s="71"/>
      <c r="AF145" s="71"/>
      <c r="AG145" s="71"/>
      <c r="AH145" s="71"/>
      <c r="AL145" s="71"/>
    </row>
    <row r="146" spans="6:38" ht="19.5" customHeight="1">
      <c r="F146" s="71"/>
      <c r="M146" s="71"/>
      <c r="T146" s="71"/>
      <c r="U146" s="71"/>
      <c r="V146" s="71"/>
      <c r="Z146" s="71"/>
      <c r="AA146" s="71"/>
      <c r="AB146" s="71"/>
      <c r="AF146" s="71"/>
      <c r="AG146" s="71"/>
      <c r="AH146" s="71"/>
      <c r="AL146" s="71"/>
    </row>
    <row r="147" spans="6:38" ht="19.5" customHeight="1">
      <c r="F147" s="71"/>
      <c r="M147" s="71"/>
      <c r="T147" s="71"/>
      <c r="U147" s="71"/>
      <c r="V147" s="71"/>
      <c r="Z147" s="71"/>
      <c r="AA147" s="71"/>
      <c r="AB147" s="71"/>
      <c r="AF147" s="71"/>
      <c r="AG147" s="71"/>
      <c r="AH147" s="71"/>
      <c r="AL147" s="71"/>
    </row>
    <row r="148" spans="6:38" ht="19.5" customHeight="1">
      <c r="F148" s="71"/>
      <c r="M148" s="71"/>
      <c r="T148" s="71"/>
      <c r="U148" s="71"/>
      <c r="V148" s="71"/>
      <c r="Z148" s="71"/>
      <c r="AA148" s="71"/>
      <c r="AB148" s="71"/>
      <c r="AF148" s="71"/>
      <c r="AG148" s="71"/>
      <c r="AH148" s="71"/>
      <c r="AL148" s="71"/>
    </row>
    <row r="149" spans="6:38" ht="19.5" customHeight="1">
      <c r="F149" s="71"/>
      <c r="M149" s="71"/>
      <c r="T149" s="71"/>
      <c r="U149" s="71"/>
      <c r="V149" s="71"/>
      <c r="Z149" s="71"/>
      <c r="AA149" s="71"/>
      <c r="AB149" s="71"/>
      <c r="AF149" s="71"/>
      <c r="AG149" s="71"/>
      <c r="AH149" s="71"/>
      <c r="AL149" s="71"/>
    </row>
    <row r="150" spans="6:38" ht="19.5" customHeight="1">
      <c r="F150" s="71"/>
      <c r="M150" s="71"/>
      <c r="T150" s="71"/>
      <c r="U150" s="71"/>
      <c r="V150" s="71"/>
      <c r="Z150" s="71"/>
      <c r="AA150" s="71"/>
      <c r="AB150" s="71"/>
      <c r="AF150" s="71"/>
      <c r="AG150" s="71"/>
      <c r="AH150" s="71"/>
      <c r="AL150" s="71"/>
    </row>
    <row r="151" spans="6:38" ht="19.5" customHeight="1">
      <c r="F151" s="71"/>
      <c r="M151" s="71"/>
      <c r="T151" s="71"/>
      <c r="U151" s="71"/>
      <c r="V151" s="71"/>
      <c r="Z151" s="71"/>
      <c r="AA151" s="71"/>
      <c r="AB151" s="71"/>
      <c r="AF151" s="71"/>
      <c r="AG151" s="71"/>
      <c r="AH151" s="71"/>
      <c r="AL151" s="71"/>
    </row>
    <row r="152" spans="6:38" ht="19.5" customHeight="1">
      <c r="F152" s="71"/>
      <c r="M152" s="71"/>
      <c r="T152" s="71"/>
      <c r="U152" s="71"/>
      <c r="V152" s="71"/>
      <c r="Z152" s="71"/>
      <c r="AA152" s="71"/>
      <c r="AB152" s="71"/>
      <c r="AF152" s="71"/>
      <c r="AG152" s="71"/>
      <c r="AH152" s="71"/>
      <c r="AL152" s="71"/>
    </row>
    <row r="153" spans="6:38" ht="19.5" customHeight="1">
      <c r="F153" s="71"/>
      <c r="M153" s="71"/>
      <c r="T153" s="71"/>
      <c r="U153" s="71"/>
      <c r="V153" s="71"/>
      <c r="Z153" s="71"/>
      <c r="AA153" s="71"/>
      <c r="AB153" s="71"/>
      <c r="AF153" s="71"/>
      <c r="AG153" s="71"/>
      <c r="AH153" s="71"/>
      <c r="AL153" s="71"/>
    </row>
    <row r="154" spans="6:38" ht="19.5" customHeight="1">
      <c r="F154" s="71"/>
      <c r="M154" s="71"/>
      <c r="T154" s="71"/>
      <c r="U154" s="71"/>
      <c r="V154" s="71"/>
      <c r="Z154" s="71"/>
      <c r="AA154" s="71"/>
      <c r="AB154" s="71"/>
      <c r="AF154" s="71"/>
      <c r="AG154" s="71"/>
      <c r="AH154" s="71"/>
      <c r="AL154" s="71"/>
    </row>
    <row r="155" spans="6:38" ht="19.5" customHeight="1">
      <c r="F155" s="71"/>
      <c r="M155" s="71"/>
      <c r="T155" s="71"/>
      <c r="U155" s="71"/>
      <c r="V155" s="71"/>
      <c r="Z155" s="71"/>
      <c r="AA155" s="71"/>
      <c r="AB155" s="71"/>
      <c r="AF155" s="71"/>
      <c r="AG155" s="71"/>
      <c r="AH155" s="71"/>
      <c r="AL155" s="71"/>
    </row>
    <row r="156" spans="6:38" ht="19.5" customHeight="1">
      <c r="F156" s="71"/>
      <c r="M156" s="71"/>
      <c r="T156" s="71"/>
      <c r="U156" s="71"/>
      <c r="V156" s="71"/>
      <c r="Z156" s="71"/>
      <c r="AA156" s="71"/>
      <c r="AB156" s="71"/>
      <c r="AF156" s="71"/>
      <c r="AG156" s="71"/>
      <c r="AH156" s="71"/>
      <c r="AL156" s="71"/>
    </row>
    <row r="157" spans="6:38" ht="19.5" customHeight="1">
      <c r="F157" s="71"/>
      <c r="M157" s="71"/>
      <c r="T157" s="71"/>
      <c r="U157" s="71"/>
      <c r="V157" s="71"/>
      <c r="Z157" s="71"/>
      <c r="AA157" s="71"/>
      <c r="AB157" s="71"/>
      <c r="AF157" s="71"/>
      <c r="AG157" s="71"/>
      <c r="AH157" s="71"/>
      <c r="AL157" s="71"/>
    </row>
    <row r="158" spans="6:38" ht="19.5" customHeight="1">
      <c r="F158" s="71"/>
      <c r="M158" s="71"/>
      <c r="T158" s="71"/>
      <c r="U158" s="71"/>
      <c r="V158" s="71"/>
      <c r="Z158" s="71"/>
      <c r="AA158" s="71"/>
      <c r="AB158" s="71"/>
      <c r="AF158" s="71"/>
      <c r="AG158" s="71"/>
      <c r="AH158" s="71"/>
      <c r="AL158" s="71"/>
    </row>
    <row r="159" spans="6:38" ht="19.5" customHeight="1">
      <c r="F159" s="71"/>
      <c r="M159" s="71"/>
      <c r="T159" s="71"/>
      <c r="U159" s="71"/>
      <c r="V159" s="71"/>
      <c r="Z159" s="71"/>
      <c r="AA159" s="71"/>
      <c r="AB159" s="71"/>
      <c r="AF159" s="71"/>
      <c r="AG159" s="71"/>
      <c r="AH159" s="71"/>
      <c r="AL159" s="71"/>
    </row>
    <row r="160" spans="6:38" ht="19.5" customHeight="1">
      <c r="F160" s="71"/>
      <c r="M160" s="71"/>
      <c r="T160" s="71"/>
      <c r="U160" s="71"/>
      <c r="V160" s="71"/>
      <c r="Z160" s="71"/>
      <c r="AA160" s="71"/>
      <c r="AB160" s="71"/>
      <c r="AF160" s="71"/>
      <c r="AG160" s="71"/>
      <c r="AH160" s="71"/>
      <c r="AL160" s="71"/>
    </row>
    <row r="161" spans="6:38" ht="19.5" customHeight="1">
      <c r="F161" s="71"/>
      <c r="M161" s="71"/>
      <c r="T161" s="71"/>
      <c r="U161" s="71"/>
      <c r="V161" s="71"/>
      <c r="Z161" s="71"/>
      <c r="AA161" s="71"/>
      <c r="AB161" s="71"/>
      <c r="AF161" s="71"/>
      <c r="AG161" s="71"/>
      <c r="AH161" s="71"/>
      <c r="AL161" s="71"/>
    </row>
    <row r="162" spans="6:38" ht="19.5" customHeight="1">
      <c r="F162" s="71"/>
      <c r="M162" s="71"/>
      <c r="T162" s="71"/>
      <c r="U162" s="71"/>
      <c r="V162" s="71"/>
      <c r="Z162" s="71"/>
      <c r="AA162" s="71"/>
      <c r="AB162" s="71"/>
      <c r="AF162" s="71"/>
      <c r="AG162" s="71"/>
      <c r="AH162" s="71"/>
      <c r="AL162" s="71"/>
    </row>
    <row r="163" spans="6:38" ht="19.5" customHeight="1">
      <c r="F163" s="71"/>
      <c r="M163" s="71"/>
      <c r="T163" s="71"/>
      <c r="U163" s="71"/>
      <c r="V163" s="71"/>
      <c r="Z163" s="71"/>
      <c r="AA163" s="71"/>
      <c r="AB163" s="71"/>
      <c r="AF163" s="71"/>
      <c r="AG163" s="71"/>
      <c r="AH163" s="71"/>
      <c r="AL163" s="71"/>
    </row>
    <row r="164" spans="6:38" ht="19.5" customHeight="1">
      <c r="F164" s="71"/>
      <c r="M164" s="71"/>
      <c r="T164" s="71"/>
      <c r="U164" s="71"/>
      <c r="V164" s="71"/>
      <c r="Z164" s="71"/>
      <c r="AA164" s="71"/>
      <c r="AB164" s="71"/>
      <c r="AF164" s="71"/>
      <c r="AG164" s="71"/>
      <c r="AH164" s="71"/>
      <c r="AL164" s="71"/>
    </row>
    <row r="165" spans="6:38" ht="19.5" customHeight="1">
      <c r="F165" s="71"/>
      <c r="M165" s="71"/>
      <c r="T165" s="71"/>
      <c r="U165" s="71"/>
      <c r="V165" s="71"/>
      <c r="Z165" s="71"/>
      <c r="AA165" s="71"/>
      <c r="AB165" s="71"/>
      <c r="AF165" s="71"/>
      <c r="AG165" s="71"/>
      <c r="AH165" s="71"/>
      <c r="AL165" s="71"/>
    </row>
    <row r="166" spans="6:38" ht="19.5" customHeight="1">
      <c r="F166" s="71"/>
      <c r="M166" s="71"/>
      <c r="T166" s="71"/>
      <c r="U166" s="71"/>
      <c r="V166" s="71"/>
      <c r="Z166" s="71"/>
      <c r="AA166" s="71"/>
      <c r="AB166" s="71"/>
      <c r="AF166" s="71"/>
      <c r="AG166" s="71"/>
      <c r="AH166" s="71"/>
      <c r="AL166" s="71"/>
    </row>
    <row r="167" spans="6:38" ht="19.5" customHeight="1">
      <c r="F167" s="71"/>
      <c r="M167" s="71"/>
      <c r="T167" s="71"/>
      <c r="U167" s="71"/>
      <c r="V167" s="71"/>
      <c r="Z167" s="71"/>
      <c r="AA167" s="71"/>
      <c r="AB167" s="71"/>
      <c r="AF167" s="71"/>
      <c r="AG167" s="71"/>
      <c r="AH167" s="71"/>
      <c r="AL167" s="71"/>
    </row>
    <row r="168" spans="6:38" ht="19.5" customHeight="1">
      <c r="F168" s="71"/>
      <c r="M168" s="71"/>
      <c r="T168" s="71"/>
      <c r="U168" s="71"/>
      <c r="V168" s="71"/>
      <c r="Z168" s="71"/>
      <c r="AA168" s="71"/>
      <c r="AB168" s="71"/>
      <c r="AF168" s="71"/>
      <c r="AG168" s="71"/>
      <c r="AH168" s="71"/>
      <c r="AL168" s="71"/>
    </row>
    <row r="169" spans="6:38" ht="19.5" customHeight="1">
      <c r="F169" s="71"/>
      <c r="M169" s="71"/>
      <c r="T169" s="71"/>
      <c r="U169" s="71"/>
      <c r="V169" s="71"/>
      <c r="Z169" s="71"/>
      <c r="AA169" s="71"/>
      <c r="AB169" s="71"/>
      <c r="AF169" s="71"/>
      <c r="AG169" s="71"/>
      <c r="AH169" s="71"/>
      <c r="AL169" s="71"/>
    </row>
    <row r="170" spans="6:38" ht="19.5" customHeight="1">
      <c r="F170" s="71"/>
      <c r="M170" s="71"/>
      <c r="T170" s="71"/>
      <c r="U170" s="71"/>
      <c r="V170" s="71"/>
      <c r="Z170" s="71"/>
      <c r="AA170" s="71"/>
      <c r="AB170" s="71"/>
      <c r="AF170" s="71"/>
      <c r="AG170" s="71"/>
      <c r="AH170" s="71"/>
      <c r="AL170" s="71"/>
    </row>
    <row r="171" spans="6:38" ht="19.5" customHeight="1">
      <c r="F171" s="71"/>
      <c r="M171" s="71"/>
      <c r="T171" s="71"/>
      <c r="U171" s="71"/>
      <c r="V171" s="71"/>
      <c r="Z171" s="71"/>
      <c r="AA171" s="71"/>
      <c r="AB171" s="71"/>
      <c r="AF171" s="71"/>
      <c r="AG171" s="71"/>
      <c r="AH171" s="71"/>
      <c r="AL171" s="71"/>
    </row>
    <row r="172" spans="6:38" ht="19.5" customHeight="1">
      <c r="F172" s="71"/>
      <c r="M172" s="71"/>
      <c r="T172" s="71"/>
      <c r="U172" s="71"/>
      <c r="V172" s="71"/>
      <c r="Z172" s="71"/>
      <c r="AA172" s="71"/>
      <c r="AB172" s="71"/>
      <c r="AF172" s="71"/>
      <c r="AG172" s="71"/>
      <c r="AH172" s="71"/>
      <c r="AL172" s="71"/>
    </row>
    <row r="173" spans="6:38" ht="19.5" customHeight="1">
      <c r="F173" s="71"/>
      <c r="M173" s="71"/>
      <c r="T173" s="71"/>
      <c r="U173" s="71"/>
      <c r="V173" s="71"/>
      <c r="Z173" s="71"/>
      <c r="AA173" s="71"/>
      <c r="AB173" s="71"/>
      <c r="AF173" s="71"/>
      <c r="AG173" s="71"/>
      <c r="AH173" s="71"/>
      <c r="AL173" s="71"/>
    </row>
    <row r="174" spans="6:38" ht="19.5" customHeight="1">
      <c r="F174" s="71"/>
      <c r="M174" s="71"/>
      <c r="T174" s="71"/>
      <c r="U174" s="71"/>
      <c r="V174" s="71"/>
      <c r="Z174" s="71"/>
      <c r="AA174" s="71"/>
      <c r="AB174" s="71"/>
      <c r="AF174" s="71"/>
      <c r="AG174" s="71"/>
      <c r="AH174" s="71"/>
      <c r="AL174" s="71"/>
    </row>
    <row r="175" spans="6:38" ht="19.5" customHeight="1">
      <c r="F175" s="71"/>
      <c r="M175" s="71"/>
      <c r="T175" s="71"/>
      <c r="U175" s="71"/>
      <c r="V175" s="71"/>
      <c r="Z175" s="71"/>
      <c r="AA175" s="71"/>
      <c r="AB175" s="71"/>
      <c r="AF175" s="71"/>
      <c r="AG175" s="71"/>
      <c r="AH175" s="71"/>
      <c r="AL175" s="71"/>
    </row>
    <row r="176" spans="6:38" ht="19.5" customHeight="1">
      <c r="F176" s="71"/>
      <c r="M176" s="71"/>
      <c r="T176" s="71"/>
      <c r="U176" s="71"/>
      <c r="V176" s="71"/>
      <c r="Z176" s="71"/>
      <c r="AA176" s="71"/>
      <c r="AB176" s="71"/>
      <c r="AF176" s="71"/>
      <c r="AG176" s="71"/>
      <c r="AH176" s="71"/>
      <c r="AL176" s="71"/>
    </row>
    <row r="177" spans="6:38" ht="19.5" customHeight="1">
      <c r="F177" s="71"/>
      <c r="M177" s="71"/>
      <c r="T177" s="71"/>
      <c r="U177" s="71"/>
      <c r="V177" s="71"/>
      <c r="Z177" s="71"/>
      <c r="AA177" s="71"/>
      <c r="AB177" s="71"/>
      <c r="AF177" s="71"/>
      <c r="AG177" s="71"/>
      <c r="AH177" s="71"/>
      <c r="AL177" s="71"/>
    </row>
    <row r="178" spans="6:38" ht="19.5" customHeight="1">
      <c r="F178" s="71"/>
      <c r="M178" s="71"/>
      <c r="T178" s="71"/>
      <c r="U178" s="71"/>
      <c r="V178" s="71"/>
      <c r="Z178" s="71"/>
      <c r="AA178" s="71"/>
      <c r="AB178" s="71"/>
      <c r="AF178" s="71"/>
      <c r="AG178" s="71"/>
      <c r="AH178" s="71"/>
      <c r="AL178" s="71"/>
    </row>
    <row r="179" spans="6:38" ht="19.5" customHeight="1">
      <c r="F179" s="71"/>
      <c r="M179" s="71"/>
      <c r="T179" s="71"/>
      <c r="U179" s="71"/>
      <c r="V179" s="71"/>
      <c r="Z179" s="71"/>
      <c r="AA179" s="71"/>
      <c r="AB179" s="71"/>
      <c r="AF179" s="71"/>
      <c r="AG179" s="71"/>
      <c r="AH179" s="71"/>
      <c r="AL179" s="71"/>
    </row>
    <row r="180" spans="6:38" ht="19.5" customHeight="1">
      <c r="F180" s="71"/>
      <c r="M180" s="71"/>
      <c r="T180" s="71"/>
      <c r="U180" s="71"/>
      <c r="V180" s="71"/>
      <c r="Z180" s="71"/>
      <c r="AA180" s="71"/>
      <c r="AB180" s="71"/>
      <c r="AF180" s="71"/>
      <c r="AG180" s="71"/>
      <c r="AH180" s="71"/>
      <c r="AL180" s="71"/>
    </row>
    <row r="181" spans="6:38" ht="19.5" customHeight="1">
      <c r="F181" s="71"/>
      <c r="M181" s="71"/>
      <c r="T181" s="71"/>
      <c r="U181" s="71"/>
      <c r="V181" s="71"/>
      <c r="Z181" s="71"/>
      <c r="AA181" s="71"/>
      <c r="AB181" s="71"/>
      <c r="AF181" s="71"/>
      <c r="AG181" s="71"/>
      <c r="AH181" s="71"/>
      <c r="AL181" s="71"/>
    </row>
    <row r="182" spans="6:38" ht="19.5" customHeight="1">
      <c r="F182" s="71"/>
      <c r="M182" s="71"/>
      <c r="T182" s="71"/>
      <c r="U182" s="71"/>
      <c r="V182" s="71"/>
      <c r="Z182" s="71"/>
      <c r="AA182" s="71"/>
      <c r="AB182" s="71"/>
      <c r="AF182" s="71"/>
      <c r="AG182" s="71"/>
      <c r="AH182" s="71"/>
      <c r="AL182" s="71"/>
    </row>
    <row r="183" spans="6:38" ht="19.5" customHeight="1">
      <c r="F183" s="71"/>
      <c r="M183" s="71"/>
      <c r="T183" s="71"/>
      <c r="U183" s="71"/>
      <c r="V183" s="71"/>
      <c r="Z183" s="71"/>
      <c r="AA183" s="71"/>
      <c r="AB183" s="71"/>
      <c r="AF183" s="71"/>
      <c r="AG183" s="71"/>
      <c r="AH183" s="71"/>
      <c r="AL183" s="71"/>
    </row>
    <row r="184" spans="6:38" ht="19.5" customHeight="1">
      <c r="F184" s="71"/>
      <c r="M184" s="71"/>
      <c r="T184" s="71"/>
      <c r="U184" s="71"/>
      <c r="V184" s="71"/>
      <c r="Z184" s="71"/>
      <c r="AA184" s="71"/>
      <c r="AB184" s="71"/>
      <c r="AF184" s="71"/>
      <c r="AG184" s="71"/>
      <c r="AH184" s="71"/>
      <c r="AL184" s="71"/>
    </row>
    <row r="185" spans="6:38" ht="19.5" customHeight="1">
      <c r="F185" s="71"/>
      <c r="M185" s="71"/>
      <c r="T185" s="71"/>
      <c r="U185" s="71"/>
      <c r="V185" s="71"/>
      <c r="Z185" s="71"/>
      <c r="AA185" s="71"/>
      <c r="AB185" s="71"/>
      <c r="AF185" s="71"/>
      <c r="AG185" s="71"/>
      <c r="AH185" s="71"/>
      <c r="AL185" s="71"/>
    </row>
    <row r="186" spans="6:38" ht="19.5" customHeight="1">
      <c r="F186" s="71"/>
      <c r="M186" s="71"/>
      <c r="T186" s="71"/>
      <c r="U186" s="71"/>
      <c r="V186" s="71"/>
      <c r="Z186" s="71"/>
      <c r="AA186" s="71"/>
      <c r="AB186" s="71"/>
      <c r="AF186" s="71"/>
      <c r="AG186" s="71"/>
      <c r="AH186" s="71"/>
      <c r="AL186" s="71"/>
    </row>
    <row r="187" spans="6:38" ht="19.5" customHeight="1">
      <c r="F187" s="71"/>
      <c r="M187" s="71"/>
      <c r="T187" s="71"/>
      <c r="U187" s="71"/>
      <c r="V187" s="71"/>
      <c r="Z187" s="71"/>
      <c r="AA187" s="71"/>
      <c r="AB187" s="71"/>
      <c r="AF187" s="71"/>
      <c r="AG187" s="71"/>
      <c r="AH187" s="71"/>
      <c r="AL187" s="71"/>
    </row>
    <row r="188" spans="6:38" ht="19.5" customHeight="1">
      <c r="F188" s="71"/>
      <c r="M188" s="71"/>
      <c r="T188" s="71"/>
      <c r="U188" s="71"/>
      <c r="V188" s="71"/>
      <c r="Z188" s="71"/>
      <c r="AA188" s="71"/>
      <c r="AB188" s="71"/>
      <c r="AF188" s="71"/>
      <c r="AG188" s="71"/>
      <c r="AH188" s="71"/>
      <c r="AL188" s="71"/>
    </row>
    <row r="189" spans="6:38" ht="19.5" customHeight="1">
      <c r="F189" s="71"/>
      <c r="M189" s="71"/>
      <c r="T189" s="71"/>
      <c r="U189" s="71"/>
      <c r="V189" s="71"/>
      <c r="Z189" s="71"/>
      <c r="AA189" s="71"/>
      <c r="AB189" s="71"/>
      <c r="AF189" s="71"/>
      <c r="AG189" s="71"/>
      <c r="AH189" s="71"/>
      <c r="AL189" s="71"/>
    </row>
    <row r="190" spans="6:38" ht="19.5" customHeight="1">
      <c r="F190" s="71"/>
      <c r="M190" s="71"/>
      <c r="T190" s="71"/>
      <c r="U190" s="71"/>
      <c r="V190" s="71"/>
      <c r="Z190" s="71"/>
      <c r="AA190" s="71"/>
      <c r="AB190" s="71"/>
      <c r="AF190" s="71"/>
      <c r="AG190" s="71"/>
      <c r="AH190" s="71"/>
      <c r="AL190" s="71"/>
    </row>
    <row r="191" spans="6:38" ht="19.5" customHeight="1">
      <c r="F191" s="71"/>
      <c r="M191" s="71"/>
      <c r="T191" s="71"/>
      <c r="U191" s="71"/>
      <c r="V191" s="71"/>
      <c r="Z191" s="71"/>
      <c r="AA191" s="71"/>
      <c r="AB191" s="71"/>
      <c r="AF191" s="71"/>
      <c r="AG191" s="71"/>
      <c r="AH191" s="71"/>
      <c r="AL191" s="71"/>
    </row>
    <row r="192" spans="6:38" ht="19.5" customHeight="1">
      <c r="F192" s="71"/>
      <c r="M192" s="71"/>
      <c r="T192" s="71"/>
      <c r="U192" s="71"/>
      <c r="V192" s="71"/>
      <c r="Z192" s="71"/>
      <c r="AA192" s="71"/>
      <c r="AB192" s="71"/>
      <c r="AF192" s="71"/>
      <c r="AG192" s="71"/>
      <c r="AH192" s="71"/>
      <c r="AL192" s="71"/>
    </row>
    <row r="193" spans="6:38" ht="19.5" customHeight="1">
      <c r="F193" s="71"/>
      <c r="M193" s="71"/>
      <c r="T193" s="71"/>
      <c r="U193" s="71"/>
      <c r="V193" s="71"/>
      <c r="Z193" s="71"/>
      <c r="AA193" s="71"/>
      <c r="AB193" s="71"/>
      <c r="AF193" s="71"/>
      <c r="AG193" s="71"/>
      <c r="AH193" s="71"/>
      <c r="AL193" s="71"/>
    </row>
    <row r="194" spans="6:38" ht="19.5" customHeight="1">
      <c r="F194" s="71"/>
      <c r="M194" s="71"/>
      <c r="T194" s="71"/>
      <c r="U194" s="71"/>
      <c r="V194" s="71"/>
      <c r="Z194" s="71"/>
      <c r="AA194" s="71"/>
      <c r="AB194" s="71"/>
      <c r="AF194" s="71"/>
      <c r="AG194" s="71"/>
      <c r="AH194" s="71"/>
      <c r="AL194" s="71"/>
    </row>
    <row r="195" spans="6:38" ht="19.5" customHeight="1">
      <c r="F195" s="71"/>
      <c r="M195" s="71"/>
      <c r="T195" s="71"/>
      <c r="U195" s="71"/>
      <c r="V195" s="71"/>
      <c r="Z195" s="71"/>
      <c r="AA195" s="71"/>
      <c r="AB195" s="71"/>
      <c r="AF195" s="71"/>
      <c r="AG195" s="71"/>
      <c r="AH195" s="71"/>
      <c r="AL195" s="71"/>
    </row>
    <row r="196" spans="6:38" ht="19.5" customHeight="1">
      <c r="F196" s="71"/>
      <c r="M196" s="71"/>
      <c r="T196" s="71"/>
      <c r="U196" s="71"/>
      <c r="V196" s="71"/>
      <c r="Z196" s="71"/>
      <c r="AA196" s="71"/>
      <c r="AB196" s="71"/>
      <c r="AF196" s="71"/>
      <c r="AG196" s="71"/>
      <c r="AH196" s="71"/>
      <c r="AL196" s="71"/>
    </row>
    <row r="197" spans="6:38" ht="19.5" customHeight="1">
      <c r="F197" s="71"/>
      <c r="M197" s="71"/>
      <c r="T197" s="71"/>
      <c r="U197" s="71"/>
      <c r="V197" s="71"/>
      <c r="Z197" s="71"/>
      <c r="AA197" s="71"/>
      <c r="AB197" s="71"/>
      <c r="AF197" s="71"/>
      <c r="AG197" s="71"/>
      <c r="AH197" s="71"/>
      <c r="AL197" s="71"/>
    </row>
    <row r="198" spans="6:38" ht="19.5" customHeight="1">
      <c r="F198" s="71"/>
      <c r="M198" s="71"/>
      <c r="T198" s="71"/>
      <c r="U198" s="71"/>
      <c r="V198" s="71"/>
      <c r="Z198" s="71"/>
      <c r="AA198" s="71"/>
      <c r="AB198" s="71"/>
      <c r="AF198" s="71"/>
      <c r="AG198" s="71"/>
      <c r="AH198" s="71"/>
      <c r="AL198" s="71"/>
    </row>
    <row r="199" spans="6:38" ht="19.5" customHeight="1">
      <c r="F199" s="71"/>
      <c r="M199" s="71"/>
      <c r="T199" s="71"/>
      <c r="U199" s="71"/>
      <c r="V199" s="71"/>
      <c r="Z199" s="71"/>
      <c r="AA199" s="71"/>
      <c r="AB199" s="71"/>
      <c r="AF199" s="71"/>
      <c r="AG199" s="71"/>
      <c r="AH199" s="71"/>
      <c r="AL199" s="71"/>
    </row>
    <row r="200" spans="6:38" ht="19.5" customHeight="1">
      <c r="F200" s="71"/>
      <c r="M200" s="71"/>
      <c r="T200" s="71"/>
      <c r="U200" s="71"/>
      <c r="V200" s="71"/>
      <c r="Z200" s="71"/>
      <c r="AA200" s="71"/>
      <c r="AB200" s="71"/>
      <c r="AF200" s="71"/>
      <c r="AG200" s="71"/>
      <c r="AH200" s="71"/>
      <c r="AL200" s="71"/>
    </row>
    <row r="201" spans="6:38" ht="19.5" customHeight="1">
      <c r="F201" s="71"/>
      <c r="M201" s="71"/>
      <c r="T201" s="71"/>
      <c r="U201" s="71"/>
      <c r="V201" s="71"/>
      <c r="Z201" s="71"/>
      <c r="AA201" s="71"/>
      <c r="AB201" s="71"/>
      <c r="AF201" s="71"/>
      <c r="AG201" s="71"/>
      <c r="AH201" s="71"/>
      <c r="AL201" s="71"/>
    </row>
    <row r="202" spans="6:38" ht="19.5" customHeight="1">
      <c r="F202" s="71"/>
      <c r="M202" s="71"/>
      <c r="T202" s="71"/>
      <c r="U202" s="71"/>
      <c r="V202" s="71"/>
      <c r="Z202" s="71"/>
      <c r="AA202" s="71"/>
      <c r="AB202" s="71"/>
      <c r="AF202" s="71"/>
      <c r="AG202" s="71"/>
      <c r="AH202" s="71"/>
      <c r="AL202" s="71"/>
    </row>
    <row r="203" spans="6:38" ht="19.5" customHeight="1">
      <c r="F203" s="71"/>
      <c r="M203" s="71"/>
      <c r="T203" s="71"/>
      <c r="U203" s="71"/>
      <c r="V203" s="71"/>
      <c r="Z203" s="71"/>
      <c r="AA203" s="71"/>
      <c r="AB203" s="71"/>
      <c r="AF203" s="71"/>
      <c r="AG203" s="71"/>
      <c r="AH203" s="71"/>
      <c r="AL203" s="71"/>
    </row>
    <row r="204" spans="6:38" ht="19.5" customHeight="1">
      <c r="F204" s="71"/>
      <c r="M204" s="71"/>
      <c r="T204" s="71"/>
      <c r="U204" s="71"/>
      <c r="V204" s="71"/>
      <c r="Z204" s="71"/>
      <c r="AA204" s="71"/>
      <c r="AB204" s="71"/>
      <c r="AF204" s="71"/>
      <c r="AG204" s="71"/>
      <c r="AH204" s="71"/>
      <c r="AL204" s="71"/>
    </row>
    <row r="205" spans="6:38" ht="19.5" customHeight="1">
      <c r="F205" s="71"/>
      <c r="M205" s="71"/>
      <c r="T205" s="71"/>
      <c r="U205" s="71"/>
      <c r="V205" s="71"/>
      <c r="Z205" s="71"/>
      <c r="AA205" s="71"/>
      <c r="AB205" s="71"/>
      <c r="AF205" s="71"/>
      <c r="AG205" s="71"/>
      <c r="AH205" s="71"/>
      <c r="AL205" s="71"/>
    </row>
    <row r="206" spans="6:38" ht="19.5" customHeight="1">
      <c r="F206" s="71"/>
      <c r="M206" s="71"/>
      <c r="T206" s="71"/>
      <c r="U206" s="71"/>
      <c r="V206" s="71"/>
      <c r="Z206" s="71"/>
      <c r="AA206" s="71"/>
      <c r="AB206" s="71"/>
      <c r="AF206" s="71"/>
      <c r="AG206" s="71"/>
      <c r="AH206" s="71"/>
      <c r="AL206" s="71"/>
    </row>
    <row r="207" spans="6:38" ht="19.5" customHeight="1">
      <c r="F207" s="71"/>
      <c r="M207" s="71"/>
      <c r="T207" s="71"/>
      <c r="U207" s="71"/>
      <c r="V207" s="71"/>
      <c r="Z207" s="71"/>
      <c r="AA207" s="71"/>
      <c r="AB207" s="71"/>
      <c r="AF207" s="71"/>
      <c r="AG207" s="71"/>
      <c r="AH207" s="71"/>
      <c r="AL207" s="71"/>
    </row>
    <row r="208" spans="6:38" ht="19.5" customHeight="1">
      <c r="F208" s="71"/>
      <c r="M208" s="71"/>
      <c r="T208" s="71"/>
      <c r="U208" s="71"/>
      <c r="V208" s="71"/>
      <c r="Z208" s="71"/>
      <c r="AA208" s="71"/>
      <c r="AB208" s="71"/>
      <c r="AF208" s="71"/>
      <c r="AG208" s="71"/>
      <c r="AH208" s="71"/>
      <c r="AL208" s="71"/>
    </row>
    <row r="209" spans="6:38" ht="19.5" customHeight="1">
      <c r="F209" s="71"/>
      <c r="M209" s="71"/>
      <c r="T209" s="71"/>
      <c r="U209" s="71"/>
      <c r="V209" s="71"/>
      <c r="Z209" s="71"/>
      <c r="AA209" s="71"/>
      <c r="AB209" s="71"/>
      <c r="AF209" s="71"/>
      <c r="AG209" s="71"/>
      <c r="AH209" s="71"/>
      <c r="AL209" s="71"/>
    </row>
    <row r="210" spans="6:38" ht="19.5" customHeight="1">
      <c r="F210" s="71"/>
      <c r="M210" s="71"/>
      <c r="T210" s="71"/>
      <c r="U210" s="71"/>
      <c r="V210" s="71"/>
      <c r="Z210" s="71"/>
      <c r="AA210" s="71"/>
      <c r="AB210" s="71"/>
      <c r="AF210" s="71"/>
      <c r="AG210" s="71"/>
      <c r="AH210" s="71"/>
      <c r="AL210" s="71"/>
    </row>
    <row r="211" spans="6:38" ht="19.5" customHeight="1">
      <c r="F211" s="71"/>
      <c r="M211" s="71"/>
      <c r="T211" s="71"/>
      <c r="U211" s="71"/>
      <c r="V211" s="71"/>
      <c r="Z211" s="71"/>
      <c r="AA211" s="71"/>
      <c r="AB211" s="71"/>
      <c r="AF211" s="71"/>
      <c r="AG211" s="71"/>
      <c r="AH211" s="71"/>
      <c r="AL211" s="71"/>
    </row>
    <row r="212" spans="6:38" ht="19.5" customHeight="1">
      <c r="F212" s="71"/>
      <c r="M212" s="71"/>
      <c r="T212" s="71"/>
      <c r="U212" s="71"/>
      <c r="V212" s="71"/>
      <c r="Z212" s="71"/>
      <c r="AA212" s="71"/>
      <c r="AB212" s="71"/>
      <c r="AF212" s="71"/>
      <c r="AG212" s="71"/>
      <c r="AH212" s="71"/>
      <c r="AL212" s="71"/>
    </row>
    <row r="213" spans="6:38" ht="19.5" customHeight="1">
      <c r="F213" s="71"/>
      <c r="M213" s="71"/>
      <c r="T213" s="71"/>
      <c r="U213" s="71"/>
      <c r="V213" s="71"/>
      <c r="Z213" s="71"/>
      <c r="AA213" s="71"/>
      <c r="AB213" s="71"/>
      <c r="AF213" s="71"/>
      <c r="AG213" s="71"/>
      <c r="AH213" s="71"/>
      <c r="AL213" s="71"/>
    </row>
    <row r="214" spans="6:38" ht="19.5" customHeight="1">
      <c r="F214" s="71"/>
      <c r="M214" s="71"/>
      <c r="T214" s="71"/>
      <c r="U214" s="71"/>
      <c r="V214" s="71"/>
      <c r="Z214" s="71"/>
      <c r="AA214" s="71"/>
      <c r="AB214" s="71"/>
      <c r="AF214" s="71"/>
      <c r="AG214" s="71"/>
      <c r="AH214" s="71"/>
      <c r="AL214" s="71"/>
    </row>
    <row r="215" spans="6:38" ht="19.5" customHeight="1">
      <c r="F215" s="71"/>
      <c r="M215" s="71"/>
      <c r="T215" s="71"/>
      <c r="U215" s="71"/>
      <c r="V215" s="71"/>
      <c r="Z215" s="71"/>
      <c r="AA215" s="71"/>
      <c r="AB215" s="71"/>
      <c r="AF215" s="71"/>
      <c r="AG215" s="71"/>
      <c r="AH215" s="71"/>
      <c r="AL215" s="71"/>
    </row>
    <row r="216" spans="6:38" ht="19.5" customHeight="1">
      <c r="F216" s="71"/>
      <c r="M216" s="71"/>
      <c r="T216" s="71"/>
      <c r="U216" s="71"/>
      <c r="V216" s="71"/>
      <c r="Z216" s="71"/>
      <c r="AA216" s="71"/>
      <c r="AB216" s="71"/>
      <c r="AF216" s="71"/>
      <c r="AG216" s="71"/>
      <c r="AH216" s="71"/>
      <c r="AL216" s="71"/>
    </row>
    <row r="217" spans="6:38" ht="19.5" customHeight="1">
      <c r="F217" s="71"/>
      <c r="M217" s="71"/>
      <c r="T217" s="71"/>
      <c r="U217" s="71"/>
      <c r="V217" s="71"/>
      <c r="Z217" s="71"/>
      <c r="AA217" s="71"/>
      <c r="AB217" s="71"/>
      <c r="AF217" s="71"/>
      <c r="AG217" s="71"/>
      <c r="AH217" s="71"/>
      <c r="AL217" s="71"/>
    </row>
    <row r="218" spans="6:38" ht="19.5" customHeight="1">
      <c r="F218" s="71"/>
      <c r="M218" s="71"/>
      <c r="T218" s="71"/>
      <c r="U218" s="71"/>
      <c r="V218" s="71"/>
      <c r="Z218" s="71"/>
      <c r="AA218" s="71"/>
      <c r="AB218" s="71"/>
      <c r="AF218" s="71"/>
      <c r="AG218" s="71"/>
      <c r="AH218" s="71"/>
      <c r="AL218" s="71"/>
    </row>
    <row r="219" spans="6:38" ht="19.5" customHeight="1">
      <c r="F219" s="71"/>
      <c r="M219" s="71"/>
      <c r="T219" s="71"/>
      <c r="U219" s="71"/>
      <c r="V219" s="71"/>
      <c r="Z219" s="71"/>
      <c r="AA219" s="71"/>
      <c r="AB219" s="71"/>
      <c r="AF219" s="71"/>
      <c r="AG219" s="71"/>
      <c r="AH219" s="71"/>
      <c r="AL219" s="71"/>
    </row>
    <row r="220" spans="6:38" ht="19.5" customHeight="1">
      <c r="F220" s="71"/>
      <c r="M220" s="71"/>
      <c r="T220" s="71"/>
      <c r="U220" s="71"/>
      <c r="V220" s="71"/>
      <c r="Z220" s="71"/>
      <c r="AA220" s="71"/>
      <c r="AB220" s="71"/>
      <c r="AF220" s="71"/>
      <c r="AG220" s="71"/>
      <c r="AH220" s="71"/>
      <c r="AL220" s="71"/>
    </row>
    <row r="221" spans="6:38" ht="19.5" customHeight="1">
      <c r="F221" s="71"/>
      <c r="M221" s="71"/>
      <c r="T221" s="71"/>
      <c r="U221" s="71"/>
      <c r="V221" s="71"/>
      <c r="Z221" s="71"/>
      <c r="AA221" s="71"/>
      <c r="AB221" s="71"/>
      <c r="AF221" s="71"/>
      <c r="AG221" s="71"/>
      <c r="AH221" s="71"/>
      <c r="AL221" s="71"/>
    </row>
    <row r="222" spans="6:38" ht="15.75" customHeight="1"/>
    <row r="223" spans="6:38" ht="15.75" customHeight="1"/>
    <row r="224" spans="6:3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2">
    <mergeCell ref="Q9:S9"/>
    <mergeCell ref="Q10:S10"/>
    <mergeCell ref="Q11:S11"/>
    <mergeCell ref="W5:Y5"/>
    <mergeCell ref="W6:Y6"/>
    <mergeCell ref="Q7:S7"/>
    <mergeCell ref="W7:Y7"/>
    <mergeCell ref="Q8:S8"/>
    <mergeCell ref="W8:Y8"/>
    <mergeCell ref="W9:Y9"/>
    <mergeCell ref="Q6:S6"/>
    <mergeCell ref="J18:L18"/>
    <mergeCell ref="C19:E19"/>
    <mergeCell ref="J19:L19"/>
    <mergeCell ref="J5:L5"/>
    <mergeCell ref="J6:L6"/>
    <mergeCell ref="C7:E7"/>
    <mergeCell ref="J7:L7"/>
    <mergeCell ref="C8:E8"/>
    <mergeCell ref="J8:L8"/>
    <mergeCell ref="C6:E6"/>
    <mergeCell ref="W20:Y20"/>
    <mergeCell ref="C20:E20"/>
    <mergeCell ref="J20:L20"/>
    <mergeCell ref="C9:E9"/>
    <mergeCell ref="C10:E10"/>
    <mergeCell ref="B14:G14"/>
    <mergeCell ref="I14:N14"/>
    <mergeCell ref="C15:E15"/>
    <mergeCell ref="J15:L15"/>
    <mergeCell ref="C18:E18"/>
    <mergeCell ref="C16:E16"/>
    <mergeCell ref="C17:E17"/>
    <mergeCell ref="J17:L17"/>
    <mergeCell ref="J9:L9"/>
    <mergeCell ref="J10:L10"/>
    <mergeCell ref="J16:L16"/>
    <mergeCell ref="Q21:S21"/>
    <mergeCell ref="W21:Y21"/>
    <mergeCell ref="W10:Y10"/>
    <mergeCell ref="W11:Y11"/>
    <mergeCell ref="P14:AB14"/>
    <mergeCell ref="Q15:S15"/>
    <mergeCell ref="W15:Y15"/>
    <mergeCell ref="Q16:S16"/>
    <mergeCell ref="Q17:S17"/>
    <mergeCell ref="Q18:S18"/>
    <mergeCell ref="W18:Y18"/>
    <mergeCell ref="W16:Y16"/>
    <mergeCell ref="W17:Y17"/>
    <mergeCell ref="Q19:S19"/>
    <mergeCell ref="W19:Y19"/>
    <mergeCell ref="Q20:S20"/>
    <mergeCell ref="AC5:AE5"/>
    <mergeCell ref="AI5:AK5"/>
    <mergeCell ref="B4:G4"/>
    <mergeCell ref="I4:N4"/>
    <mergeCell ref="P4:AM4"/>
    <mergeCell ref="C5:E5"/>
    <mergeCell ref="Q5:S5"/>
    <mergeCell ref="AC9:AE9"/>
    <mergeCell ref="AC10:AE10"/>
    <mergeCell ref="AC11:AE11"/>
    <mergeCell ref="AI10:AK10"/>
    <mergeCell ref="AI11:AK11"/>
    <mergeCell ref="AI9:AK9"/>
    <mergeCell ref="AC6:AE6"/>
    <mergeCell ref="AI6:AK6"/>
    <mergeCell ref="AC7:AE7"/>
    <mergeCell ref="AI7:AK7"/>
    <mergeCell ref="AC8:AE8"/>
    <mergeCell ref="AI8:AK8"/>
  </mergeCells>
  <phoneticPr fontId="33"/>
  <pageMargins left="0.19685039370078741" right="0.19685039370078741" top="0.59055118110236227" bottom="0.19685039370078741" header="0" footer="0"/>
  <pageSetup paperSize="9" scale="10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E1000"/>
  <sheetViews>
    <sheetView showGridLines="0" workbookViewId="0">
      <selection sqref="A1:XFD1048576"/>
    </sheetView>
  </sheetViews>
  <sheetFormatPr defaultColWidth="12.58203125" defaultRowHeight="15" customHeight="1"/>
  <cols>
    <col min="1" max="1" width="1.25" style="35" customWidth="1"/>
    <col min="2" max="18" width="3.75" style="35" customWidth="1"/>
    <col min="19" max="19" width="3" style="35" customWidth="1"/>
    <col min="20" max="20" width="14.33203125" style="35" customWidth="1"/>
    <col min="21" max="31" width="8.33203125" style="35" customWidth="1"/>
    <col min="32" max="16384" width="12.58203125" style="35"/>
  </cols>
  <sheetData>
    <row r="1" spans="2:31" ht="18.75" customHeight="1">
      <c r="B1" s="341" t="s">
        <v>465</v>
      </c>
      <c r="C1" s="239"/>
      <c r="D1" s="239"/>
      <c r="E1" s="239"/>
      <c r="F1" s="239"/>
      <c r="G1" s="239"/>
      <c r="H1" s="239"/>
      <c r="I1" s="239"/>
      <c r="J1" s="239"/>
      <c r="K1" s="239"/>
      <c r="L1" s="239"/>
      <c r="M1" s="342" t="s">
        <v>466</v>
      </c>
      <c r="N1" s="239"/>
      <c r="O1" s="239"/>
      <c r="P1" s="239"/>
      <c r="Q1" s="239"/>
      <c r="R1" s="239"/>
      <c r="U1" s="51"/>
      <c r="V1" s="51"/>
      <c r="W1" s="51"/>
    </row>
    <row r="2" spans="2:31" ht="18.75" customHeight="1">
      <c r="B2" s="343" t="s">
        <v>300</v>
      </c>
      <c r="C2" s="239"/>
      <c r="D2" s="239"/>
      <c r="E2" s="341" t="s">
        <v>48</v>
      </c>
      <c r="F2" s="239"/>
      <c r="G2" s="239"/>
      <c r="H2" s="239"/>
      <c r="I2" s="239"/>
      <c r="J2" s="239"/>
      <c r="K2" s="239"/>
      <c r="L2" s="239"/>
      <c r="M2" s="343"/>
      <c r="N2" s="239"/>
      <c r="O2" s="239"/>
      <c r="P2" s="239"/>
      <c r="Q2" s="239"/>
      <c r="R2" s="239"/>
      <c r="T2" s="52" t="s">
        <v>302</v>
      </c>
      <c r="U2" s="51"/>
      <c r="V2" s="51"/>
      <c r="W2" s="51"/>
    </row>
    <row r="3" spans="2:31" ht="18.75" customHeight="1">
      <c r="B3" s="344"/>
      <c r="C3" s="345"/>
      <c r="D3" s="345"/>
      <c r="E3" s="345"/>
      <c r="F3" s="345"/>
      <c r="G3" s="345"/>
      <c r="H3" s="345"/>
      <c r="I3" s="345"/>
      <c r="J3" s="345"/>
      <c r="K3" s="345"/>
      <c r="L3" s="345"/>
      <c r="M3" s="345"/>
      <c r="N3" s="345"/>
      <c r="O3" s="345"/>
      <c r="P3" s="345"/>
      <c r="Q3" s="345"/>
      <c r="R3" s="345"/>
      <c r="T3" s="53" t="s">
        <v>217</v>
      </c>
      <c r="U3" s="51" t="s">
        <v>303</v>
      </c>
      <c r="V3" s="51"/>
      <c r="W3" s="51"/>
    </row>
    <row r="4" spans="2:31" ht="18.75" customHeight="1">
      <c r="B4" s="346"/>
      <c r="C4" s="338"/>
      <c r="D4" s="339"/>
      <c r="E4" s="337" t="s">
        <v>304</v>
      </c>
      <c r="F4" s="338"/>
      <c r="G4" s="338"/>
      <c r="H4" s="338"/>
      <c r="I4" s="338"/>
      <c r="J4" s="338"/>
      <c r="K4" s="339"/>
      <c r="L4" s="337" t="s">
        <v>305</v>
      </c>
      <c r="M4" s="338"/>
      <c r="N4" s="338"/>
      <c r="O4" s="338"/>
      <c r="P4" s="338"/>
      <c r="Q4" s="338"/>
      <c r="R4" s="339"/>
      <c r="T4" s="53"/>
      <c r="U4" s="51" t="s">
        <v>307</v>
      </c>
      <c r="V4" s="51"/>
      <c r="W4" s="51"/>
    </row>
    <row r="5" spans="2:31" ht="18.75" customHeight="1">
      <c r="B5" s="321">
        <v>1</v>
      </c>
      <c r="C5" s="347">
        <v>1.4097222222222221</v>
      </c>
      <c r="D5" s="303"/>
      <c r="E5" s="316" t="s">
        <v>81</v>
      </c>
      <c r="F5" s="302"/>
      <c r="G5" s="310"/>
      <c r="H5" s="56">
        <v>49</v>
      </c>
      <c r="I5" s="315" t="s">
        <v>13</v>
      </c>
      <c r="J5" s="302"/>
      <c r="K5" s="303"/>
      <c r="L5" s="423" t="s">
        <v>36</v>
      </c>
      <c r="M5" s="302"/>
      <c r="N5" s="310"/>
      <c r="O5" s="55">
        <v>50</v>
      </c>
      <c r="P5" s="421" t="s">
        <v>15</v>
      </c>
      <c r="Q5" s="302"/>
      <c r="R5" s="303"/>
      <c r="T5" s="53"/>
      <c r="U5" s="51" t="s">
        <v>309</v>
      </c>
      <c r="V5" s="51"/>
      <c r="W5" s="51"/>
      <c r="AE5" s="54"/>
    </row>
    <row r="6" spans="2:31" ht="18.75" customHeight="1">
      <c r="B6" s="322"/>
      <c r="C6" s="356" t="s">
        <v>310</v>
      </c>
      <c r="D6" s="293"/>
      <c r="E6" s="294">
        <v>32</v>
      </c>
      <c r="F6" s="292"/>
      <c r="G6" s="295"/>
      <c r="H6" s="58"/>
      <c r="I6" s="291">
        <v>30</v>
      </c>
      <c r="J6" s="292"/>
      <c r="K6" s="293"/>
      <c r="L6" s="349">
        <v>21</v>
      </c>
      <c r="M6" s="292"/>
      <c r="N6" s="295"/>
      <c r="O6" s="57"/>
      <c r="P6" s="330">
        <v>36</v>
      </c>
      <c r="Q6" s="292"/>
      <c r="R6" s="293"/>
      <c r="T6" s="53"/>
      <c r="U6" s="51" t="s">
        <v>311</v>
      </c>
      <c r="V6" s="51"/>
      <c r="W6" s="51"/>
      <c r="AE6" s="54"/>
    </row>
    <row r="7" spans="2:31" ht="18.75" customHeight="1">
      <c r="B7" s="322"/>
      <c r="C7" s="348" t="s">
        <v>312</v>
      </c>
      <c r="D7" s="297"/>
      <c r="E7" s="522" t="s">
        <v>315</v>
      </c>
      <c r="F7" s="177"/>
      <c r="G7" s="177"/>
      <c r="H7" s="177"/>
      <c r="I7" s="177"/>
      <c r="J7" s="177"/>
      <c r="K7" s="297"/>
      <c r="L7" s="331" t="s">
        <v>77</v>
      </c>
      <c r="M7" s="177"/>
      <c r="N7" s="177"/>
      <c r="O7" s="177"/>
      <c r="P7" s="177"/>
      <c r="Q7" s="177"/>
      <c r="R7" s="297"/>
      <c r="T7" s="53" t="s">
        <v>219</v>
      </c>
      <c r="U7" s="51" t="s">
        <v>313</v>
      </c>
      <c r="V7" s="51"/>
      <c r="W7" s="51"/>
    </row>
    <row r="8" spans="2:31" ht="18.75" customHeight="1">
      <c r="B8" s="323"/>
      <c r="C8" s="352" t="s">
        <v>314</v>
      </c>
      <c r="D8" s="300"/>
      <c r="E8" s="307" t="s">
        <v>332</v>
      </c>
      <c r="F8" s="299"/>
      <c r="G8" s="308"/>
      <c r="H8" s="60"/>
      <c r="I8" s="314" t="s">
        <v>79</v>
      </c>
      <c r="J8" s="299"/>
      <c r="K8" s="300"/>
      <c r="L8" s="426" t="s">
        <v>77</v>
      </c>
      <c r="M8" s="299"/>
      <c r="N8" s="308"/>
      <c r="O8" s="59"/>
      <c r="P8" s="429" t="s">
        <v>315</v>
      </c>
      <c r="Q8" s="299"/>
      <c r="R8" s="300"/>
      <c r="T8" s="53" t="s">
        <v>221</v>
      </c>
      <c r="U8" s="51" t="s">
        <v>316</v>
      </c>
      <c r="V8" s="51"/>
      <c r="W8" s="51"/>
    </row>
    <row r="9" spans="2:31" ht="18.75" customHeight="1">
      <c r="B9" s="321">
        <v>2</v>
      </c>
      <c r="C9" s="347">
        <v>1.461805555555556</v>
      </c>
      <c r="D9" s="303"/>
      <c r="E9" s="523" t="s">
        <v>48</v>
      </c>
      <c r="F9" s="302"/>
      <c r="G9" s="310"/>
      <c r="H9" s="55">
        <v>51</v>
      </c>
      <c r="I9" s="519" t="s">
        <v>72</v>
      </c>
      <c r="J9" s="302"/>
      <c r="K9" s="303"/>
      <c r="L9" s="316" t="s">
        <v>79</v>
      </c>
      <c r="M9" s="302"/>
      <c r="N9" s="310"/>
      <c r="O9" s="56">
        <v>52</v>
      </c>
      <c r="P9" s="315" t="s">
        <v>15</v>
      </c>
      <c r="Q9" s="302"/>
      <c r="R9" s="303"/>
      <c r="T9" s="53"/>
      <c r="U9" s="51" t="s">
        <v>317</v>
      </c>
      <c r="V9" s="51"/>
      <c r="W9" s="51"/>
    </row>
    <row r="10" spans="2:31" ht="18.75" customHeight="1">
      <c r="B10" s="322"/>
      <c r="C10" s="356" t="s">
        <v>310</v>
      </c>
      <c r="D10" s="293"/>
      <c r="E10" s="349">
        <v>61</v>
      </c>
      <c r="F10" s="292"/>
      <c r="G10" s="295"/>
      <c r="H10" s="57"/>
      <c r="I10" s="330">
        <v>29</v>
      </c>
      <c r="J10" s="292"/>
      <c r="K10" s="293"/>
      <c r="L10" s="294">
        <v>23</v>
      </c>
      <c r="M10" s="292"/>
      <c r="N10" s="295"/>
      <c r="O10" s="58"/>
      <c r="P10" s="291">
        <v>22</v>
      </c>
      <c r="Q10" s="292"/>
      <c r="R10" s="293"/>
      <c r="T10" s="53" t="s">
        <v>225</v>
      </c>
      <c r="U10" s="51" t="s">
        <v>318</v>
      </c>
      <c r="V10" s="51"/>
      <c r="W10" s="51"/>
    </row>
    <row r="11" spans="2:31" ht="18.75" customHeight="1">
      <c r="B11" s="322"/>
      <c r="C11" s="348" t="s">
        <v>312</v>
      </c>
      <c r="D11" s="297"/>
      <c r="E11" s="331" t="s">
        <v>388</v>
      </c>
      <c r="F11" s="177"/>
      <c r="G11" s="177"/>
      <c r="H11" s="177"/>
      <c r="I11" s="177"/>
      <c r="J11" s="177"/>
      <c r="K11" s="297"/>
      <c r="L11" s="522" t="s">
        <v>15</v>
      </c>
      <c r="M11" s="177"/>
      <c r="N11" s="177"/>
      <c r="O11" s="177"/>
      <c r="P11" s="177"/>
      <c r="Q11" s="177"/>
      <c r="R11" s="297"/>
      <c r="T11" s="53" t="s">
        <v>227</v>
      </c>
      <c r="U11" s="51" t="s">
        <v>319</v>
      </c>
      <c r="V11" s="51"/>
      <c r="W11" s="51"/>
      <c r="AE11" s="54"/>
    </row>
    <row r="12" spans="2:31" ht="18.75" customHeight="1">
      <c r="B12" s="323"/>
      <c r="C12" s="352" t="s">
        <v>314</v>
      </c>
      <c r="D12" s="300"/>
      <c r="E12" s="426" t="s">
        <v>388</v>
      </c>
      <c r="F12" s="299"/>
      <c r="G12" s="308"/>
      <c r="H12" s="63"/>
      <c r="I12" s="424" t="s">
        <v>15</v>
      </c>
      <c r="J12" s="299"/>
      <c r="K12" s="300"/>
      <c r="L12" s="307" t="s">
        <v>339</v>
      </c>
      <c r="M12" s="299"/>
      <c r="N12" s="308"/>
      <c r="O12" s="60"/>
      <c r="P12" s="298" t="s">
        <v>36</v>
      </c>
      <c r="Q12" s="299"/>
      <c r="R12" s="300"/>
      <c r="T12" s="53"/>
      <c r="U12" s="51" t="s">
        <v>320</v>
      </c>
      <c r="V12" s="51"/>
      <c r="W12" s="51"/>
      <c r="AE12" s="54"/>
    </row>
    <row r="13" spans="2:31" ht="18.75" customHeight="1">
      <c r="B13" s="321">
        <v>3</v>
      </c>
      <c r="C13" s="347">
        <v>1.5138888888888891</v>
      </c>
      <c r="D13" s="303"/>
      <c r="E13" s="316" t="s">
        <v>13</v>
      </c>
      <c r="F13" s="302"/>
      <c r="G13" s="310"/>
      <c r="H13" s="56">
        <v>53</v>
      </c>
      <c r="I13" s="315" t="s">
        <v>77</v>
      </c>
      <c r="J13" s="302"/>
      <c r="K13" s="303"/>
      <c r="L13" s="523" t="s">
        <v>315</v>
      </c>
      <c r="M13" s="302"/>
      <c r="N13" s="310"/>
      <c r="O13" s="55">
        <v>54</v>
      </c>
      <c r="P13" s="519" t="s">
        <v>36</v>
      </c>
      <c r="Q13" s="302"/>
      <c r="R13" s="303"/>
      <c r="T13" s="53" t="s">
        <v>321</v>
      </c>
      <c r="U13" s="51" t="s">
        <v>322</v>
      </c>
      <c r="V13" s="51"/>
      <c r="W13" s="51"/>
      <c r="AE13" s="54"/>
    </row>
    <row r="14" spans="2:31" ht="18.75" customHeight="1">
      <c r="B14" s="322"/>
      <c r="C14" s="356" t="s">
        <v>310</v>
      </c>
      <c r="D14" s="293"/>
      <c r="E14" s="294">
        <v>33</v>
      </c>
      <c r="F14" s="292"/>
      <c r="G14" s="295"/>
      <c r="H14" s="58"/>
      <c r="I14" s="291">
        <v>36</v>
      </c>
      <c r="J14" s="292"/>
      <c r="K14" s="293"/>
      <c r="L14" s="349">
        <v>27</v>
      </c>
      <c r="M14" s="292"/>
      <c r="N14" s="295"/>
      <c r="O14" s="57"/>
      <c r="P14" s="330">
        <v>52</v>
      </c>
      <c r="Q14" s="292"/>
      <c r="R14" s="293"/>
      <c r="T14" s="53" t="s">
        <v>323</v>
      </c>
      <c r="U14" s="51" t="s">
        <v>324</v>
      </c>
      <c r="V14" s="51"/>
      <c r="W14" s="51"/>
    </row>
    <row r="15" spans="2:31" ht="18.75" customHeight="1">
      <c r="B15" s="322"/>
      <c r="C15" s="348" t="s">
        <v>312</v>
      </c>
      <c r="D15" s="297"/>
      <c r="E15" s="520" t="s">
        <v>72</v>
      </c>
      <c r="F15" s="177"/>
      <c r="G15" s="177"/>
      <c r="H15" s="177"/>
      <c r="I15" s="177"/>
      <c r="J15" s="177"/>
      <c r="K15" s="297"/>
      <c r="L15" s="331" t="s">
        <v>79</v>
      </c>
      <c r="M15" s="177"/>
      <c r="N15" s="177"/>
      <c r="O15" s="177"/>
      <c r="P15" s="177"/>
      <c r="Q15" s="177"/>
      <c r="R15" s="297"/>
      <c r="T15" s="53"/>
      <c r="U15" s="62" t="s">
        <v>325</v>
      </c>
      <c r="V15" s="51"/>
      <c r="W15" s="51"/>
    </row>
    <row r="16" spans="2:31" ht="18.75" customHeight="1">
      <c r="B16" s="323"/>
      <c r="C16" s="352" t="s">
        <v>314</v>
      </c>
      <c r="D16" s="300"/>
      <c r="E16" s="307" t="s">
        <v>332</v>
      </c>
      <c r="F16" s="299"/>
      <c r="G16" s="308"/>
      <c r="H16" s="60"/>
      <c r="I16" s="521" t="s">
        <v>72</v>
      </c>
      <c r="J16" s="299"/>
      <c r="K16" s="300"/>
      <c r="L16" s="428" t="s">
        <v>48</v>
      </c>
      <c r="M16" s="299"/>
      <c r="N16" s="308"/>
      <c r="O16" s="59"/>
      <c r="P16" s="420" t="s">
        <v>79</v>
      </c>
      <c r="Q16" s="299"/>
      <c r="R16" s="300"/>
      <c r="T16" s="64"/>
      <c r="U16" s="35" t="s">
        <v>326</v>
      </c>
      <c r="V16" s="51"/>
      <c r="W16" s="51"/>
    </row>
    <row r="17" spans="2:23" ht="18.75" customHeight="1">
      <c r="B17" s="321">
        <v>4</v>
      </c>
      <c r="C17" s="347">
        <v>1.5659722222222221</v>
      </c>
      <c r="D17" s="303"/>
      <c r="E17" s="423" t="s">
        <v>15</v>
      </c>
      <c r="F17" s="302"/>
      <c r="G17" s="310"/>
      <c r="H17" s="55">
        <v>55</v>
      </c>
      <c r="I17" s="421" t="s">
        <v>48</v>
      </c>
      <c r="J17" s="302"/>
      <c r="K17" s="303"/>
      <c r="L17" s="316" t="s">
        <v>15</v>
      </c>
      <c r="M17" s="302"/>
      <c r="N17" s="310"/>
      <c r="O17" s="56">
        <v>56</v>
      </c>
      <c r="P17" s="315" t="s">
        <v>81</v>
      </c>
      <c r="Q17" s="302"/>
      <c r="R17" s="303"/>
      <c r="T17" s="64" t="s">
        <v>327</v>
      </c>
      <c r="U17" s="35" t="s">
        <v>328</v>
      </c>
      <c r="V17" s="51"/>
      <c r="W17" s="51"/>
    </row>
    <row r="18" spans="2:23" ht="18.75" customHeight="1">
      <c r="B18" s="322"/>
      <c r="C18" s="356" t="s">
        <v>310</v>
      </c>
      <c r="D18" s="293"/>
      <c r="E18" s="349">
        <v>53</v>
      </c>
      <c r="F18" s="292"/>
      <c r="G18" s="295"/>
      <c r="H18" s="57"/>
      <c r="I18" s="330">
        <v>19</v>
      </c>
      <c r="J18" s="292"/>
      <c r="K18" s="293"/>
      <c r="L18" s="294">
        <v>36</v>
      </c>
      <c r="M18" s="292"/>
      <c r="N18" s="295"/>
      <c r="O18" s="58"/>
      <c r="P18" s="291">
        <v>29</v>
      </c>
      <c r="Q18" s="292"/>
      <c r="R18" s="293"/>
      <c r="T18" s="64"/>
      <c r="U18" s="51" t="s">
        <v>329</v>
      </c>
      <c r="V18" s="51"/>
      <c r="W18" s="51"/>
    </row>
    <row r="19" spans="2:23" ht="18.75" customHeight="1">
      <c r="B19" s="322"/>
      <c r="C19" s="348" t="s">
        <v>312</v>
      </c>
      <c r="D19" s="297"/>
      <c r="E19" s="331" t="s">
        <v>13</v>
      </c>
      <c r="F19" s="177"/>
      <c r="G19" s="177"/>
      <c r="H19" s="177"/>
      <c r="I19" s="177"/>
      <c r="J19" s="177"/>
      <c r="K19" s="297"/>
      <c r="L19" s="522" t="s">
        <v>36</v>
      </c>
      <c r="M19" s="177"/>
      <c r="N19" s="177"/>
      <c r="O19" s="177"/>
      <c r="P19" s="177"/>
      <c r="Q19" s="177"/>
      <c r="R19" s="297"/>
      <c r="T19" s="51"/>
      <c r="U19" s="35" t="s">
        <v>330</v>
      </c>
      <c r="V19" s="51"/>
      <c r="W19" s="51"/>
    </row>
    <row r="20" spans="2:23" ht="18.75" customHeight="1">
      <c r="B20" s="323"/>
      <c r="C20" s="352" t="s">
        <v>314</v>
      </c>
      <c r="D20" s="300"/>
      <c r="E20" s="426" t="s">
        <v>77</v>
      </c>
      <c r="F20" s="299"/>
      <c r="G20" s="308"/>
      <c r="H20" s="63"/>
      <c r="I20" s="427" t="s">
        <v>13</v>
      </c>
      <c r="J20" s="299"/>
      <c r="K20" s="300"/>
      <c r="L20" s="307" t="s">
        <v>332</v>
      </c>
      <c r="M20" s="299"/>
      <c r="N20" s="308"/>
      <c r="O20" s="60"/>
      <c r="P20" s="298" t="s">
        <v>315</v>
      </c>
      <c r="Q20" s="299"/>
      <c r="R20" s="300"/>
      <c r="T20" s="51"/>
      <c r="U20" s="51" t="s">
        <v>333</v>
      </c>
      <c r="W20" s="51"/>
    </row>
    <row r="21" spans="2:23" ht="18.75" customHeight="1">
      <c r="B21" s="321">
        <v>5</v>
      </c>
      <c r="C21" s="347">
        <v>1.618055555555556</v>
      </c>
      <c r="D21" s="303"/>
      <c r="E21" s="316" t="s">
        <v>77</v>
      </c>
      <c r="F21" s="302"/>
      <c r="G21" s="310"/>
      <c r="H21" s="56">
        <v>57</v>
      </c>
      <c r="I21" s="315" t="s">
        <v>79</v>
      </c>
      <c r="J21" s="302"/>
      <c r="K21" s="303"/>
      <c r="L21" s="423" t="s">
        <v>72</v>
      </c>
      <c r="M21" s="302"/>
      <c r="N21" s="310"/>
      <c r="O21" s="55">
        <v>58</v>
      </c>
      <c r="P21" s="421" t="s">
        <v>315</v>
      </c>
      <c r="Q21" s="302"/>
      <c r="R21" s="303"/>
      <c r="T21" s="46"/>
      <c r="U21" s="67"/>
      <c r="W21" s="51"/>
    </row>
    <row r="22" spans="2:23" ht="18.75" customHeight="1">
      <c r="B22" s="322"/>
      <c r="C22" s="356" t="s">
        <v>310</v>
      </c>
      <c r="D22" s="293"/>
      <c r="E22" s="294">
        <v>42</v>
      </c>
      <c r="F22" s="292"/>
      <c r="G22" s="295"/>
      <c r="H22" s="58"/>
      <c r="I22" s="291">
        <v>29</v>
      </c>
      <c r="J22" s="292"/>
      <c r="K22" s="293"/>
      <c r="L22" s="349">
        <v>30</v>
      </c>
      <c r="M22" s="292"/>
      <c r="N22" s="295"/>
      <c r="O22" s="57"/>
      <c r="P22" s="330">
        <v>48</v>
      </c>
      <c r="Q22" s="292"/>
      <c r="R22" s="293"/>
      <c r="T22" s="51" t="s">
        <v>334</v>
      </c>
      <c r="V22" s="51"/>
      <c r="W22" s="51"/>
    </row>
    <row r="23" spans="2:23" ht="18.75" customHeight="1">
      <c r="B23" s="322"/>
      <c r="C23" s="348" t="s">
        <v>312</v>
      </c>
      <c r="D23" s="297"/>
      <c r="E23" s="522" t="s">
        <v>48</v>
      </c>
      <c r="F23" s="177"/>
      <c r="G23" s="177"/>
      <c r="H23" s="177"/>
      <c r="I23" s="177"/>
      <c r="J23" s="177"/>
      <c r="K23" s="297"/>
      <c r="L23" s="331" t="s">
        <v>15</v>
      </c>
      <c r="M23" s="177"/>
      <c r="N23" s="177"/>
      <c r="O23" s="177"/>
      <c r="P23" s="177"/>
      <c r="Q23" s="177"/>
      <c r="R23" s="297"/>
      <c r="U23" s="51" t="s">
        <v>335</v>
      </c>
      <c r="V23" s="51"/>
      <c r="W23" s="51"/>
    </row>
    <row r="24" spans="2:23" ht="18.75" customHeight="1">
      <c r="B24" s="323"/>
      <c r="C24" s="352" t="s">
        <v>314</v>
      </c>
      <c r="D24" s="300"/>
      <c r="E24" s="307" t="s">
        <v>332</v>
      </c>
      <c r="F24" s="299"/>
      <c r="G24" s="308"/>
      <c r="H24" s="162"/>
      <c r="I24" s="521" t="s">
        <v>48</v>
      </c>
      <c r="J24" s="299"/>
      <c r="K24" s="300"/>
      <c r="L24" s="426" t="s">
        <v>15</v>
      </c>
      <c r="M24" s="299"/>
      <c r="N24" s="308"/>
      <c r="O24" s="63"/>
      <c r="P24" s="427" t="s">
        <v>388</v>
      </c>
      <c r="Q24" s="299"/>
      <c r="R24" s="300"/>
      <c r="U24" s="62" t="s">
        <v>337</v>
      </c>
      <c r="V24" s="51"/>
      <c r="W24" s="51"/>
    </row>
    <row r="25" spans="2:23" ht="18.75" customHeight="1">
      <c r="O25" s="65"/>
      <c r="P25" s="159" t="s">
        <v>619</v>
      </c>
      <c r="Q25" s="65"/>
      <c r="R25" s="65"/>
      <c r="U25" s="51" t="s">
        <v>338</v>
      </c>
      <c r="V25" s="51"/>
      <c r="W25" s="51"/>
    </row>
    <row r="26" spans="2:23" ht="18.75" customHeight="1">
      <c r="T26" s="51"/>
      <c r="U26" s="51"/>
      <c r="V26" s="51"/>
      <c r="W26" s="51"/>
    </row>
    <row r="27" spans="2:23" ht="18.75" customHeight="1">
      <c r="T27" s="51" t="s">
        <v>620</v>
      </c>
      <c r="U27" s="51"/>
      <c r="V27" s="51"/>
      <c r="W27" s="51"/>
    </row>
    <row r="28" spans="2:23" ht="18.75" customHeight="1">
      <c r="U28" s="50" t="s">
        <v>340</v>
      </c>
      <c r="V28" s="51"/>
      <c r="W28" s="51"/>
    </row>
    <row r="29" spans="2:23" ht="18.75" customHeight="1">
      <c r="U29" s="50" t="s">
        <v>341</v>
      </c>
      <c r="V29" s="51"/>
      <c r="W29" s="51"/>
    </row>
    <row r="30" spans="2:23" ht="18.75" customHeight="1">
      <c r="U30" s="50" t="s">
        <v>342</v>
      </c>
      <c r="V30" s="51"/>
      <c r="W30" s="51"/>
    </row>
    <row r="31" spans="2:23" ht="18.75" customHeight="1">
      <c r="U31" s="50" t="s">
        <v>343</v>
      </c>
      <c r="V31" s="51"/>
      <c r="W31" s="51"/>
    </row>
    <row r="32" spans="2:23" ht="18.75" customHeight="1">
      <c r="T32" s="50"/>
      <c r="U32" s="51"/>
      <c r="V32" s="51"/>
      <c r="W32" s="51"/>
    </row>
    <row r="33" spans="20:23" ht="18.75" customHeight="1">
      <c r="T33" s="68" t="s">
        <v>344</v>
      </c>
      <c r="U33" s="68"/>
      <c r="V33" s="68"/>
      <c r="W33" s="68"/>
    </row>
    <row r="34" spans="20:23" ht="18.75" customHeight="1">
      <c r="T34" s="35" t="s">
        <v>365</v>
      </c>
      <c r="U34" s="35" t="s">
        <v>366</v>
      </c>
      <c r="V34" s="35" t="s">
        <v>467</v>
      </c>
    </row>
    <row r="35" spans="20:23" ht="18.75" customHeight="1">
      <c r="T35" s="35" t="s">
        <v>368</v>
      </c>
      <c r="U35" s="35" t="s">
        <v>366</v>
      </c>
      <c r="V35" s="35" t="s">
        <v>468</v>
      </c>
    </row>
    <row r="36" spans="20:23" ht="18.75" customHeight="1">
      <c r="T36" s="35" t="s">
        <v>371</v>
      </c>
      <c r="U36" s="35" t="s">
        <v>366</v>
      </c>
      <c r="V36" s="35" t="s">
        <v>372</v>
      </c>
    </row>
    <row r="37" spans="20:23" ht="18.75" customHeight="1">
      <c r="T37" s="35" t="s">
        <v>373</v>
      </c>
      <c r="U37" s="35" t="s">
        <v>366</v>
      </c>
      <c r="V37" s="35" t="s">
        <v>374</v>
      </c>
    </row>
    <row r="38" spans="20:23" ht="18.75" customHeight="1">
      <c r="T38" s="35" t="s">
        <v>375</v>
      </c>
      <c r="U38" s="35" t="s">
        <v>366</v>
      </c>
      <c r="V38" s="35" t="s">
        <v>376</v>
      </c>
    </row>
    <row r="39" spans="20:23" ht="18.75" customHeight="1">
      <c r="T39" s="35" t="s">
        <v>377</v>
      </c>
      <c r="U39" s="35" t="s">
        <v>366</v>
      </c>
      <c r="V39" s="35" t="s">
        <v>378</v>
      </c>
    </row>
    <row r="40" spans="20:23" ht="18.75" customHeight="1">
      <c r="T40" s="35" t="s">
        <v>379</v>
      </c>
      <c r="U40" s="35" t="s">
        <v>366</v>
      </c>
      <c r="V40" s="35" t="s">
        <v>469</v>
      </c>
    </row>
    <row r="41" spans="20:23" ht="18.75" customHeight="1">
      <c r="T41" s="35" t="s">
        <v>381</v>
      </c>
      <c r="U41" s="35" t="s">
        <v>366</v>
      </c>
      <c r="V41" s="35" t="s">
        <v>470</v>
      </c>
    </row>
    <row r="42" spans="20:23" ht="18.75" customHeight="1">
      <c r="T42" s="35" t="s">
        <v>383</v>
      </c>
      <c r="V42" s="35" t="s">
        <v>471</v>
      </c>
    </row>
    <row r="43" spans="20:23" ht="18.75" customHeight="1">
      <c r="V43" s="35" t="s">
        <v>385</v>
      </c>
    </row>
    <row r="44" spans="20:23" ht="18" customHeight="1"/>
    <row r="45" spans="20:23" ht="18" customHeight="1"/>
    <row r="46" spans="20:23" ht="18" customHeight="1"/>
    <row r="47" spans="20:23" ht="18" customHeight="1"/>
    <row r="48" spans="20:23"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4">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17:B20"/>
    <mergeCell ref="C17:D17"/>
    <mergeCell ref="C18:D18"/>
    <mergeCell ref="C19:D19"/>
    <mergeCell ref="C20:D20"/>
    <mergeCell ref="B21:B24"/>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L24:N24"/>
    <mergeCell ref="P24:R24"/>
    <mergeCell ref="E21:G21"/>
    <mergeCell ref="E22:G22"/>
    <mergeCell ref="E23:K23"/>
    <mergeCell ref="E24:G24"/>
    <mergeCell ref="I24:K24"/>
    <mergeCell ref="E19:K19"/>
    <mergeCell ref="L19:R19"/>
    <mergeCell ref="E20:G20"/>
    <mergeCell ref="I20:K20"/>
    <mergeCell ref="L20:N20"/>
    <mergeCell ref="P20:R20"/>
    <mergeCell ref="P21:R21"/>
    <mergeCell ref="I21:K21"/>
    <mergeCell ref="L21:N21"/>
    <mergeCell ref="I22:K22"/>
    <mergeCell ref="L22:N22"/>
    <mergeCell ref="P22:R22"/>
    <mergeCell ref="L23:R23"/>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 ref="E15:K15"/>
    <mergeCell ref="L15:R15"/>
    <mergeCell ref="I16:K16"/>
    <mergeCell ref="L16:N16"/>
    <mergeCell ref="P16:R16"/>
    <mergeCell ref="E16:G16"/>
    <mergeCell ref="E17:G17"/>
    <mergeCell ref="I17:K17"/>
    <mergeCell ref="L17:N17"/>
  </mergeCells>
  <phoneticPr fontId="33"/>
  <pageMargins left="0.19685039370078741" right="0.19685039370078741" top="0.39370078740157483" bottom="0.19685039370078741" header="0" footer="0"/>
  <pageSetup paperSize="9" orientation="portrait"/>
  <rowBreaks count="1" manualBreakCount="1">
    <brk id="43" man="1"/>
  </rowBreaks>
  <colBreaks count="1" manualBreakCount="1">
    <brk id="19"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D1000"/>
  <sheetViews>
    <sheetView showGridLines="0" workbookViewId="0">
      <selection sqref="A1:XFD1048576"/>
    </sheetView>
  </sheetViews>
  <sheetFormatPr defaultColWidth="12.58203125" defaultRowHeight="15" customHeight="1"/>
  <cols>
    <col min="1" max="1" width="1.25" style="35" customWidth="1"/>
    <col min="2" max="27" width="3.33203125" style="35" customWidth="1"/>
    <col min="28" max="30" width="11" style="35" customWidth="1"/>
    <col min="31" max="16384" width="12.58203125" style="35"/>
  </cols>
  <sheetData>
    <row r="1" spans="2:30" ht="18.75" customHeight="1">
      <c r="B1" s="341" t="s">
        <v>298</v>
      </c>
      <c r="C1" s="239"/>
      <c r="D1" s="239"/>
      <c r="E1" s="239"/>
      <c r="F1" s="239"/>
      <c r="G1" s="239"/>
      <c r="H1" s="239"/>
      <c r="I1" s="239"/>
      <c r="J1" s="239"/>
      <c r="K1" s="239"/>
      <c r="L1" s="239"/>
      <c r="M1" s="239"/>
      <c r="N1" s="239"/>
      <c r="O1" s="239"/>
      <c r="P1" s="239"/>
      <c r="Q1" s="239"/>
      <c r="R1" s="239"/>
      <c r="S1" s="239"/>
      <c r="T1" s="342" t="s">
        <v>299</v>
      </c>
      <c r="U1" s="239"/>
      <c r="V1" s="239"/>
      <c r="W1" s="239"/>
      <c r="X1" s="239"/>
      <c r="Y1" s="239"/>
      <c r="AB1" s="51"/>
      <c r="AC1" s="51"/>
    </row>
    <row r="2" spans="2:30" ht="18.75" customHeight="1">
      <c r="B2" s="341" t="s">
        <v>300</v>
      </c>
      <c r="C2" s="239"/>
      <c r="D2" s="239"/>
      <c r="E2" s="341" t="s">
        <v>301</v>
      </c>
      <c r="F2" s="239"/>
      <c r="G2" s="239"/>
      <c r="H2" s="239"/>
      <c r="I2" s="239"/>
      <c r="J2" s="239"/>
      <c r="K2" s="239"/>
      <c r="L2" s="239"/>
      <c r="M2" s="343"/>
      <c r="N2" s="239"/>
      <c r="O2" s="239"/>
      <c r="P2" s="239"/>
      <c r="Q2" s="239"/>
      <c r="R2" s="239"/>
      <c r="S2" s="239"/>
      <c r="T2" s="239"/>
      <c r="U2" s="239"/>
      <c r="V2" s="239"/>
      <c r="W2" s="239"/>
      <c r="X2" s="239"/>
      <c r="Y2" s="239"/>
      <c r="AA2" s="52" t="s">
        <v>302</v>
      </c>
      <c r="AB2" s="51"/>
      <c r="AC2" s="51"/>
    </row>
    <row r="3" spans="2:30" ht="18.75" customHeight="1">
      <c r="B3" s="344"/>
      <c r="C3" s="345"/>
      <c r="D3" s="345"/>
      <c r="E3" s="345"/>
      <c r="F3" s="345"/>
      <c r="G3" s="345"/>
      <c r="H3" s="345"/>
      <c r="I3" s="345"/>
      <c r="J3" s="345"/>
      <c r="K3" s="345"/>
      <c r="L3" s="345"/>
      <c r="M3" s="345"/>
      <c r="N3" s="345"/>
      <c r="O3" s="345"/>
      <c r="P3" s="345"/>
      <c r="Q3" s="345"/>
      <c r="R3" s="345"/>
      <c r="S3" s="345"/>
      <c r="T3" s="345"/>
      <c r="U3" s="345"/>
      <c r="V3" s="345"/>
      <c r="W3" s="345"/>
      <c r="X3" s="345"/>
      <c r="Y3" s="345"/>
      <c r="AA3" s="53" t="s">
        <v>217</v>
      </c>
      <c r="AB3" s="51" t="s">
        <v>303</v>
      </c>
      <c r="AC3" s="51"/>
    </row>
    <row r="4" spans="2:30" ht="18.75" customHeight="1">
      <c r="B4" s="346"/>
      <c r="C4" s="338"/>
      <c r="D4" s="339"/>
      <c r="E4" s="337" t="s">
        <v>304</v>
      </c>
      <c r="F4" s="338"/>
      <c r="G4" s="338"/>
      <c r="H4" s="338"/>
      <c r="I4" s="338"/>
      <c r="J4" s="338"/>
      <c r="K4" s="339"/>
      <c r="L4" s="337" t="s">
        <v>305</v>
      </c>
      <c r="M4" s="338"/>
      <c r="N4" s="338"/>
      <c r="O4" s="338"/>
      <c r="P4" s="338"/>
      <c r="Q4" s="338"/>
      <c r="R4" s="339"/>
      <c r="S4" s="337" t="s">
        <v>306</v>
      </c>
      <c r="T4" s="338"/>
      <c r="U4" s="338"/>
      <c r="V4" s="338"/>
      <c r="W4" s="338"/>
      <c r="X4" s="338"/>
      <c r="Y4" s="339"/>
      <c r="AA4" s="53"/>
      <c r="AB4" s="51" t="s">
        <v>307</v>
      </c>
      <c r="AC4" s="51"/>
    </row>
    <row r="5" spans="2:30" ht="18.75" customHeight="1">
      <c r="B5" s="321">
        <v>1</v>
      </c>
      <c r="C5" s="347">
        <v>0.39583333333333331</v>
      </c>
      <c r="D5" s="303"/>
      <c r="E5" s="531" t="s">
        <v>308</v>
      </c>
      <c r="F5" s="532"/>
      <c r="G5" s="532"/>
      <c r="H5" s="532"/>
      <c r="I5" s="532"/>
      <c r="J5" s="532"/>
      <c r="K5" s="209"/>
      <c r="L5" s="340" t="s">
        <v>25</v>
      </c>
      <c r="M5" s="302"/>
      <c r="N5" s="310"/>
      <c r="O5" s="55">
        <v>59</v>
      </c>
      <c r="P5" s="328" t="s">
        <v>56</v>
      </c>
      <c r="Q5" s="302"/>
      <c r="R5" s="303"/>
      <c r="S5" s="340" t="s">
        <v>70</v>
      </c>
      <c r="T5" s="302"/>
      <c r="U5" s="310"/>
      <c r="V5" s="55">
        <v>60</v>
      </c>
      <c r="W5" s="328" t="s">
        <v>40</v>
      </c>
      <c r="X5" s="302"/>
      <c r="Y5" s="303"/>
      <c r="AA5" s="53"/>
      <c r="AB5" s="51" t="s">
        <v>309</v>
      </c>
      <c r="AC5" s="51"/>
      <c r="AD5" s="54"/>
    </row>
    <row r="6" spans="2:30" ht="18.75" customHeight="1">
      <c r="B6" s="322"/>
      <c r="C6" s="356" t="s">
        <v>310</v>
      </c>
      <c r="D6" s="293"/>
      <c r="E6" s="241"/>
      <c r="F6" s="239"/>
      <c r="G6" s="239"/>
      <c r="H6" s="239"/>
      <c r="I6" s="239"/>
      <c r="J6" s="239"/>
      <c r="K6" s="242"/>
      <c r="L6" s="349">
        <v>63</v>
      </c>
      <c r="M6" s="292"/>
      <c r="N6" s="295"/>
      <c r="O6" s="57"/>
      <c r="P6" s="330">
        <v>10</v>
      </c>
      <c r="Q6" s="292"/>
      <c r="R6" s="293"/>
      <c r="S6" s="349">
        <v>0</v>
      </c>
      <c r="T6" s="292"/>
      <c r="U6" s="295"/>
      <c r="V6" s="57"/>
      <c r="W6" s="330">
        <v>20</v>
      </c>
      <c r="X6" s="292"/>
      <c r="Y6" s="293"/>
      <c r="AA6" s="53"/>
      <c r="AB6" s="51" t="s">
        <v>311</v>
      </c>
      <c r="AC6" s="51"/>
      <c r="AD6" s="54"/>
    </row>
    <row r="7" spans="2:30" ht="18.75" customHeight="1">
      <c r="B7" s="322"/>
      <c r="C7" s="348" t="s">
        <v>312</v>
      </c>
      <c r="D7" s="297"/>
      <c r="E7" s="241"/>
      <c r="F7" s="239"/>
      <c r="G7" s="239"/>
      <c r="H7" s="239"/>
      <c r="I7" s="239"/>
      <c r="J7" s="239"/>
      <c r="K7" s="242"/>
      <c r="L7" s="533" t="s">
        <v>50</v>
      </c>
      <c r="M7" s="177"/>
      <c r="N7" s="177"/>
      <c r="O7" s="177"/>
      <c r="P7" s="177"/>
      <c r="Q7" s="177"/>
      <c r="R7" s="297"/>
      <c r="S7" s="355" t="s">
        <v>52</v>
      </c>
      <c r="T7" s="177"/>
      <c r="U7" s="177"/>
      <c r="V7" s="177"/>
      <c r="W7" s="177"/>
      <c r="X7" s="177"/>
      <c r="Y7" s="297"/>
      <c r="AA7" s="53" t="s">
        <v>219</v>
      </c>
      <c r="AB7" s="51" t="s">
        <v>313</v>
      </c>
      <c r="AC7" s="51"/>
      <c r="AD7" s="54"/>
    </row>
    <row r="8" spans="2:30" ht="18.75" customHeight="1">
      <c r="B8" s="323"/>
      <c r="C8" s="352" t="s">
        <v>314</v>
      </c>
      <c r="D8" s="300"/>
      <c r="E8" s="241"/>
      <c r="F8" s="239"/>
      <c r="G8" s="239"/>
      <c r="H8" s="239"/>
      <c r="I8" s="239"/>
      <c r="J8" s="239"/>
      <c r="K8" s="242"/>
      <c r="L8" s="422" t="s">
        <v>32</v>
      </c>
      <c r="M8" s="299"/>
      <c r="N8" s="308"/>
      <c r="O8" s="161"/>
      <c r="P8" s="429" t="s">
        <v>11</v>
      </c>
      <c r="Q8" s="299"/>
      <c r="R8" s="300"/>
      <c r="S8" s="422" t="s">
        <v>315</v>
      </c>
      <c r="T8" s="299"/>
      <c r="U8" s="308"/>
      <c r="V8" s="59"/>
      <c r="W8" s="429" t="s">
        <v>48</v>
      </c>
      <c r="X8" s="299"/>
      <c r="Y8" s="300"/>
      <c r="AA8" s="53" t="s">
        <v>221</v>
      </c>
      <c r="AB8" s="51" t="s">
        <v>316</v>
      </c>
      <c r="AC8" s="51"/>
      <c r="AD8" s="54"/>
    </row>
    <row r="9" spans="2:30" ht="18.75" customHeight="1">
      <c r="B9" s="321">
        <v>2</v>
      </c>
      <c r="C9" s="347">
        <v>0.44791666666666669</v>
      </c>
      <c r="D9" s="303"/>
      <c r="E9" s="241"/>
      <c r="F9" s="239"/>
      <c r="G9" s="239"/>
      <c r="H9" s="239"/>
      <c r="I9" s="239"/>
      <c r="J9" s="239"/>
      <c r="K9" s="242"/>
      <c r="L9" s="423" t="s">
        <v>32</v>
      </c>
      <c r="M9" s="302"/>
      <c r="N9" s="310"/>
      <c r="O9" s="55">
        <v>61</v>
      </c>
      <c r="P9" s="421" t="s">
        <v>11</v>
      </c>
      <c r="Q9" s="302"/>
      <c r="R9" s="303"/>
      <c r="S9" s="423" t="s">
        <v>25</v>
      </c>
      <c r="T9" s="302"/>
      <c r="U9" s="310"/>
      <c r="V9" s="55">
        <v>62</v>
      </c>
      <c r="W9" s="421" t="s">
        <v>48</v>
      </c>
      <c r="X9" s="302"/>
      <c r="Y9" s="303"/>
      <c r="AA9" s="53"/>
      <c r="AB9" s="51" t="s">
        <v>317</v>
      </c>
      <c r="AC9" s="51"/>
    </row>
    <row r="10" spans="2:30" ht="18.75" customHeight="1">
      <c r="B10" s="322"/>
      <c r="C10" s="356" t="s">
        <v>310</v>
      </c>
      <c r="D10" s="293"/>
      <c r="E10" s="241"/>
      <c r="F10" s="239"/>
      <c r="G10" s="239"/>
      <c r="H10" s="239"/>
      <c r="I10" s="239"/>
      <c r="J10" s="239"/>
      <c r="K10" s="242"/>
      <c r="L10" s="349">
        <v>32</v>
      </c>
      <c r="M10" s="292"/>
      <c r="N10" s="295"/>
      <c r="O10" s="57"/>
      <c r="P10" s="330">
        <v>38</v>
      </c>
      <c r="Q10" s="292"/>
      <c r="R10" s="293"/>
      <c r="S10" s="349">
        <v>36</v>
      </c>
      <c r="T10" s="292"/>
      <c r="U10" s="295"/>
      <c r="V10" s="57"/>
      <c r="W10" s="330">
        <v>41</v>
      </c>
      <c r="X10" s="292"/>
      <c r="Y10" s="293"/>
      <c r="AA10" s="53" t="s">
        <v>225</v>
      </c>
      <c r="AB10" s="51" t="s">
        <v>318</v>
      </c>
      <c r="AC10" s="51"/>
    </row>
    <row r="11" spans="2:30" ht="18.75" customHeight="1">
      <c r="B11" s="322"/>
      <c r="C11" s="348" t="s">
        <v>312</v>
      </c>
      <c r="D11" s="297"/>
      <c r="E11" s="241"/>
      <c r="F11" s="239"/>
      <c r="G11" s="239"/>
      <c r="H11" s="239"/>
      <c r="I11" s="239"/>
      <c r="J11" s="239"/>
      <c r="K11" s="242"/>
      <c r="L11" s="331" t="s">
        <v>315</v>
      </c>
      <c r="M11" s="177"/>
      <c r="N11" s="177"/>
      <c r="O11" s="177"/>
      <c r="P11" s="177"/>
      <c r="Q11" s="177"/>
      <c r="R11" s="297"/>
      <c r="S11" s="355" t="s">
        <v>40</v>
      </c>
      <c r="T11" s="177"/>
      <c r="U11" s="177"/>
      <c r="V11" s="177"/>
      <c r="W11" s="177"/>
      <c r="X11" s="177"/>
      <c r="Y11" s="297"/>
      <c r="AA11" s="53" t="s">
        <v>227</v>
      </c>
      <c r="AB11" s="51" t="s">
        <v>319</v>
      </c>
      <c r="AC11" s="51"/>
    </row>
    <row r="12" spans="2:30" ht="18.75" customHeight="1">
      <c r="B12" s="323"/>
      <c r="C12" s="352" t="s">
        <v>314</v>
      </c>
      <c r="D12" s="300"/>
      <c r="E12" s="241"/>
      <c r="F12" s="239"/>
      <c r="G12" s="239"/>
      <c r="H12" s="239"/>
      <c r="I12" s="239"/>
      <c r="J12" s="239"/>
      <c r="K12" s="242"/>
      <c r="L12" s="426" t="s">
        <v>315</v>
      </c>
      <c r="M12" s="299"/>
      <c r="N12" s="308"/>
      <c r="O12" s="61"/>
      <c r="P12" s="427" t="s">
        <v>56</v>
      </c>
      <c r="Q12" s="299"/>
      <c r="R12" s="300"/>
      <c r="S12" s="426" t="s">
        <v>70</v>
      </c>
      <c r="T12" s="299"/>
      <c r="U12" s="308"/>
      <c r="V12" s="59"/>
      <c r="W12" s="420" t="s">
        <v>40</v>
      </c>
      <c r="X12" s="299"/>
      <c r="Y12" s="300"/>
      <c r="AA12" s="53"/>
      <c r="AB12" s="51" t="s">
        <v>320</v>
      </c>
      <c r="AC12" s="51"/>
    </row>
    <row r="13" spans="2:30" ht="18.75" customHeight="1">
      <c r="B13" s="321">
        <v>3</v>
      </c>
      <c r="C13" s="347">
        <v>0.5</v>
      </c>
      <c r="D13" s="303"/>
      <c r="E13" s="241"/>
      <c r="F13" s="239"/>
      <c r="G13" s="239"/>
      <c r="H13" s="239"/>
      <c r="I13" s="239"/>
      <c r="J13" s="239"/>
      <c r="K13" s="242"/>
      <c r="L13" s="340" t="s">
        <v>40</v>
      </c>
      <c r="M13" s="302"/>
      <c r="N13" s="310"/>
      <c r="O13" s="55">
        <v>63</v>
      </c>
      <c r="P13" s="328" t="s">
        <v>50</v>
      </c>
      <c r="Q13" s="302"/>
      <c r="R13" s="303"/>
      <c r="S13" s="340" t="s">
        <v>56</v>
      </c>
      <c r="T13" s="302"/>
      <c r="U13" s="310"/>
      <c r="V13" s="55">
        <v>64</v>
      </c>
      <c r="W13" s="328" t="s">
        <v>70</v>
      </c>
      <c r="X13" s="302"/>
      <c r="Y13" s="303"/>
      <c r="AA13" s="53" t="s">
        <v>321</v>
      </c>
      <c r="AB13" s="51" t="s">
        <v>322</v>
      </c>
      <c r="AC13" s="51"/>
      <c r="AD13" s="54"/>
    </row>
    <row r="14" spans="2:30" ht="18.75" customHeight="1">
      <c r="B14" s="322"/>
      <c r="C14" s="356" t="s">
        <v>310</v>
      </c>
      <c r="D14" s="293"/>
      <c r="E14" s="241"/>
      <c r="F14" s="239"/>
      <c r="G14" s="239"/>
      <c r="H14" s="239"/>
      <c r="I14" s="239"/>
      <c r="J14" s="239"/>
      <c r="K14" s="242"/>
      <c r="L14" s="349">
        <v>32</v>
      </c>
      <c r="M14" s="292"/>
      <c r="N14" s="295"/>
      <c r="O14" s="57"/>
      <c r="P14" s="330">
        <v>57</v>
      </c>
      <c r="Q14" s="292"/>
      <c r="R14" s="293"/>
      <c r="S14" s="349">
        <v>9</v>
      </c>
      <c r="T14" s="292"/>
      <c r="U14" s="295"/>
      <c r="V14" s="57"/>
      <c r="W14" s="330">
        <v>41</v>
      </c>
      <c r="X14" s="292"/>
      <c r="Y14" s="293"/>
      <c r="AA14" s="53" t="s">
        <v>323</v>
      </c>
      <c r="AB14" s="51" t="s">
        <v>324</v>
      </c>
      <c r="AC14" s="51"/>
    </row>
    <row r="15" spans="2:30" ht="18.75" customHeight="1">
      <c r="B15" s="322"/>
      <c r="C15" s="348" t="s">
        <v>312</v>
      </c>
      <c r="D15" s="297"/>
      <c r="E15" s="241"/>
      <c r="F15" s="239"/>
      <c r="G15" s="239"/>
      <c r="H15" s="239"/>
      <c r="I15" s="239"/>
      <c r="J15" s="239"/>
      <c r="K15" s="242"/>
      <c r="L15" s="355" t="s">
        <v>11</v>
      </c>
      <c r="M15" s="177"/>
      <c r="N15" s="177"/>
      <c r="O15" s="177"/>
      <c r="P15" s="177"/>
      <c r="Q15" s="177"/>
      <c r="R15" s="297"/>
      <c r="S15" s="355" t="s">
        <v>315</v>
      </c>
      <c r="T15" s="177"/>
      <c r="U15" s="177"/>
      <c r="V15" s="177"/>
      <c r="W15" s="177"/>
      <c r="X15" s="177"/>
      <c r="Y15" s="297"/>
      <c r="AA15" s="53"/>
      <c r="AB15" s="62" t="s">
        <v>325</v>
      </c>
      <c r="AC15" s="51"/>
    </row>
    <row r="16" spans="2:30" ht="18.75" customHeight="1">
      <c r="B16" s="323"/>
      <c r="C16" s="352" t="s">
        <v>314</v>
      </c>
      <c r="D16" s="300"/>
      <c r="E16" s="241"/>
      <c r="F16" s="239"/>
      <c r="G16" s="239"/>
      <c r="H16" s="239"/>
      <c r="I16" s="239"/>
      <c r="J16" s="239"/>
      <c r="K16" s="242"/>
      <c r="L16" s="422" t="s">
        <v>34</v>
      </c>
      <c r="M16" s="299"/>
      <c r="N16" s="308"/>
      <c r="O16" s="63"/>
      <c r="P16" s="424" t="s">
        <v>24</v>
      </c>
      <c r="Q16" s="299"/>
      <c r="R16" s="300"/>
      <c r="S16" s="428" t="s">
        <v>32</v>
      </c>
      <c r="T16" s="299"/>
      <c r="U16" s="308"/>
      <c r="V16" s="59"/>
      <c r="W16" s="429" t="s">
        <v>68</v>
      </c>
      <c r="X16" s="299"/>
      <c r="Y16" s="300"/>
      <c r="AA16" s="64"/>
      <c r="AB16" s="35" t="s">
        <v>326</v>
      </c>
      <c r="AC16" s="51"/>
    </row>
    <row r="17" spans="2:30" ht="18.75" customHeight="1">
      <c r="B17" s="321">
        <v>4</v>
      </c>
      <c r="C17" s="347">
        <v>0.55208333333333337</v>
      </c>
      <c r="D17" s="303"/>
      <c r="E17" s="241"/>
      <c r="F17" s="239"/>
      <c r="G17" s="239"/>
      <c r="H17" s="239"/>
      <c r="I17" s="239"/>
      <c r="J17" s="239"/>
      <c r="K17" s="242"/>
      <c r="L17" s="423" t="s">
        <v>23</v>
      </c>
      <c r="M17" s="302"/>
      <c r="N17" s="310"/>
      <c r="O17" s="55">
        <v>65</v>
      </c>
      <c r="P17" s="421" t="s">
        <v>32</v>
      </c>
      <c r="Q17" s="302"/>
      <c r="R17" s="303"/>
      <c r="S17" s="334" t="s">
        <v>52</v>
      </c>
      <c r="T17" s="302"/>
      <c r="U17" s="310"/>
      <c r="V17" s="56">
        <v>66</v>
      </c>
      <c r="W17" s="335" t="s">
        <v>40</v>
      </c>
      <c r="X17" s="302"/>
      <c r="Y17" s="303"/>
      <c r="AA17" s="64" t="s">
        <v>327</v>
      </c>
      <c r="AB17" s="35" t="s">
        <v>328</v>
      </c>
      <c r="AC17" s="51"/>
      <c r="AD17" s="54"/>
    </row>
    <row r="18" spans="2:30" ht="18.75" customHeight="1">
      <c r="B18" s="322"/>
      <c r="C18" s="356" t="s">
        <v>310</v>
      </c>
      <c r="D18" s="293"/>
      <c r="E18" s="241"/>
      <c r="F18" s="239"/>
      <c r="G18" s="239"/>
      <c r="H18" s="239"/>
      <c r="I18" s="239"/>
      <c r="J18" s="239"/>
      <c r="K18" s="242"/>
      <c r="L18" s="349">
        <v>8</v>
      </c>
      <c r="M18" s="292"/>
      <c r="N18" s="295"/>
      <c r="O18" s="57"/>
      <c r="P18" s="330">
        <v>73</v>
      </c>
      <c r="Q18" s="292"/>
      <c r="R18" s="293"/>
      <c r="S18" s="294">
        <v>34</v>
      </c>
      <c r="T18" s="292"/>
      <c r="U18" s="295"/>
      <c r="V18" s="58"/>
      <c r="W18" s="291">
        <v>49</v>
      </c>
      <c r="X18" s="292"/>
      <c r="Y18" s="293"/>
      <c r="AA18" s="64"/>
      <c r="AB18" s="51" t="s">
        <v>329</v>
      </c>
      <c r="AC18" s="51"/>
    </row>
    <row r="19" spans="2:30" ht="18.75" customHeight="1">
      <c r="B19" s="322"/>
      <c r="C19" s="348" t="s">
        <v>312</v>
      </c>
      <c r="D19" s="297"/>
      <c r="E19" s="241"/>
      <c r="F19" s="239"/>
      <c r="G19" s="239"/>
      <c r="H19" s="239"/>
      <c r="I19" s="239"/>
      <c r="J19" s="239"/>
      <c r="K19" s="242"/>
      <c r="L19" s="331" t="s">
        <v>40</v>
      </c>
      <c r="M19" s="177"/>
      <c r="N19" s="177"/>
      <c r="O19" s="177"/>
      <c r="P19" s="177"/>
      <c r="Q19" s="177"/>
      <c r="R19" s="297"/>
      <c r="S19" s="296" t="s">
        <v>56</v>
      </c>
      <c r="T19" s="177"/>
      <c r="U19" s="177"/>
      <c r="V19" s="177"/>
      <c r="W19" s="177"/>
      <c r="X19" s="177"/>
      <c r="Y19" s="297"/>
      <c r="AA19" s="51"/>
      <c r="AB19" s="35" t="s">
        <v>330</v>
      </c>
      <c r="AC19" s="51"/>
    </row>
    <row r="20" spans="2:30" ht="18.75" customHeight="1">
      <c r="B20" s="323"/>
      <c r="C20" s="352" t="s">
        <v>314</v>
      </c>
      <c r="D20" s="300"/>
      <c r="E20" s="241"/>
      <c r="F20" s="239"/>
      <c r="G20" s="239"/>
      <c r="H20" s="239"/>
      <c r="I20" s="239"/>
      <c r="J20" s="239"/>
      <c r="K20" s="242"/>
      <c r="L20" s="426" t="s">
        <v>40</v>
      </c>
      <c r="M20" s="299"/>
      <c r="N20" s="308"/>
      <c r="O20" s="61"/>
      <c r="P20" s="424" t="s">
        <v>331</v>
      </c>
      <c r="Q20" s="299"/>
      <c r="R20" s="300"/>
      <c r="S20" s="307" t="s">
        <v>332</v>
      </c>
      <c r="T20" s="299"/>
      <c r="U20" s="308"/>
      <c r="V20" s="162"/>
      <c r="W20" s="314" t="s">
        <v>50</v>
      </c>
      <c r="X20" s="299"/>
      <c r="Y20" s="300"/>
      <c r="AA20" s="51"/>
      <c r="AB20" s="51" t="s">
        <v>333</v>
      </c>
    </row>
    <row r="21" spans="2:30" ht="18.75" customHeight="1">
      <c r="B21" s="321">
        <v>5</v>
      </c>
      <c r="C21" s="347">
        <v>0.60416666666666663</v>
      </c>
      <c r="D21" s="303"/>
      <c r="E21" s="241"/>
      <c r="F21" s="239"/>
      <c r="G21" s="239"/>
      <c r="H21" s="239"/>
      <c r="I21" s="239"/>
      <c r="J21" s="239"/>
      <c r="K21" s="242"/>
      <c r="L21" s="340" t="s">
        <v>82</v>
      </c>
      <c r="M21" s="302"/>
      <c r="N21" s="310"/>
      <c r="O21" s="55">
        <v>67</v>
      </c>
      <c r="P21" s="328" t="s">
        <v>25</v>
      </c>
      <c r="Q21" s="302"/>
      <c r="R21" s="303"/>
      <c r="S21" s="423" t="s">
        <v>34</v>
      </c>
      <c r="T21" s="302"/>
      <c r="U21" s="310"/>
      <c r="V21" s="55">
        <v>68</v>
      </c>
      <c r="W21" s="421" t="s">
        <v>24</v>
      </c>
      <c r="X21" s="302"/>
      <c r="Y21" s="303"/>
      <c r="AA21" s="46"/>
      <c r="AB21" s="67"/>
    </row>
    <row r="22" spans="2:30" ht="18.75" customHeight="1">
      <c r="B22" s="322"/>
      <c r="C22" s="356" t="s">
        <v>310</v>
      </c>
      <c r="D22" s="293"/>
      <c r="E22" s="241"/>
      <c r="F22" s="239"/>
      <c r="G22" s="239"/>
      <c r="H22" s="239"/>
      <c r="I22" s="239"/>
      <c r="J22" s="239"/>
      <c r="K22" s="242"/>
      <c r="L22" s="349">
        <v>0</v>
      </c>
      <c r="M22" s="292"/>
      <c r="N22" s="295"/>
      <c r="O22" s="57"/>
      <c r="P22" s="330">
        <v>20</v>
      </c>
      <c r="Q22" s="292"/>
      <c r="R22" s="293"/>
      <c r="S22" s="349">
        <v>63</v>
      </c>
      <c r="T22" s="292"/>
      <c r="U22" s="295"/>
      <c r="V22" s="57"/>
      <c r="W22" s="330">
        <v>18</v>
      </c>
      <c r="X22" s="292"/>
      <c r="Y22" s="293"/>
      <c r="AA22" s="51" t="s">
        <v>334</v>
      </c>
      <c r="AC22" s="51"/>
    </row>
    <row r="23" spans="2:30" ht="18.75" customHeight="1">
      <c r="B23" s="322"/>
      <c r="C23" s="348" t="s">
        <v>312</v>
      </c>
      <c r="D23" s="297"/>
      <c r="E23" s="241"/>
      <c r="F23" s="239"/>
      <c r="G23" s="239"/>
      <c r="H23" s="239"/>
      <c r="I23" s="239"/>
      <c r="J23" s="239"/>
      <c r="K23" s="242"/>
      <c r="L23" s="331" t="s">
        <v>70</v>
      </c>
      <c r="M23" s="177"/>
      <c r="N23" s="177"/>
      <c r="O23" s="177"/>
      <c r="P23" s="177"/>
      <c r="Q23" s="177"/>
      <c r="R23" s="297"/>
      <c r="S23" s="355" t="s">
        <v>13</v>
      </c>
      <c r="T23" s="177"/>
      <c r="U23" s="177"/>
      <c r="V23" s="177"/>
      <c r="W23" s="177"/>
      <c r="X23" s="177"/>
      <c r="Y23" s="297"/>
      <c r="AB23" s="51" t="s">
        <v>335</v>
      </c>
      <c r="AC23" s="51"/>
    </row>
    <row r="24" spans="2:30" ht="18.75" customHeight="1">
      <c r="B24" s="323"/>
      <c r="C24" s="352" t="s">
        <v>314</v>
      </c>
      <c r="D24" s="300"/>
      <c r="E24" s="241"/>
      <c r="F24" s="239"/>
      <c r="G24" s="239"/>
      <c r="H24" s="239"/>
      <c r="I24" s="239"/>
      <c r="J24" s="239"/>
      <c r="K24" s="242"/>
      <c r="L24" s="422" t="s">
        <v>336</v>
      </c>
      <c r="M24" s="299"/>
      <c r="N24" s="308"/>
      <c r="O24" s="161"/>
      <c r="P24" s="424" t="s">
        <v>28</v>
      </c>
      <c r="Q24" s="299"/>
      <c r="R24" s="300"/>
      <c r="S24" s="422" t="s">
        <v>40</v>
      </c>
      <c r="T24" s="299"/>
      <c r="U24" s="308"/>
      <c r="V24" s="63"/>
      <c r="W24" s="424" t="s">
        <v>52</v>
      </c>
      <c r="X24" s="299"/>
      <c r="Y24" s="300"/>
      <c r="AB24" s="62" t="s">
        <v>337</v>
      </c>
      <c r="AC24" s="51"/>
    </row>
    <row r="25" spans="2:30" ht="18.75" customHeight="1">
      <c r="B25" s="321">
        <v>6</v>
      </c>
      <c r="C25" s="347">
        <v>0.65625</v>
      </c>
      <c r="D25" s="303"/>
      <c r="E25" s="241"/>
      <c r="F25" s="239"/>
      <c r="G25" s="239"/>
      <c r="H25" s="239"/>
      <c r="I25" s="239"/>
      <c r="J25" s="239"/>
      <c r="K25" s="242"/>
      <c r="L25" s="423" t="s">
        <v>68</v>
      </c>
      <c r="M25" s="302"/>
      <c r="N25" s="310"/>
      <c r="O25" s="55">
        <v>69</v>
      </c>
      <c r="P25" s="421" t="s">
        <v>23</v>
      </c>
      <c r="Q25" s="302"/>
      <c r="R25" s="303"/>
      <c r="S25" s="334" t="s">
        <v>64</v>
      </c>
      <c r="T25" s="302"/>
      <c r="U25" s="310"/>
      <c r="V25" s="56">
        <v>70</v>
      </c>
      <c r="W25" s="335" t="s">
        <v>28</v>
      </c>
      <c r="X25" s="302"/>
      <c r="Y25" s="303"/>
      <c r="AB25" s="51" t="s">
        <v>338</v>
      </c>
      <c r="AC25" s="51"/>
    </row>
    <row r="26" spans="2:30" ht="18.75" customHeight="1">
      <c r="B26" s="322"/>
      <c r="C26" s="356" t="s">
        <v>310</v>
      </c>
      <c r="D26" s="293"/>
      <c r="E26" s="241"/>
      <c r="F26" s="239"/>
      <c r="G26" s="239"/>
      <c r="H26" s="239"/>
      <c r="I26" s="239"/>
      <c r="J26" s="239"/>
      <c r="K26" s="242"/>
      <c r="L26" s="349">
        <v>70</v>
      </c>
      <c r="M26" s="292"/>
      <c r="N26" s="295"/>
      <c r="O26" s="57"/>
      <c r="P26" s="330">
        <v>16</v>
      </c>
      <c r="Q26" s="292"/>
      <c r="R26" s="293"/>
      <c r="S26" s="535">
        <v>23</v>
      </c>
      <c r="T26" s="292"/>
      <c r="U26" s="295"/>
      <c r="V26" s="58"/>
      <c r="W26" s="536">
        <v>55</v>
      </c>
      <c r="X26" s="292"/>
      <c r="Y26" s="293"/>
      <c r="AA26" s="51"/>
      <c r="AB26" s="51"/>
      <c r="AC26" s="51"/>
    </row>
    <row r="27" spans="2:30" ht="18.75" customHeight="1">
      <c r="B27" s="322"/>
      <c r="C27" s="348" t="s">
        <v>312</v>
      </c>
      <c r="D27" s="297"/>
      <c r="E27" s="241"/>
      <c r="F27" s="239"/>
      <c r="G27" s="239"/>
      <c r="H27" s="239"/>
      <c r="I27" s="239"/>
      <c r="J27" s="239"/>
      <c r="K27" s="242"/>
      <c r="L27" s="355" t="s">
        <v>24</v>
      </c>
      <c r="M27" s="177"/>
      <c r="N27" s="177"/>
      <c r="O27" s="177"/>
      <c r="P27" s="177"/>
      <c r="Q27" s="177"/>
      <c r="R27" s="297"/>
      <c r="S27" s="522" t="s">
        <v>32</v>
      </c>
      <c r="T27" s="177"/>
      <c r="U27" s="177"/>
      <c r="V27" s="177"/>
      <c r="W27" s="177"/>
      <c r="X27" s="177"/>
      <c r="Y27" s="297"/>
      <c r="AA27" s="51" t="s">
        <v>620</v>
      </c>
      <c r="AB27" s="51"/>
      <c r="AC27" s="51"/>
    </row>
    <row r="28" spans="2:30" ht="18.75" customHeight="1">
      <c r="B28" s="323"/>
      <c r="C28" s="352" t="s">
        <v>314</v>
      </c>
      <c r="D28" s="300"/>
      <c r="E28" s="241"/>
      <c r="F28" s="239"/>
      <c r="G28" s="239"/>
      <c r="H28" s="239"/>
      <c r="I28" s="239"/>
      <c r="J28" s="239"/>
      <c r="K28" s="242"/>
      <c r="L28" s="426" t="s">
        <v>82</v>
      </c>
      <c r="M28" s="299"/>
      <c r="N28" s="308"/>
      <c r="O28" s="61"/>
      <c r="P28" s="427" t="s">
        <v>315</v>
      </c>
      <c r="Q28" s="299"/>
      <c r="R28" s="300"/>
      <c r="S28" s="539" t="s">
        <v>339</v>
      </c>
      <c r="T28" s="299"/>
      <c r="U28" s="308"/>
      <c r="V28" s="138"/>
      <c r="W28" s="298" t="s">
        <v>34</v>
      </c>
      <c r="X28" s="299"/>
      <c r="Y28" s="300"/>
      <c r="AB28" s="50" t="s">
        <v>340</v>
      </c>
      <c r="AC28" s="51"/>
    </row>
    <row r="29" spans="2:30" ht="18.75" customHeight="1">
      <c r="B29" s="321">
        <v>7</v>
      </c>
      <c r="C29" s="347">
        <v>0.70833333333333337</v>
      </c>
      <c r="D29" s="303"/>
      <c r="E29" s="241"/>
      <c r="F29" s="239"/>
      <c r="G29" s="239"/>
      <c r="H29" s="239"/>
      <c r="I29" s="239"/>
      <c r="J29" s="239"/>
      <c r="K29" s="242"/>
      <c r="L29" s="340" t="s">
        <v>50</v>
      </c>
      <c r="M29" s="302"/>
      <c r="N29" s="310"/>
      <c r="O29" s="55">
        <v>71</v>
      </c>
      <c r="P29" s="328" t="s">
        <v>82</v>
      </c>
      <c r="Q29" s="302"/>
      <c r="R29" s="303"/>
      <c r="S29" s="423" t="s">
        <v>13</v>
      </c>
      <c r="T29" s="302"/>
      <c r="U29" s="310"/>
      <c r="V29" s="55">
        <v>72</v>
      </c>
      <c r="W29" s="421" t="s">
        <v>34</v>
      </c>
      <c r="X29" s="302"/>
      <c r="Y29" s="303"/>
      <c r="AB29" s="50" t="s">
        <v>341</v>
      </c>
      <c r="AC29" s="51"/>
    </row>
    <row r="30" spans="2:30" ht="18.75" customHeight="1">
      <c r="B30" s="322"/>
      <c r="C30" s="356" t="s">
        <v>310</v>
      </c>
      <c r="D30" s="293"/>
      <c r="E30" s="241"/>
      <c r="F30" s="239"/>
      <c r="G30" s="239"/>
      <c r="H30" s="239"/>
      <c r="I30" s="239"/>
      <c r="J30" s="239"/>
      <c r="K30" s="242"/>
      <c r="L30" s="349">
        <v>20</v>
      </c>
      <c r="M30" s="292"/>
      <c r="N30" s="295"/>
      <c r="O30" s="57"/>
      <c r="P30" s="330">
        <v>0</v>
      </c>
      <c r="Q30" s="292"/>
      <c r="R30" s="293"/>
      <c r="S30" s="349">
        <v>47</v>
      </c>
      <c r="T30" s="292"/>
      <c r="U30" s="295"/>
      <c r="V30" s="57"/>
      <c r="W30" s="330">
        <v>22</v>
      </c>
      <c r="X30" s="292"/>
      <c r="Y30" s="293"/>
      <c r="AB30" s="50" t="s">
        <v>342</v>
      </c>
      <c r="AC30" s="51"/>
    </row>
    <row r="31" spans="2:30" ht="18.75" customHeight="1">
      <c r="B31" s="322"/>
      <c r="C31" s="348" t="s">
        <v>312</v>
      </c>
      <c r="D31" s="297"/>
      <c r="E31" s="241"/>
      <c r="F31" s="239"/>
      <c r="G31" s="239"/>
      <c r="H31" s="239"/>
      <c r="I31" s="239"/>
      <c r="J31" s="239"/>
      <c r="K31" s="242"/>
      <c r="L31" s="534" t="s">
        <v>336</v>
      </c>
      <c r="M31" s="177"/>
      <c r="N31" s="177"/>
      <c r="O31" s="177"/>
      <c r="P31" s="177"/>
      <c r="Q31" s="177"/>
      <c r="R31" s="297"/>
      <c r="S31" s="355" t="s">
        <v>331</v>
      </c>
      <c r="T31" s="177"/>
      <c r="U31" s="177"/>
      <c r="V31" s="177"/>
      <c r="W31" s="177"/>
      <c r="X31" s="177"/>
      <c r="Y31" s="297"/>
      <c r="AB31" s="50" t="s">
        <v>343</v>
      </c>
      <c r="AC31" s="51"/>
    </row>
    <row r="32" spans="2:30" ht="18.75" customHeight="1">
      <c r="B32" s="323"/>
      <c r="C32" s="352" t="s">
        <v>314</v>
      </c>
      <c r="D32" s="300"/>
      <c r="E32" s="241"/>
      <c r="F32" s="239"/>
      <c r="G32" s="239"/>
      <c r="H32" s="239"/>
      <c r="I32" s="239"/>
      <c r="J32" s="239"/>
      <c r="K32" s="242"/>
      <c r="L32" s="422" t="s">
        <v>68</v>
      </c>
      <c r="M32" s="299"/>
      <c r="N32" s="308"/>
      <c r="O32" s="61"/>
      <c r="P32" s="424" t="s">
        <v>336</v>
      </c>
      <c r="Q32" s="299"/>
      <c r="R32" s="300"/>
      <c r="S32" s="422" t="s">
        <v>56</v>
      </c>
      <c r="T32" s="299"/>
      <c r="U32" s="308"/>
      <c r="V32" s="63"/>
      <c r="W32" s="424" t="s">
        <v>7</v>
      </c>
      <c r="X32" s="299"/>
      <c r="Y32" s="300"/>
      <c r="AA32" s="50"/>
      <c r="AB32" s="51"/>
      <c r="AC32" s="51"/>
    </row>
    <row r="33" spans="2:29" ht="18.75" customHeight="1">
      <c r="B33" s="321">
        <v>8</v>
      </c>
      <c r="C33" s="347">
        <v>0.76041666666666663</v>
      </c>
      <c r="D33" s="303"/>
      <c r="E33" s="241"/>
      <c r="F33" s="239"/>
      <c r="G33" s="239"/>
      <c r="H33" s="239"/>
      <c r="I33" s="239"/>
      <c r="J33" s="239"/>
      <c r="K33" s="242"/>
      <c r="L33" s="423" t="s">
        <v>56</v>
      </c>
      <c r="M33" s="302"/>
      <c r="N33" s="310"/>
      <c r="O33" s="55">
        <v>73</v>
      </c>
      <c r="P33" s="421" t="s">
        <v>68</v>
      </c>
      <c r="Q33" s="302"/>
      <c r="R33" s="303"/>
      <c r="S33" s="334" t="s">
        <v>7</v>
      </c>
      <c r="T33" s="302"/>
      <c r="U33" s="310"/>
      <c r="V33" s="56">
        <v>74</v>
      </c>
      <c r="W33" s="335" t="s">
        <v>28</v>
      </c>
      <c r="X33" s="302"/>
      <c r="Y33" s="303"/>
      <c r="AA33" s="68" t="s">
        <v>344</v>
      </c>
      <c r="AC33" s="68"/>
    </row>
    <row r="34" spans="2:29" ht="18.75" customHeight="1">
      <c r="B34" s="322"/>
      <c r="C34" s="356" t="s">
        <v>310</v>
      </c>
      <c r="D34" s="293"/>
      <c r="E34" s="241"/>
      <c r="F34" s="239"/>
      <c r="G34" s="239"/>
      <c r="H34" s="239"/>
      <c r="I34" s="239"/>
      <c r="J34" s="239"/>
      <c r="K34" s="242"/>
      <c r="L34" s="349">
        <v>42</v>
      </c>
      <c r="M34" s="292"/>
      <c r="N34" s="295"/>
      <c r="O34" s="57"/>
      <c r="P34" s="330">
        <v>38</v>
      </c>
      <c r="Q34" s="292"/>
      <c r="R34" s="293"/>
      <c r="S34" s="535">
        <v>32</v>
      </c>
      <c r="T34" s="292"/>
      <c r="U34" s="295"/>
      <c r="V34" s="58"/>
      <c r="W34" s="536">
        <v>47</v>
      </c>
      <c r="X34" s="292"/>
      <c r="Y34" s="293"/>
      <c r="AB34" s="133" t="s">
        <v>345</v>
      </c>
    </row>
    <row r="35" spans="2:29" ht="18.75" customHeight="1">
      <c r="B35" s="322"/>
      <c r="C35" s="348" t="s">
        <v>312</v>
      </c>
      <c r="D35" s="297"/>
      <c r="E35" s="241"/>
      <c r="F35" s="239"/>
      <c r="G35" s="239"/>
      <c r="H35" s="239"/>
      <c r="I35" s="239"/>
      <c r="J35" s="239"/>
      <c r="K35" s="242"/>
      <c r="L35" s="331" t="s">
        <v>82</v>
      </c>
      <c r="M35" s="177"/>
      <c r="N35" s="177"/>
      <c r="O35" s="177"/>
      <c r="P35" s="177"/>
      <c r="Q35" s="177"/>
      <c r="R35" s="297"/>
      <c r="S35" s="522" t="s">
        <v>34</v>
      </c>
      <c r="T35" s="177"/>
      <c r="U35" s="177"/>
      <c r="V35" s="177"/>
      <c r="W35" s="177"/>
      <c r="X35" s="177"/>
      <c r="Y35" s="297"/>
      <c r="AB35" s="35" t="s">
        <v>346</v>
      </c>
    </row>
    <row r="36" spans="2:29" ht="18.75" customHeight="1">
      <c r="B36" s="323"/>
      <c r="C36" s="352" t="s">
        <v>314</v>
      </c>
      <c r="D36" s="300"/>
      <c r="E36" s="241"/>
      <c r="F36" s="239"/>
      <c r="G36" s="239"/>
      <c r="H36" s="239"/>
      <c r="I36" s="239"/>
      <c r="J36" s="239"/>
      <c r="K36" s="242"/>
      <c r="L36" s="426" t="s">
        <v>50</v>
      </c>
      <c r="M36" s="299"/>
      <c r="N36" s="308"/>
      <c r="O36" s="61"/>
      <c r="P36" s="427" t="s">
        <v>82</v>
      </c>
      <c r="Q36" s="299"/>
      <c r="R36" s="300"/>
      <c r="S36" s="539" t="s">
        <v>332</v>
      </c>
      <c r="T36" s="299"/>
      <c r="U36" s="308"/>
      <c r="V36" s="138"/>
      <c r="W36" s="298" t="s">
        <v>13</v>
      </c>
      <c r="X36" s="299"/>
      <c r="Y36" s="300"/>
      <c r="AB36" s="35" t="s">
        <v>347</v>
      </c>
    </row>
    <row r="37" spans="2:29" ht="18.75" customHeight="1">
      <c r="B37" s="321">
        <v>9</v>
      </c>
      <c r="C37" s="347">
        <v>0.8125</v>
      </c>
      <c r="D37" s="303"/>
      <c r="E37" s="241"/>
      <c r="F37" s="239"/>
      <c r="G37" s="239"/>
      <c r="H37" s="239"/>
      <c r="I37" s="239"/>
      <c r="J37" s="239"/>
      <c r="K37" s="242"/>
      <c r="L37" s="524"/>
      <c r="M37" s="302"/>
      <c r="N37" s="302"/>
      <c r="O37" s="163"/>
      <c r="P37" s="525"/>
      <c r="Q37" s="302"/>
      <c r="R37" s="303"/>
      <c r="S37" s="540"/>
      <c r="T37" s="302"/>
      <c r="U37" s="302"/>
      <c r="V37" s="139"/>
      <c r="W37" s="541"/>
      <c r="X37" s="302"/>
      <c r="Y37" s="303"/>
      <c r="AB37" s="35" t="s">
        <v>348</v>
      </c>
    </row>
    <row r="38" spans="2:29" ht="18.75" customHeight="1">
      <c r="B38" s="322"/>
      <c r="C38" s="356" t="s">
        <v>310</v>
      </c>
      <c r="D38" s="293"/>
      <c r="E38" s="241"/>
      <c r="F38" s="239"/>
      <c r="G38" s="239"/>
      <c r="H38" s="239"/>
      <c r="I38" s="239"/>
      <c r="J38" s="239"/>
      <c r="K38" s="242"/>
      <c r="L38" s="526"/>
      <c r="M38" s="292"/>
      <c r="N38" s="292"/>
      <c r="O38" s="164"/>
      <c r="P38" s="527"/>
      <c r="Q38" s="292"/>
      <c r="R38" s="293"/>
      <c r="S38" s="542"/>
      <c r="T38" s="292"/>
      <c r="U38" s="292"/>
      <c r="V38" s="140"/>
      <c r="W38" s="543"/>
      <c r="X38" s="292"/>
      <c r="Y38" s="293"/>
      <c r="AB38" s="35" t="s">
        <v>349</v>
      </c>
    </row>
    <row r="39" spans="2:29" ht="18.75" customHeight="1">
      <c r="B39" s="322"/>
      <c r="C39" s="348" t="s">
        <v>312</v>
      </c>
      <c r="D39" s="297"/>
      <c r="E39" s="241"/>
      <c r="F39" s="239"/>
      <c r="G39" s="239"/>
      <c r="H39" s="239"/>
      <c r="I39" s="239"/>
      <c r="J39" s="239"/>
      <c r="K39" s="242"/>
      <c r="L39" s="528"/>
      <c r="M39" s="177"/>
      <c r="N39" s="177"/>
      <c r="O39" s="177"/>
      <c r="P39" s="177"/>
      <c r="Q39" s="177"/>
      <c r="R39" s="297"/>
      <c r="S39" s="544"/>
      <c r="T39" s="177"/>
      <c r="U39" s="177"/>
      <c r="V39" s="177"/>
      <c r="W39" s="177"/>
      <c r="X39" s="177"/>
      <c r="Y39" s="297"/>
      <c r="AB39" s="35" t="s">
        <v>350</v>
      </c>
    </row>
    <row r="40" spans="2:29" ht="18.75" customHeight="1">
      <c r="B40" s="323"/>
      <c r="C40" s="352" t="s">
        <v>314</v>
      </c>
      <c r="D40" s="300"/>
      <c r="E40" s="230"/>
      <c r="F40" s="345"/>
      <c r="G40" s="345"/>
      <c r="H40" s="345"/>
      <c r="I40" s="345"/>
      <c r="J40" s="345"/>
      <c r="K40" s="202"/>
      <c r="L40" s="529"/>
      <c r="M40" s="299"/>
      <c r="N40" s="299"/>
      <c r="O40" s="165"/>
      <c r="P40" s="530"/>
      <c r="Q40" s="299"/>
      <c r="R40" s="300"/>
      <c r="S40" s="537"/>
      <c r="T40" s="299"/>
      <c r="U40" s="299"/>
      <c r="V40" s="142"/>
      <c r="W40" s="538"/>
      <c r="X40" s="299"/>
      <c r="Y40" s="300"/>
      <c r="AB40" s="35" t="s">
        <v>351</v>
      </c>
    </row>
    <row r="41" spans="2:29" ht="18.75" customHeight="1">
      <c r="W41" s="159" t="s">
        <v>619</v>
      </c>
      <c r="AB41" s="35" t="s">
        <v>352</v>
      </c>
    </row>
    <row r="42" spans="2:29" ht="18.75" customHeight="1">
      <c r="AB42" s="35" t="s">
        <v>353</v>
      </c>
    </row>
    <row r="43" spans="2:29" ht="18.75" customHeight="1">
      <c r="AB43" s="35" t="s">
        <v>354</v>
      </c>
    </row>
    <row r="44" spans="2:29" ht="18.75" customHeight="1">
      <c r="AB44" s="35" t="s">
        <v>355</v>
      </c>
    </row>
    <row r="45" spans="2:29" ht="18.75" customHeight="1">
      <c r="AB45" s="35" t="s">
        <v>356</v>
      </c>
    </row>
    <row r="46" spans="2:29" ht="18.75" customHeight="1">
      <c r="AB46" s="35" t="s">
        <v>357</v>
      </c>
    </row>
    <row r="47" spans="2:29" ht="18" customHeight="1">
      <c r="AB47" s="35" t="s">
        <v>358</v>
      </c>
    </row>
    <row r="48" spans="2:29" ht="18" customHeight="1">
      <c r="AB48" s="133" t="s">
        <v>359</v>
      </c>
    </row>
    <row r="49" spans="28:28" ht="18" customHeight="1">
      <c r="AB49" s="35" t="s">
        <v>360</v>
      </c>
    </row>
    <row r="50" spans="28:28" ht="18" customHeight="1">
      <c r="AB50" s="133" t="s">
        <v>361</v>
      </c>
    </row>
    <row r="51" spans="28:28" ht="18" customHeight="1"/>
    <row r="52" spans="28:28" ht="18" customHeight="1"/>
    <row r="53" spans="28:28" ht="18" customHeight="1"/>
    <row r="54" spans="28:28" ht="18" customHeight="1"/>
    <row r="55" spans="28:28" ht="18" customHeight="1"/>
    <row r="56" spans="28:28" ht="18" customHeight="1"/>
    <row r="57" spans="28:28" ht="18" customHeight="1"/>
    <row r="58" spans="28:28" ht="18" customHeight="1"/>
    <row r="59" spans="28:28" ht="18" customHeight="1"/>
    <row r="60" spans="28:28" ht="18" customHeight="1"/>
    <row r="61" spans="28:28" ht="18" customHeight="1"/>
    <row r="62" spans="28:28" ht="18" customHeight="1"/>
    <row r="63" spans="28:28" ht="18" customHeight="1"/>
    <row r="64" spans="28:2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2">
    <mergeCell ref="S13:U13"/>
    <mergeCell ref="W13:Y13"/>
    <mergeCell ref="S14:U14"/>
    <mergeCell ref="W14:Y14"/>
    <mergeCell ref="S15:Y15"/>
    <mergeCell ref="S16:U16"/>
    <mergeCell ref="W16:Y16"/>
    <mergeCell ref="S17:U17"/>
    <mergeCell ref="W17:Y17"/>
    <mergeCell ref="S18:U18"/>
    <mergeCell ref="W18:Y18"/>
    <mergeCell ref="S19:Y19"/>
    <mergeCell ref="S20:U20"/>
    <mergeCell ref="W20:Y20"/>
    <mergeCell ref="S21:U21"/>
    <mergeCell ref="W21:Y21"/>
    <mergeCell ref="S22:U22"/>
    <mergeCell ref="W22:Y22"/>
    <mergeCell ref="S23:Y23"/>
    <mergeCell ref="S24:U24"/>
    <mergeCell ref="W24:Y24"/>
    <mergeCell ref="S25:U25"/>
    <mergeCell ref="W25:Y25"/>
    <mergeCell ref="S26:U26"/>
    <mergeCell ref="W26:Y26"/>
    <mergeCell ref="S27:Y27"/>
    <mergeCell ref="S28:U28"/>
    <mergeCell ref="W28:Y28"/>
    <mergeCell ref="S29:U29"/>
    <mergeCell ref="W29:Y29"/>
    <mergeCell ref="S30:U30"/>
    <mergeCell ref="W30:Y30"/>
    <mergeCell ref="S31:Y31"/>
    <mergeCell ref="S32:U32"/>
    <mergeCell ref="W32:Y32"/>
    <mergeCell ref="S33:U33"/>
    <mergeCell ref="W33:Y33"/>
    <mergeCell ref="S34:U34"/>
    <mergeCell ref="W34:Y34"/>
    <mergeCell ref="S35:Y35"/>
    <mergeCell ref="S40:U40"/>
    <mergeCell ref="W40:Y40"/>
    <mergeCell ref="S36:U36"/>
    <mergeCell ref="W36:Y36"/>
    <mergeCell ref="S37:U37"/>
    <mergeCell ref="W37:Y37"/>
    <mergeCell ref="S38:U38"/>
    <mergeCell ref="W38:Y38"/>
    <mergeCell ref="S39:Y39"/>
    <mergeCell ref="S4:Y4"/>
    <mergeCell ref="S5:U5"/>
    <mergeCell ref="W5:Y5"/>
    <mergeCell ref="S6:U6"/>
    <mergeCell ref="W6:Y6"/>
    <mergeCell ref="S7:Y7"/>
    <mergeCell ref="B1:S1"/>
    <mergeCell ref="T1:Y1"/>
    <mergeCell ref="B2:D2"/>
    <mergeCell ref="E2:L2"/>
    <mergeCell ref="M2:Y2"/>
    <mergeCell ref="B3:Y3"/>
    <mergeCell ref="B4:D4"/>
    <mergeCell ref="L5:N5"/>
    <mergeCell ref="L6:N6"/>
    <mergeCell ref="C6:D6"/>
    <mergeCell ref="C7:D7"/>
    <mergeCell ref="C5:D5"/>
    <mergeCell ref="C8:D8"/>
    <mergeCell ref="L8:N8"/>
    <mergeCell ref="P8:R8"/>
    <mergeCell ref="S8:U8"/>
    <mergeCell ref="W8:Y8"/>
    <mergeCell ref="L9:N9"/>
    <mergeCell ref="P9:R9"/>
    <mergeCell ref="S9:U9"/>
    <mergeCell ref="W9:Y9"/>
    <mergeCell ref="S10:U10"/>
    <mergeCell ref="W10:Y10"/>
    <mergeCell ref="S11:Y11"/>
    <mergeCell ref="B9:B12"/>
    <mergeCell ref="C9:D9"/>
    <mergeCell ref="C10:D10"/>
    <mergeCell ref="C11:D11"/>
    <mergeCell ref="C12:D12"/>
    <mergeCell ref="L10:N10"/>
    <mergeCell ref="P10:R10"/>
    <mergeCell ref="L11:R11"/>
    <mergeCell ref="L12:N12"/>
    <mergeCell ref="P12:R12"/>
    <mergeCell ref="S12:U12"/>
    <mergeCell ref="W12:Y12"/>
    <mergeCell ref="B13:B16"/>
    <mergeCell ref="C13:D13"/>
    <mergeCell ref="C14:D14"/>
    <mergeCell ref="C15:D15"/>
    <mergeCell ref="C16:D16"/>
    <mergeCell ref="L13:N13"/>
    <mergeCell ref="P13:R13"/>
    <mergeCell ref="L14:N14"/>
    <mergeCell ref="P14:R14"/>
    <mergeCell ref="L15:R15"/>
    <mergeCell ref="L16:N16"/>
    <mergeCell ref="P16:R16"/>
    <mergeCell ref="B17:B20"/>
    <mergeCell ref="C17:D17"/>
    <mergeCell ref="L22:N22"/>
    <mergeCell ref="L24:N24"/>
    <mergeCell ref="C20:D20"/>
    <mergeCell ref="L20:N20"/>
    <mergeCell ref="C21:D21"/>
    <mergeCell ref="L21:N21"/>
    <mergeCell ref="C22:D22"/>
    <mergeCell ref="C23:D23"/>
    <mergeCell ref="C24:D24"/>
    <mergeCell ref="L17:N17"/>
    <mergeCell ref="P17:R17"/>
    <mergeCell ref="C18:D18"/>
    <mergeCell ref="L18:N18"/>
    <mergeCell ref="P18:R18"/>
    <mergeCell ref="C19:D19"/>
    <mergeCell ref="L19:R19"/>
    <mergeCell ref="B5:B8"/>
    <mergeCell ref="B21:B24"/>
    <mergeCell ref="B25:B28"/>
    <mergeCell ref="P21:R21"/>
    <mergeCell ref="P22:R22"/>
    <mergeCell ref="C26:D26"/>
    <mergeCell ref="C27:D27"/>
    <mergeCell ref="L27:R27"/>
    <mergeCell ref="L28:N28"/>
    <mergeCell ref="P26:R26"/>
    <mergeCell ref="P28:R28"/>
    <mergeCell ref="C28:D28"/>
    <mergeCell ref="L23:R23"/>
    <mergeCell ref="P24:R24"/>
    <mergeCell ref="C25:D25"/>
    <mergeCell ref="L25:N25"/>
    <mergeCell ref="P25:R25"/>
    <mergeCell ref="L26:N26"/>
    <mergeCell ref="C29:D29"/>
    <mergeCell ref="L29:N29"/>
    <mergeCell ref="P29:R29"/>
    <mergeCell ref="C30:D30"/>
    <mergeCell ref="L30:N30"/>
    <mergeCell ref="P30:R30"/>
    <mergeCell ref="L31:R31"/>
    <mergeCell ref="C31:D31"/>
    <mergeCell ref="C32:D32"/>
    <mergeCell ref="B29:B32"/>
    <mergeCell ref="C39:D39"/>
    <mergeCell ref="L39:R39"/>
    <mergeCell ref="C40:D40"/>
    <mergeCell ref="L40:N40"/>
    <mergeCell ref="P40:R40"/>
    <mergeCell ref="E4:K4"/>
    <mergeCell ref="L4:R4"/>
    <mergeCell ref="E5:K40"/>
    <mergeCell ref="P5:R5"/>
    <mergeCell ref="P6:R6"/>
    <mergeCell ref="L7:R7"/>
    <mergeCell ref="P20:R20"/>
    <mergeCell ref="L32:N32"/>
    <mergeCell ref="P32:R32"/>
    <mergeCell ref="B33:B36"/>
    <mergeCell ref="C33:D33"/>
    <mergeCell ref="C34:D34"/>
    <mergeCell ref="C35:D35"/>
    <mergeCell ref="C36:D36"/>
    <mergeCell ref="B37:B40"/>
    <mergeCell ref="C37:D37"/>
    <mergeCell ref="C38:D38"/>
    <mergeCell ref="L33:N33"/>
    <mergeCell ref="P33:R33"/>
    <mergeCell ref="L34:N34"/>
    <mergeCell ref="P34:R34"/>
    <mergeCell ref="L35:R35"/>
    <mergeCell ref="L36:N36"/>
    <mergeCell ref="P36:R36"/>
    <mergeCell ref="L37:N37"/>
    <mergeCell ref="P37:R37"/>
    <mergeCell ref="L38:N38"/>
    <mergeCell ref="P38:R38"/>
  </mergeCells>
  <phoneticPr fontId="33"/>
  <pageMargins left="0.19685039370078741" right="0.19685039370078741" top="0.39370078740157483" bottom="0.19685039370078741" header="0" footer="0"/>
  <pageSetup paperSize="9" orientation="portrait"/>
  <colBreaks count="1" manualBreakCount="1">
    <brk id="26"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V1000"/>
  <sheetViews>
    <sheetView showGridLines="0" workbookViewId="0">
      <selection sqref="A1:XFD1048576"/>
    </sheetView>
  </sheetViews>
  <sheetFormatPr defaultColWidth="12.58203125" defaultRowHeight="15" customHeight="1"/>
  <cols>
    <col min="1" max="1" width="1.25" style="35" customWidth="1"/>
    <col min="2" max="18" width="3.75" style="35" customWidth="1"/>
    <col min="19" max="19" width="3.33203125" style="35" customWidth="1"/>
    <col min="20" max="20" width="14.33203125" style="35" customWidth="1"/>
    <col min="21" max="26" width="8.33203125" style="35" customWidth="1"/>
    <col min="27" max="16384" width="12.58203125" style="35"/>
  </cols>
  <sheetData>
    <row r="1" spans="2:22" ht="18.75" customHeight="1">
      <c r="B1" s="341" t="s">
        <v>362</v>
      </c>
      <c r="C1" s="239"/>
      <c r="D1" s="239"/>
      <c r="E1" s="239"/>
      <c r="F1" s="239"/>
      <c r="G1" s="239"/>
      <c r="H1" s="239"/>
      <c r="I1" s="239"/>
      <c r="J1" s="239"/>
      <c r="K1" s="239"/>
      <c r="L1" s="239"/>
      <c r="M1" s="342" t="s">
        <v>363</v>
      </c>
      <c r="N1" s="239"/>
      <c r="O1" s="239"/>
      <c r="P1" s="239"/>
      <c r="Q1" s="239"/>
      <c r="R1" s="239"/>
      <c r="U1" s="51"/>
      <c r="V1" s="51"/>
    </row>
    <row r="2" spans="2:22" ht="18.75" customHeight="1">
      <c r="B2" s="341" t="s">
        <v>300</v>
      </c>
      <c r="C2" s="239"/>
      <c r="D2" s="239"/>
      <c r="E2" s="341" t="s">
        <v>301</v>
      </c>
      <c r="F2" s="239"/>
      <c r="G2" s="239"/>
      <c r="H2" s="239"/>
      <c r="I2" s="239"/>
      <c r="J2" s="239"/>
      <c r="K2" s="239"/>
      <c r="L2" s="239"/>
      <c r="M2" s="343"/>
      <c r="N2" s="239"/>
      <c r="O2" s="239"/>
      <c r="P2" s="239"/>
      <c r="Q2" s="239"/>
      <c r="R2" s="239"/>
      <c r="T2" s="52" t="s">
        <v>302</v>
      </c>
      <c r="U2" s="51"/>
      <c r="V2" s="51"/>
    </row>
    <row r="3" spans="2:22" ht="18.75" customHeight="1">
      <c r="B3" s="344"/>
      <c r="C3" s="345"/>
      <c r="D3" s="345"/>
      <c r="E3" s="345"/>
      <c r="F3" s="345"/>
      <c r="G3" s="345"/>
      <c r="H3" s="345"/>
      <c r="I3" s="345"/>
      <c r="J3" s="345"/>
      <c r="K3" s="345"/>
      <c r="L3" s="345"/>
      <c r="M3" s="345"/>
      <c r="N3" s="345"/>
      <c r="O3" s="345"/>
      <c r="P3" s="345"/>
      <c r="Q3" s="345"/>
      <c r="R3" s="345"/>
      <c r="T3" s="53" t="s">
        <v>217</v>
      </c>
      <c r="U3" s="51" t="s">
        <v>303</v>
      </c>
      <c r="V3" s="51"/>
    </row>
    <row r="4" spans="2:22" ht="18.75" customHeight="1">
      <c r="B4" s="346"/>
      <c r="C4" s="338"/>
      <c r="D4" s="339"/>
      <c r="E4" s="337" t="s">
        <v>304</v>
      </c>
      <c r="F4" s="338"/>
      <c r="G4" s="338"/>
      <c r="H4" s="338"/>
      <c r="I4" s="338"/>
      <c r="J4" s="338"/>
      <c r="K4" s="339"/>
      <c r="L4" s="337" t="s">
        <v>305</v>
      </c>
      <c r="M4" s="338"/>
      <c r="N4" s="338"/>
      <c r="O4" s="338"/>
      <c r="P4" s="338"/>
      <c r="Q4" s="338"/>
      <c r="R4" s="339"/>
      <c r="T4" s="53"/>
      <c r="U4" s="51" t="s">
        <v>307</v>
      </c>
      <c r="V4" s="51"/>
    </row>
    <row r="5" spans="2:22" ht="18.75" customHeight="1">
      <c r="B5" s="321">
        <v>1</v>
      </c>
      <c r="C5" s="347">
        <v>0.39583333333333331</v>
      </c>
      <c r="D5" s="303"/>
      <c r="E5" s="309" t="s">
        <v>78</v>
      </c>
      <c r="F5" s="302"/>
      <c r="G5" s="310"/>
      <c r="H5" s="135">
        <v>75</v>
      </c>
      <c r="I5" s="301" t="s">
        <v>28</v>
      </c>
      <c r="J5" s="302"/>
      <c r="K5" s="303"/>
      <c r="L5" s="309" t="s">
        <v>32</v>
      </c>
      <c r="M5" s="302"/>
      <c r="N5" s="310"/>
      <c r="O5" s="135">
        <v>76</v>
      </c>
      <c r="P5" s="301" t="s">
        <v>42</v>
      </c>
      <c r="Q5" s="302"/>
      <c r="R5" s="303"/>
      <c r="T5" s="53"/>
      <c r="U5" s="51" t="s">
        <v>309</v>
      </c>
      <c r="V5" s="51"/>
    </row>
    <row r="6" spans="2:22" ht="18.75" customHeight="1">
      <c r="B6" s="322"/>
      <c r="C6" s="356" t="s">
        <v>310</v>
      </c>
      <c r="D6" s="293"/>
      <c r="E6" s="318">
        <v>31</v>
      </c>
      <c r="F6" s="292"/>
      <c r="G6" s="295"/>
      <c r="H6" s="136"/>
      <c r="I6" s="317">
        <v>62</v>
      </c>
      <c r="J6" s="292"/>
      <c r="K6" s="293"/>
      <c r="L6" s="318">
        <v>13</v>
      </c>
      <c r="M6" s="292"/>
      <c r="N6" s="295"/>
      <c r="O6" s="136"/>
      <c r="P6" s="317">
        <v>26</v>
      </c>
      <c r="Q6" s="292"/>
      <c r="R6" s="293"/>
      <c r="T6" s="53"/>
      <c r="U6" s="51" t="s">
        <v>311</v>
      </c>
      <c r="V6" s="51"/>
    </row>
    <row r="7" spans="2:22" ht="18.75" customHeight="1">
      <c r="B7" s="322"/>
      <c r="C7" s="348" t="s">
        <v>312</v>
      </c>
      <c r="D7" s="297"/>
      <c r="E7" s="319" t="s">
        <v>80</v>
      </c>
      <c r="F7" s="177"/>
      <c r="G7" s="177"/>
      <c r="H7" s="177"/>
      <c r="I7" s="177"/>
      <c r="J7" s="177"/>
      <c r="K7" s="297"/>
      <c r="L7" s="319" t="s">
        <v>21</v>
      </c>
      <c r="M7" s="177"/>
      <c r="N7" s="177"/>
      <c r="O7" s="177"/>
      <c r="P7" s="177"/>
      <c r="Q7" s="177"/>
      <c r="R7" s="297"/>
      <c r="T7" s="53" t="s">
        <v>219</v>
      </c>
      <c r="U7" s="51" t="s">
        <v>313</v>
      </c>
      <c r="V7" s="51"/>
    </row>
    <row r="8" spans="2:22" ht="18.75" customHeight="1">
      <c r="B8" s="323"/>
      <c r="C8" s="352" t="s">
        <v>314</v>
      </c>
      <c r="D8" s="300"/>
      <c r="E8" s="312" t="s">
        <v>332</v>
      </c>
      <c r="F8" s="299"/>
      <c r="G8" s="308"/>
      <c r="H8" s="141"/>
      <c r="I8" s="306" t="s">
        <v>332</v>
      </c>
      <c r="J8" s="299"/>
      <c r="K8" s="300"/>
      <c r="L8" s="312" t="s">
        <v>332</v>
      </c>
      <c r="M8" s="299"/>
      <c r="N8" s="308"/>
      <c r="O8" s="141"/>
      <c r="P8" s="306" t="s">
        <v>332</v>
      </c>
      <c r="Q8" s="299"/>
      <c r="R8" s="300"/>
      <c r="T8" s="53" t="s">
        <v>221</v>
      </c>
      <c r="U8" s="51" t="s">
        <v>316</v>
      </c>
      <c r="V8" s="51"/>
    </row>
    <row r="9" spans="2:22" ht="18.75" customHeight="1">
      <c r="B9" s="321">
        <v>2</v>
      </c>
      <c r="C9" s="347">
        <v>0.44791666666666669</v>
      </c>
      <c r="D9" s="303"/>
      <c r="E9" s="523" t="s">
        <v>54</v>
      </c>
      <c r="F9" s="302"/>
      <c r="G9" s="310"/>
      <c r="H9" s="55">
        <v>77</v>
      </c>
      <c r="I9" s="519" t="s">
        <v>66</v>
      </c>
      <c r="J9" s="302"/>
      <c r="K9" s="303"/>
      <c r="L9" s="523" t="s">
        <v>42</v>
      </c>
      <c r="M9" s="302"/>
      <c r="N9" s="310"/>
      <c r="O9" s="55">
        <v>78</v>
      </c>
      <c r="P9" s="519" t="s">
        <v>9</v>
      </c>
      <c r="Q9" s="302"/>
      <c r="R9" s="303"/>
      <c r="T9" s="53"/>
      <c r="U9" s="51" t="s">
        <v>317</v>
      </c>
      <c r="V9" s="51"/>
    </row>
    <row r="10" spans="2:22" ht="18.75" customHeight="1">
      <c r="B10" s="322"/>
      <c r="C10" s="356" t="s">
        <v>310</v>
      </c>
      <c r="D10" s="293"/>
      <c r="E10" s="349">
        <v>61</v>
      </c>
      <c r="F10" s="292"/>
      <c r="G10" s="295"/>
      <c r="H10" s="57"/>
      <c r="I10" s="330">
        <v>11</v>
      </c>
      <c r="J10" s="292"/>
      <c r="K10" s="293"/>
      <c r="L10" s="349">
        <v>32</v>
      </c>
      <c r="M10" s="292"/>
      <c r="N10" s="295"/>
      <c r="O10" s="57"/>
      <c r="P10" s="330">
        <v>62</v>
      </c>
      <c r="Q10" s="292"/>
      <c r="R10" s="293"/>
      <c r="T10" s="53" t="s">
        <v>225</v>
      </c>
      <c r="U10" s="51" t="s">
        <v>318</v>
      </c>
      <c r="V10" s="51"/>
    </row>
    <row r="11" spans="2:22" ht="18.75" customHeight="1">
      <c r="B11" s="322"/>
      <c r="C11" s="348" t="s">
        <v>312</v>
      </c>
      <c r="D11" s="297"/>
      <c r="E11" s="355" t="s">
        <v>17</v>
      </c>
      <c r="F11" s="177"/>
      <c r="G11" s="177"/>
      <c r="H11" s="177"/>
      <c r="I11" s="177"/>
      <c r="J11" s="177"/>
      <c r="K11" s="297"/>
      <c r="L11" s="355" t="s">
        <v>38</v>
      </c>
      <c r="M11" s="177"/>
      <c r="N11" s="177"/>
      <c r="O11" s="177"/>
      <c r="P11" s="177"/>
      <c r="Q11" s="177"/>
      <c r="R11" s="297"/>
      <c r="T11" s="53" t="s">
        <v>227</v>
      </c>
      <c r="U11" s="51" t="s">
        <v>319</v>
      </c>
      <c r="V11" s="51"/>
    </row>
    <row r="12" spans="2:22" ht="18.75" customHeight="1">
      <c r="B12" s="323"/>
      <c r="C12" s="352" t="s">
        <v>314</v>
      </c>
      <c r="D12" s="300"/>
      <c r="E12" s="426" t="s">
        <v>42</v>
      </c>
      <c r="F12" s="299"/>
      <c r="G12" s="308"/>
      <c r="H12" s="63"/>
      <c r="I12" s="427" t="s">
        <v>28</v>
      </c>
      <c r="J12" s="299"/>
      <c r="K12" s="300"/>
      <c r="L12" s="426" t="s">
        <v>78</v>
      </c>
      <c r="M12" s="299"/>
      <c r="N12" s="308"/>
      <c r="O12" s="59"/>
      <c r="P12" s="420" t="s">
        <v>32</v>
      </c>
      <c r="Q12" s="299"/>
      <c r="R12" s="300"/>
      <c r="T12" s="53"/>
      <c r="U12" s="51" t="s">
        <v>320</v>
      </c>
      <c r="V12" s="51"/>
    </row>
    <row r="13" spans="2:22" ht="18.75" customHeight="1">
      <c r="B13" s="321">
        <v>3</v>
      </c>
      <c r="C13" s="347">
        <v>0.5</v>
      </c>
      <c r="D13" s="303"/>
      <c r="E13" s="309" t="s">
        <v>28</v>
      </c>
      <c r="F13" s="302"/>
      <c r="G13" s="310"/>
      <c r="H13" s="135">
        <v>79</v>
      </c>
      <c r="I13" s="301" t="s">
        <v>32</v>
      </c>
      <c r="J13" s="302"/>
      <c r="K13" s="303"/>
      <c r="L13" s="340" t="s">
        <v>80</v>
      </c>
      <c r="M13" s="302"/>
      <c r="N13" s="310"/>
      <c r="O13" s="55">
        <v>80</v>
      </c>
      <c r="P13" s="328" t="s">
        <v>21</v>
      </c>
      <c r="Q13" s="302"/>
      <c r="R13" s="303"/>
      <c r="T13" s="53" t="s">
        <v>321</v>
      </c>
      <c r="U13" s="51" t="s">
        <v>322</v>
      </c>
      <c r="V13" s="51"/>
    </row>
    <row r="14" spans="2:22" ht="18.75" customHeight="1">
      <c r="B14" s="322"/>
      <c r="C14" s="356" t="s">
        <v>310</v>
      </c>
      <c r="D14" s="293"/>
      <c r="E14" s="318">
        <v>59</v>
      </c>
      <c r="F14" s="292"/>
      <c r="G14" s="295"/>
      <c r="H14" s="136"/>
      <c r="I14" s="317">
        <v>32</v>
      </c>
      <c r="J14" s="292"/>
      <c r="K14" s="293"/>
      <c r="L14" s="349">
        <v>20</v>
      </c>
      <c r="M14" s="292"/>
      <c r="N14" s="295"/>
      <c r="O14" s="57"/>
      <c r="P14" s="330">
        <v>35</v>
      </c>
      <c r="Q14" s="292"/>
      <c r="R14" s="293"/>
      <c r="T14" s="53" t="s">
        <v>323</v>
      </c>
      <c r="U14" s="51" t="s">
        <v>324</v>
      </c>
      <c r="V14" s="51"/>
    </row>
    <row r="15" spans="2:22" ht="18.75" customHeight="1">
      <c r="B15" s="322"/>
      <c r="C15" s="348" t="s">
        <v>312</v>
      </c>
      <c r="D15" s="297"/>
      <c r="E15" s="351" t="s">
        <v>54</v>
      </c>
      <c r="F15" s="177"/>
      <c r="G15" s="177"/>
      <c r="H15" s="177"/>
      <c r="I15" s="177"/>
      <c r="J15" s="177"/>
      <c r="K15" s="297"/>
      <c r="L15" s="355" t="s">
        <v>66</v>
      </c>
      <c r="M15" s="177"/>
      <c r="N15" s="177"/>
      <c r="O15" s="177"/>
      <c r="P15" s="177"/>
      <c r="Q15" s="177"/>
      <c r="R15" s="297"/>
      <c r="T15" s="53"/>
      <c r="U15" s="62" t="s">
        <v>325</v>
      </c>
      <c r="V15" s="51"/>
    </row>
    <row r="16" spans="2:22" ht="18.75" customHeight="1">
      <c r="B16" s="323"/>
      <c r="C16" s="352" t="s">
        <v>314</v>
      </c>
      <c r="D16" s="300"/>
      <c r="E16" s="312" t="s">
        <v>332</v>
      </c>
      <c r="F16" s="299"/>
      <c r="G16" s="308"/>
      <c r="H16" s="137"/>
      <c r="I16" s="399" t="s">
        <v>332</v>
      </c>
      <c r="J16" s="299"/>
      <c r="K16" s="300"/>
      <c r="L16" s="428" t="s">
        <v>17</v>
      </c>
      <c r="M16" s="299"/>
      <c r="N16" s="308"/>
      <c r="O16" s="59"/>
      <c r="P16" s="429" t="s">
        <v>38</v>
      </c>
      <c r="Q16" s="299"/>
      <c r="R16" s="300"/>
      <c r="T16" s="64"/>
      <c r="U16" s="35" t="s">
        <v>326</v>
      </c>
      <c r="V16" s="51"/>
    </row>
    <row r="17" spans="2:22" ht="18.75" customHeight="1">
      <c r="B17" s="321">
        <v>4</v>
      </c>
      <c r="C17" s="347">
        <v>0.55208333333333337</v>
      </c>
      <c r="D17" s="303"/>
      <c r="E17" s="547" t="s">
        <v>17</v>
      </c>
      <c r="F17" s="302"/>
      <c r="G17" s="310"/>
      <c r="H17" s="135">
        <v>81</v>
      </c>
      <c r="I17" s="548" t="s">
        <v>62</v>
      </c>
      <c r="J17" s="302"/>
      <c r="K17" s="303"/>
      <c r="L17" s="547" t="s">
        <v>26</v>
      </c>
      <c r="M17" s="302"/>
      <c r="N17" s="310"/>
      <c r="O17" s="135">
        <v>82</v>
      </c>
      <c r="P17" s="548" t="s">
        <v>38</v>
      </c>
      <c r="Q17" s="302"/>
      <c r="R17" s="303"/>
      <c r="T17" s="64" t="s">
        <v>327</v>
      </c>
      <c r="U17" s="35" t="s">
        <v>328</v>
      </c>
      <c r="V17" s="51"/>
    </row>
    <row r="18" spans="2:22" ht="18.75" customHeight="1">
      <c r="B18" s="322"/>
      <c r="C18" s="356" t="s">
        <v>310</v>
      </c>
      <c r="D18" s="293"/>
      <c r="E18" s="318">
        <v>52</v>
      </c>
      <c r="F18" s="292"/>
      <c r="G18" s="295"/>
      <c r="H18" s="136"/>
      <c r="I18" s="317">
        <v>17</v>
      </c>
      <c r="J18" s="292"/>
      <c r="K18" s="293"/>
      <c r="L18" s="318">
        <v>48</v>
      </c>
      <c r="M18" s="292"/>
      <c r="N18" s="295"/>
      <c r="O18" s="136"/>
      <c r="P18" s="317">
        <v>27</v>
      </c>
      <c r="Q18" s="292"/>
      <c r="R18" s="293"/>
      <c r="T18" s="64"/>
      <c r="U18" s="51" t="s">
        <v>329</v>
      </c>
      <c r="V18" s="51"/>
    </row>
    <row r="19" spans="2:22" ht="18.75" customHeight="1">
      <c r="B19" s="322"/>
      <c r="C19" s="348" t="s">
        <v>312</v>
      </c>
      <c r="D19" s="297"/>
      <c r="E19" s="319" t="s">
        <v>28</v>
      </c>
      <c r="F19" s="177"/>
      <c r="G19" s="177"/>
      <c r="H19" s="177"/>
      <c r="I19" s="177"/>
      <c r="J19" s="177"/>
      <c r="K19" s="297"/>
      <c r="L19" s="319" t="s">
        <v>32</v>
      </c>
      <c r="M19" s="177"/>
      <c r="N19" s="177"/>
      <c r="O19" s="177"/>
      <c r="P19" s="177"/>
      <c r="Q19" s="177"/>
      <c r="R19" s="297"/>
      <c r="T19" s="51"/>
      <c r="U19" s="35" t="s">
        <v>330</v>
      </c>
      <c r="V19" s="51"/>
    </row>
    <row r="20" spans="2:22" ht="18.75" customHeight="1">
      <c r="B20" s="323"/>
      <c r="C20" s="352" t="s">
        <v>314</v>
      </c>
      <c r="D20" s="300"/>
      <c r="E20" s="312" t="s">
        <v>332</v>
      </c>
      <c r="F20" s="299"/>
      <c r="G20" s="308"/>
      <c r="H20" s="141"/>
      <c r="I20" s="399" t="s">
        <v>332</v>
      </c>
      <c r="J20" s="299"/>
      <c r="K20" s="300"/>
      <c r="L20" s="312" t="s">
        <v>332</v>
      </c>
      <c r="M20" s="299"/>
      <c r="N20" s="308"/>
      <c r="O20" s="141"/>
      <c r="P20" s="306" t="s">
        <v>332</v>
      </c>
      <c r="Q20" s="299"/>
      <c r="R20" s="300"/>
      <c r="T20" s="51"/>
      <c r="U20" s="51" t="s">
        <v>333</v>
      </c>
    </row>
    <row r="21" spans="2:22" ht="18.75" customHeight="1">
      <c r="B21" s="321">
        <v>5</v>
      </c>
      <c r="C21" s="347">
        <v>0.60416666666666663</v>
      </c>
      <c r="D21" s="303"/>
      <c r="E21" s="309" t="s">
        <v>42</v>
      </c>
      <c r="F21" s="302"/>
      <c r="G21" s="310"/>
      <c r="H21" s="135">
        <v>83</v>
      </c>
      <c r="I21" s="301" t="s">
        <v>78</v>
      </c>
      <c r="J21" s="302"/>
      <c r="K21" s="303"/>
      <c r="L21" s="340" t="s">
        <v>44</v>
      </c>
      <c r="M21" s="302"/>
      <c r="N21" s="310"/>
      <c r="O21" s="55">
        <v>84</v>
      </c>
      <c r="P21" s="328" t="s">
        <v>80</v>
      </c>
      <c r="Q21" s="302"/>
      <c r="R21" s="303"/>
      <c r="T21" s="46"/>
      <c r="U21" s="67"/>
    </row>
    <row r="22" spans="2:22" ht="18.75" customHeight="1">
      <c r="B22" s="322"/>
      <c r="C22" s="356" t="s">
        <v>310</v>
      </c>
      <c r="D22" s="293"/>
      <c r="E22" s="318">
        <v>31</v>
      </c>
      <c r="F22" s="292"/>
      <c r="G22" s="295"/>
      <c r="H22" s="136"/>
      <c r="I22" s="317">
        <v>24</v>
      </c>
      <c r="J22" s="292"/>
      <c r="K22" s="293"/>
      <c r="L22" s="349">
        <v>30</v>
      </c>
      <c r="M22" s="292"/>
      <c r="N22" s="295"/>
      <c r="O22" s="57"/>
      <c r="P22" s="330">
        <v>40</v>
      </c>
      <c r="Q22" s="292"/>
      <c r="R22" s="293"/>
      <c r="T22" s="51" t="s">
        <v>334</v>
      </c>
      <c r="V22" s="51"/>
    </row>
    <row r="23" spans="2:22" ht="18.75" customHeight="1">
      <c r="B23" s="322"/>
      <c r="C23" s="348" t="s">
        <v>312</v>
      </c>
      <c r="D23" s="297"/>
      <c r="E23" s="311" t="s">
        <v>62</v>
      </c>
      <c r="F23" s="177"/>
      <c r="G23" s="177"/>
      <c r="H23" s="177"/>
      <c r="I23" s="177"/>
      <c r="J23" s="177"/>
      <c r="K23" s="297"/>
      <c r="L23" s="355" t="s">
        <v>26</v>
      </c>
      <c r="M23" s="177"/>
      <c r="N23" s="177"/>
      <c r="O23" s="177"/>
      <c r="P23" s="177"/>
      <c r="Q23" s="177"/>
      <c r="R23" s="297"/>
      <c r="U23" s="51" t="s">
        <v>335</v>
      </c>
      <c r="V23" s="51"/>
    </row>
    <row r="24" spans="2:22" ht="18.75" customHeight="1">
      <c r="B24" s="323"/>
      <c r="C24" s="352" t="s">
        <v>314</v>
      </c>
      <c r="D24" s="300"/>
      <c r="E24" s="312" t="s">
        <v>332</v>
      </c>
      <c r="F24" s="299"/>
      <c r="G24" s="308"/>
      <c r="H24" s="141"/>
      <c r="I24" s="399" t="s">
        <v>332</v>
      </c>
      <c r="J24" s="299"/>
      <c r="K24" s="300"/>
      <c r="L24" s="422" t="s">
        <v>9</v>
      </c>
      <c r="M24" s="299"/>
      <c r="N24" s="308"/>
      <c r="O24" s="63"/>
      <c r="P24" s="424" t="s">
        <v>54</v>
      </c>
      <c r="Q24" s="299"/>
      <c r="R24" s="300"/>
      <c r="U24" s="62" t="s">
        <v>337</v>
      </c>
      <c r="V24" s="51"/>
    </row>
    <row r="25" spans="2:22" ht="18.75" customHeight="1">
      <c r="B25" s="321">
        <v>6</v>
      </c>
      <c r="C25" s="347">
        <v>0.65625</v>
      </c>
      <c r="D25" s="303"/>
      <c r="E25" s="423" t="s">
        <v>66</v>
      </c>
      <c r="F25" s="302"/>
      <c r="G25" s="310"/>
      <c r="H25" s="55">
        <v>85</v>
      </c>
      <c r="I25" s="421" t="s">
        <v>42</v>
      </c>
      <c r="J25" s="302"/>
      <c r="K25" s="303"/>
      <c r="L25" s="423" t="s">
        <v>9</v>
      </c>
      <c r="M25" s="302"/>
      <c r="N25" s="310"/>
      <c r="O25" s="55">
        <v>86</v>
      </c>
      <c r="P25" s="421" t="s">
        <v>54</v>
      </c>
      <c r="Q25" s="302"/>
      <c r="R25" s="303"/>
      <c r="U25" s="51" t="s">
        <v>338</v>
      </c>
      <c r="V25" s="51"/>
    </row>
    <row r="26" spans="2:22" ht="18.75" customHeight="1">
      <c r="B26" s="322"/>
      <c r="C26" s="356" t="s">
        <v>310</v>
      </c>
      <c r="D26" s="293"/>
      <c r="E26" s="546">
        <v>17</v>
      </c>
      <c r="F26" s="292"/>
      <c r="G26" s="295"/>
      <c r="H26" s="57"/>
      <c r="I26" s="545">
        <v>69</v>
      </c>
      <c r="J26" s="292"/>
      <c r="K26" s="293"/>
      <c r="L26" s="546">
        <v>58</v>
      </c>
      <c r="M26" s="292"/>
      <c r="N26" s="295"/>
      <c r="O26" s="57"/>
      <c r="P26" s="545">
        <v>13</v>
      </c>
      <c r="Q26" s="292"/>
      <c r="R26" s="293"/>
      <c r="T26" s="51"/>
      <c r="U26" s="51"/>
      <c r="V26" s="51"/>
    </row>
    <row r="27" spans="2:22" ht="18.75" customHeight="1">
      <c r="B27" s="322"/>
      <c r="C27" s="348" t="s">
        <v>312</v>
      </c>
      <c r="D27" s="297"/>
      <c r="E27" s="331" t="s">
        <v>78</v>
      </c>
      <c r="F27" s="177"/>
      <c r="G27" s="177"/>
      <c r="H27" s="177"/>
      <c r="I27" s="177"/>
      <c r="J27" s="177"/>
      <c r="K27" s="297"/>
      <c r="L27" s="331" t="s">
        <v>42</v>
      </c>
      <c r="M27" s="177"/>
      <c r="N27" s="177"/>
      <c r="O27" s="177"/>
      <c r="P27" s="177"/>
      <c r="Q27" s="177"/>
      <c r="R27" s="297"/>
      <c r="T27" s="51" t="s">
        <v>620</v>
      </c>
      <c r="U27" s="51"/>
      <c r="V27" s="51"/>
    </row>
    <row r="28" spans="2:22" ht="18.75" customHeight="1">
      <c r="B28" s="323"/>
      <c r="C28" s="352" t="s">
        <v>314</v>
      </c>
      <c r="D28" s="300"/>
      <c r="E28" s="426" t="s">
        <v>78</v>
      </c>
      <c r="F28" s="299"/>
      <c r="G28" s="308"/>
      <c r="H28" s="61"/>
      <c r="I28" s="427" t="s">
        <v>44</v>
      </c>
      <c r="J28" s="299"/>
      <c r="K28" s="300"/>
      <c r="L28" s="425" t="s">
        <v>80</v>
      </c>
      <c r="M28" s="299"/>
      <c r="N28" s="308"/>
      <c r="O28" s="61"/>
      <c r="P28" s="420" t="s">
        <v>21</v>
      </c>
      <c r="Q28" s="299"/>
      <c r="R28" s="300"/>
      <c r="U28" s="50" t="s">
        <v>340</v>
      </c>
      <c r="V28" s="51"/>
    </row>
    <row r="29" spans="2:22" ht="18.75" customHeight="1">
      <c r="B29" s="321">
        <v>7</v>
      </c>
      <c r="C29" s="347">
        <v>0.70833333333333337</v>
      </c>
      <c r="D29" s="303"/>
      <c r="E29" s="340" t="s">
        <v>21</v>
      </c>
      <c r="F29" s="302"/>
      <c r="G29" s="310"/>
      <c r="H29" s="55">
        <v>87</v>
      </c>
      <c r="I29" s="328" t="s">
        <v>44</v>
      </c>
      <c r="J29" s="302"/>
      <c r="K29" s="303"/>
      <c r="L29" s="547" t="s">
        <v>38</v>
      </c>
      <c r="M29" s="302"/>
      <c r="N29" s="310"/>
      <c r="O29" s="135">
        <v>88</v>
      </c>
      <c r="P29" s="548" t="s">
        <v>17</v>
      </c>
      <c r="Q29" s="302"/>
      <c r="R29" s="303"/>
      <c r="U29" s="50" t="s">
        <v>341</v>
      </c>
      <c r="V29" s="51"/>
    </row>
    <row r="30" spans="2:22" ht="18.75" customHeight="1">
      <c r="B30" s="322"/>
      <c r="C30" s="356" t="s">
        <v>310</v>
      </c>
      <c r="D30" s="293"/>
      <c r="E30" s="349">
        <v>48</v>
      </c>
      <c r="F30" s="292"/>
      <c r="G30" s="295"/>
      <c r="H30" s="57"/>
      <c r="I30" s="330">
        <v>15</v>
      </c>
      <c r="J30" s="292"/>
      <c r="K30" s="293"/>
      <c r="L30" s="318">
        <v>26</v>
      </c>
      <c r="M30" s="292"/>
      <c r="N30" s="295"/>
      <c r="O30" s="136"/>
      <c r="P30" s="317">
        <v>62</v>
      </c>
      <c r="Q30" s="292"/>
      <c r="R30" s="293"/>
      <c r="U30" s="50" t="s">
        <v>342</v>
      </c>
      <c r="V30" s="51"/>
    </row>
    <row r="31" spans="2:22" ht="18.75" customHeight="1">
      <c r="B31" s="322"/>
      <c r="C31" s="348" t="s">
        <v>312</v>
      </c>
      <c r="D31" s="297"/>
      <c r="E31" s="355" t="s">
        <v>42</v>
      </c>
      <c r="F31" s="177"/>
      <c r="G31" s="177"/>
      <c r="H31" s="177"/>
      <c r="I31" s="177"/>
      <c r="J31" s="177"/>
      <c r="K31" s="297"/>
      <c r="L31" s="311" t="s">
        <v>9</v>
      </c>
      <c r="M31" s="177"/>
      <c r="N31" s="177"/>
      <c r="O31" s="177"/>
      <c r="P31" s="177"/>
      <c r="Q31" s="177"/>
      <c r="R31" s="297"/>
      <c r="U31" s="50" t="s">
        <v>343</v>
      </c>
      <c r="V31" s="51"/>
    </row>
    <row r="32" spans="2:22" ht="18.75" customHeight="1">
      <c r="B32" s="323"/>
      <c r="C32" s="352" t="s">
        <v>314</v>
      </c>
      <c r="D32" s="300"/>
      <c r="E32" s="422" t="s">
        <v>66</v>
      </c>
      <c r="F32" s="299"/>
      <c r="G32" s="308"/>
      <c r="H32" s="61"/>
      <c r="I32" s="424" t="s">
        <v>42</v>
      </c>
      <c r="J32" s="299"/>
      <c r="K32" s="300"/>
      <c r="L32" s="312" t="s">
        <v>332</v>
      </c>
      <c r="M32" s="299"/>
      <c r="N32" s="308"/>
      <c r="O32" s="137"/>
      <c r="P32" s="399" t="s">
        <v>332</v>
      </c>
      <c r="Q32" s="299"/>
      <c r="R32" s="300"/>
      <c r="T32" s="50"/>
      <c r="U32" s="51"/>
      <c r="V32" s="51"/>
    </row>
    <row r="33" spans="12:22" ht="18.75" customHeight="1">
      <c r="L33" s="65"/>
      <c r="N33" s="65"/>
      <c r="O33" s="65"/>
      <c r="R33" s="66" t="s">
        <v>619</v>
      </c>
      <c r="T33" s="68" t="s">
        <v>344</v>
      </c>
      <c r="U33" s="68"/>
      <c r="V33" s="68"/>
    </row>
    <row r="34" spans="12:22" ht="18.75" customHeight="1">
      <c r="T34" s="35" t="s">
        <v>364</v>
      </c>
    </row>
    <row r="35" spans="12:22" ht="18.75" customHeight="1">
      <c r="T35" s="35" t="s">
        <v>365</v>
      </c>
      <c r="U35" s="35" t="s">
        <v>366</v>
      </c>
      <c r="V35" s="35" t="s">
        <v>367</v>
      </c>
    </row>
    <row r="36" spans="12:22" ht="18.75" customHeight="1">
      <c r="T36" s="35" t="s">
        <v>368</v>
      </c>
      <c r="U36" s="35" t="s">
        <v>366</v>
      </c>
      <c r="V36" s="35" t="s">
        <v>369</v>
      </c>
    </row>
    <row r="37" spans="12:22" ht="18.75" customHeight="1">
      <c r="V37" s="35" t="s">
        <v>370</v>
      </c>
    </row>
    <row r="38" spans="12:22" ht="18.75" customHeight="1">
      <c r="T38" s="35" t="s">
        <v>371</v>
      </c>
      <c r="U38" s="35" t="s">
        <v>366</v>
      </c>
      <c r="V38" s="35" t="s">
        <v>372</v>
      </c>
    </row>
    <row r="39" spans="12:22" ht="18.75" customHeight="1">
      <c r="T39" s="35" t="s">
        <v>373</v>
      </c>
      <c r="U39" s="35" t="s">
        <v>366</v>
      </c>
      <c r="V39" s="35" t="s">
        <v>374</v>
      </c>
    </row>
    <row r="40" spans="12:22" ht="18.75" customHeight="1">
      <c r="T40" s="35" t="s">
        <v>375</v>
      </c>
      <c r="U40" s="35" t="s">
        <v>366</v>
      </c>
      <c r="V40" s="35" t="s">
        <v>376</v>
      </c>
    </row>
    <row r="41" spans="12:22" ht="18.75" customHeight="1">
      <c r="T41" s="35" t="s">
        <v>377</v>
      </c>
      <c r="U41" s="35" t="s">
        <v>366</v>
      </c>
      <c r="V41" s="35" t="s">
        <v>378</v>
      </c>
    </row>
    <row r="42" spans="12:22" ht="18.75" customHeight="1">
      <c r="T42" s="35" t="s">
        <v>379</v>
      </c>
      <c r="U42" s="35" t="s">
        <v>366</v>
      </c>
      <c r="V42" s="35" t="s">
        <v>380</v>
      </c>
    </row>
    <row r="43" spans="12:22" ht="18.75" customHeight="1">
      <c r="T43" s="35" t="s">
        <v>381</v>
      </c>
      <c r="U43" s="35" t="s">
        <v>366</v>
      </c>
      <c r="V43" s="35" t="s">
        <v>382</v>
      </c>
    </row>
    <row r="44" spans="12:22" ht="18.75" customHeight="1">
      <c r="T44" s="35" t="s">
        <v>383</v>
      </c>
      <c r="V44" s="35" t="s">
        <v>384</v>
      </c>
    </row>
    <row r="45" spans="12:22" ht="18.75" customHeight="1">
      <c r="V45" s="35" t="s">
        <v>385</v>
      </c>
    </row>
    <row r="46" spans="12:22" ht="18" customHeight="1"/>
    <row r="47" spans="12:22" ht="18" customHeight="1"/>
    <row r="48" spans="12:22"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2">
    <mergeCell ref="C9:D9"/>
    <mergeCell ref="C10:D10"/>
    <mergeCell ref="C11:D11"/>
    <mergeCell ref="C12:D12"/>
    <mergeCell ref="I6:K6"/>
    <mergeCell ref="L6:N6"/>
    <mergeCell ref="L7:R7"/>
    <mergeCell ref="P8:R8"/>
    <mergeCell ref="P9:R9"/>
    <mergeCell ref="C6:D6"/>
    <mergeCell ref="E6:G6"/>
    <mergeCell ref="E7:K7"/>
    <mergeCell ref="E8:G8"/>
    <mergeCell ref="I8:K8"/>
    <mergeCell ref="L8:N8"/>
    <mergeCell ref="E9:G9"/>
    <mergeCell ref="P6:R6"/>
    <mergeCell ref="P10:R10"/>
    <mergeCell ref="E11:K11"/>
    <mergeCell ref="L11:R11"/>
    <mergeCell ref="C22:D22"/>
    <mergeCell ref="C23:D23"/>
    <mergeCell ref="B21:B24"/>
    <mergeCell ref="B25:B28"/>
    <mergeCell ref="B29:B32"/>
    <mergeCell ref="C25:D25"/>
    <mergeCell ref="C26:D26"/>
    <mergeCell ref="C27:D27"/>
    <mergeCell ref="C28:D28"/>
    <mergeCell ref="C29:D29"/>
    <mergeCell ref="C30:D30"/>
    <mergeCell ref="C31:D31"/>
    <mergeCell ref="C32:D32"/>
    <mergeCell ref="B17:B20"/>
    <mergeCell ref="C17:D17"/>
    <mergeCell ref="C18:D18"/>
    <mergeCell ref="C19:D19"/>
    <mergeCell ref="C20:D20"/>
    <mergeCell ref="C21:D21"/>
    <mergeCell ref="C24:D24"/>
    <mergeCell ref="I9:K9"/>
    <mergeCell ref="L9:N9"/>
    <mergeCell ref="I10:K10"/>
    <mergeCell ref="L10:N10"/>
    <mergeCell ref="B9:B12"/>
    <mergeCell ref="B13:B16"/>
    <mergeCell ref="C13:D13"/>
    <mergeCell ref="C14:D14"/>
    <mergeCell ref="C15:D15"/>
    <mergeCell ref="C16:D16"/>
    <mergeCell ref="E15:K15"/>
    <mergeCell ref="L15:R15"/>
    <mergeCell ref="I16:K16"/>
    <mergeCell ref="L16:N16"/>
    <mergeCell ref="P16:R16"/>
    <mergeCell ref="E16:G16"/>
    <mergeCell ref="L19:R19"/>
    <mergeCell ref="L14:N14"/>
    <mergeCell ref="P14:R14"/>
    <mergeCell ref="E10:G10"/>
    <mergeCell ref="E12:G12"/>
    <mergeCell ref="I12:K12"/>
    <mergeCell ref="L12:N12"/>
    <mergeCell ref="E13:G13"/>
    <mergeCell ref="L13:N13"/>
    <mergeCell ref="E14:G14"/>
    <mergeCell ref="P12:R12"/>
    <mergeCell ref="P13:R13"/>
    <mergeCell ref="I13:K13"/>
    <mergeCell ref="I14:K14"/>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P17:R17"/>
    <mergeCell ref="P18:R18"/>
    <mergeCell ref="E26:G26"/>
    <mergeCell ref="E28:G28"/>
    <mergeCell ref="E29:G29"/>
    <mergeCell ref="E30:G30"/>
    <mergeCell ref="I30:K30"/>
    <mergeCell ref="E31:K31"/>
    <mergeCell ref="E32:G32"/>
    <mergeCell ref="I32:K32"/>
    <mergeCell ref="E21:G21"/>
    <mergeCell ref="E22:G22"/>
    <mergeCell ref="E23:K23"/>
    <mergeCell ref="E24:G24"/>
    <mergeCell ref="I24:K24"/>
    <mergeCell ref="E25:G25"/>
    <mergeCell ref="E27:K27"/>
    <mergeCell ref="E17:G17"/>
    <mergeCell ref="I17:K17"/>
    <mergeCell ref="L17:N17"/>
    <mergeCell ref="E18:G18"/>
    <mergeCell ref="I18:K18"/>
    <mergeCell ref="L18:N18"/>
    <mergeCell ref="E19:K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I29:K29"/>
    <mergeCell ref="L29:N29"/>
    <mergeCell ref="L30:N30"/>
    <mergeCell ref="P29:R29"/>
    <mergeCell ref="P30:R30"/>
    <mergeCell ref="L31:R31"/>
    <mergeCell ref="L32:N32"/>
    <mergeCell ref="P32:R32"/>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O1000"/>
  <sheetViews>
    <sheetView showGridLines="0" workbookViewId="0">
      <selection sqref="A1:XFD1048576"/>
    </sheetView>
  </sheetViews>
  <sheetFormatPr defaultColWidth="12.58203125" defaultRowHeight="15" customHeight="1"/>
  <cols>
    <col min="1" max="1" width="1.25" style="35" customWidth="1"/>
    <col min="2" max="18" width="3.75" style="35" customWidth="1"/>
    <col min="19" max="19" width="3.33203125" style="35" customWidth="1"/>
    <col min="20" max="20" width="14.33203125" style="35" customWidth="1"/>
    <col min="21" max="41" width="8.33203125" style="35" customWidth="1"/>
    <col min="42" max="16384" width="12.58203125" style="35"/>
  </cols>
  <sheetData>
    <row r="1" spans="2:41" ht="18.75" customHeight="1">
      <c r="B1" s="341" t="s">
        <v>548</v>
      </c>
      <c r="C1" s="239"/>
      <c r="D1" s="239"/>
      <c r="E1" s="239"/>
      <c r="F1" s="239"/>
      <c r="G1" s="239"/>
      <c r="H1" s="239"/>
      <c r="I1" s="239"/>
      <c r="J1" s="239"/>
      <c r="K1" s="239"/>
      <c r="L1" s="239"/>
      <c r="M1" s="342" t="s">
        <v>389</v>
      </c>
      <c r="N1" s="239"/>
      <c r="O1" s="239"/>
      <c r="P1" s="239"/>
      <c r="Q1" s="239"/>
      <c r="R1" s="239"/>
      <c r="U1" s="51"/>
      <c r="V1" s="51"/>
    </row>
    <row r="2" spans="2:41" ht="18.75" customHeight="1">
      <c r="B2" s="341" t="s">
        <v>300</v>
      </c>
      <c r="C2" s="239"/>
      <c r="D2" s="239"/>
      <c r="E2" s="341" t="s">
        <v>21</v>
      </c>
      <c r="F2" s="239"/>
      <c r="G2" s="239"/>
      <c r="H2" s="239"/>
      <c r="I2" s="239"/>
      <c r="J2" s="239"/>
      <c r="K2" s="239"/>
      <c r="L2" s="239"/>
      <c r="M2" s="343"/>
      <c r="N2" s="239"/>
      <c r="O2" s="239"/>
      <c r="P2" s="239"/>
      <c r="Q2" s="239"/>
      <c r="R2" s="239"/>
      <c r="T2" s="52" t="s">
        <v>302</v>
      </c>
      <c r="U2" s="51"/>
      <c r="V2" s="51"/>
    </row>
    <row r="3" spans="2:41" ht="18.75" customHeight="1">
      <c r="B3" s="344"/>
      <c r="C3" s="345"/>
      <c r="D3" s="345"/>
      <c r="E3" s="345"/>
      <c r="F3" s="345"/>
      <c r="G3" s="345"/>
      <c r="H3" s="345"/>
      <c r="I3" s="345"/>
      <c r="J3" s="345"/>
      <c r="K3" s="345"/>
      <c r="L3" s="345"/>
      <c r="M3" s="345"/>
      <c r="N3" s="345"/>
      <c r="O3" s="345"/>
      <c r="P3" s="345"/>
      <c r="Q3" s="345"/>
      <c r="R3" s="345"/>
      <c r="T3" s="53" t="s">
        <v>217</v>
      </c>
      <c r="U3" s="51" t="s">
        <v>303</v>
      </c>
      <c r="V3" s="51"/>
    </row>
    <row r="4" spans="2:41" ht="18.75" customHeight="1">
      <c r="B4" s="346"/>
      <c r="C4" s="338"/>
      <c r="D4" s="339"/>
      <c r="E4" s="337" t="s">
        <v>304</v>
      </c>
      <c r="F4" s="338"/>
      <c r="G4" s="338"/>
      <c r="H4" s="338"/>
      <c r="I4" s="338"/>
      <c r="J4" s="338"/>
      <c r="K4" s="339"/>
      <c r="L4" s="337" t="s">
        <v>305</v>
      </c>
      <c r="M4" s="338"/>
      <c r="N4" s="338"/>
      <c r="O4" s="338"/>
      <c r="P4" s="338"/>
      <c r="Q4" s="338"/>
      <c r="R4" s="339"/>
      <c r="T4" s="53"/>
      <c r="U4" s="51" t="s">
        <v>307</v>
      </c>
      <c r="V4" s="51"/>
      <c r="AD4" s="54"/>
    </row>
    <row r="5" spans="2:41" ht="18.75" customHeight="1">
      <c r="B5" s="321">
        <v>1</v>
      </c>
      <c r="C5" s="347">
        <v>1.4097222222222221</v>
      </c>
      <c r="D5" s="303"/>
      <c r="E5" s="334" t="s">
        <v>19</v>
      </c>
      <c r="F5" s="302"/>
      <c r="G5" s="310"/>
      <c r="H5" s="56">
        <v>105</v>
      </c>
      <c r="I5" s="335" t="s">
        <v>28</v>
      </c>
      <c r="J5" s="302"/>
      <c r="K5" s="303"/>
      <c r="L5" s="423" t="s">
        <v>42</v>
      </c>
      <c r="M5" s="302"/>
      <c r="N5" s="310"/>
      <c r="O5" s="55">
        <v>106</v>
      </c>
      <c r="P5" s="421" t="s">
        <v>74</v>
      </c>
      <c r="Q5" s="302"/>
      <c r="R5" s="303"/>
      <c r="T5" s="53"/>
      <c r="U5" s="51" t="s">
        <v>309</v>
      </c>
      <c r="V5" s="51"/>
      <c r="AD5" s="54"/>
    </row>
    <row r="6" spans="2:41" ht="18.75" customHeight="1">
      <c r="B6" s="322"/>
      <c r="C6" s="356" t="s">
        <v>310</v>
      </c>
      <c r="D6" s="293"/>
      <c r="E6" s="294">
        <v>30</v>
      </c>
      <c r="F6" s="292"/>
      <c r="G6" s="295"/>
      <c r="H6" s="58"/>
      <c r="I6" s="291">
        <v>42</v>
      </c>
      <c r="J6" s="292"/>
      <c r="K6" s="293"/>
      <c r="L6" s="349">
        <v>54</v>
      </c>
      <c r="M6" s="292"/>
      <c r="N6" s="295"/>
      <c r="O6" s="57"/>
      <c r="P6" s="330">
        <v>18</v>
      </c>
      <c r="Q6" s="292"/>
      <c r="R6" s="293"/>
      <c r="T6" s="53"/>
      <c r="U6" s="51" t="s">
        <v>311</v>
      </c>
      <c r="V6" s="51"/>
      <c r="AD6" s="54"/>
    </row>
    <row r="7" spans="2:41" ht="18.75" customHeight="1">
      <c r="B7" s="322"/>
      <c r="C7" s="348" t="s">
        <v>312</v>
      </c>
      <c r="D7" s="297"/>
      <c r="E7" s="520" t="s">
        <v>21</v>
      </c>
      <c r="F7" s="177"/>
      <c r="G7" s="177"/>
      <c r="H7" s="177"/>
      <c r="I7" s="177"/>
      <c r="J7" s="177"/>
      <c r="K7" s="297"/>
      <c r="L7" s="355" t="s">
        <v>30</v>
      </c>
      <c r="M7" s="177"/>
      <c r="N7" s="177"/>
      <c r="O7" s="177"/>
      <c r="P7" s="177"/>
      <c r="Q7" s="177"/>
      <c r="R7" s="297"/>
      <c r="T7" s="53" t="s">
        <v>219</v>
      </c>
      <c r="U7" s="51" t="s">
        <v>313</v>
      </c>
      <c r="V7" s="51"/>
      <c r="AD7" s="54"/>
    </row>
    <row r="8" spans="2:41" ht="18.75" customHeight="1">
      <c r="B8" s="323"/>
      <c r="C8" s="352" t="s">
        <v>314</v>
      </c>
      <c r="D8" s="300"/>
      <c r="E8" s="307" t="s">
        <v>332</v>
      </c>
      <c r="F8" s="299"/>
      <c r="G8" s="308"/>
      <c r="H8" s="60"/>
      <c r="I8" s="314" t="s">
        <v>80</v>
      </c>
      <c r="J8" s="299"/>
      <c r="K8" s="300"/>
      <c r="L8" s="426" t="s">
        <v>48</v>
      </c>
      <c r="M8" s="299"/>
      <c r="N8" s="308"/>
      <c r="O8" s="59"/>
      <c r="P8" s="429" t="s">
        <v>17</v>
      </c>
      <c r="Q8" s="299"/>
      <c r="R8" s="300"/>
      <c r="T8" s="53" t="s">
        <v>221</v>
      </c>
      <c r="U8" s="51" t="s">
        <v>316</v>
      </c>
      <c r="V8" s="51"/>
    </row>
    <row r="9" spans="2:41" ht="18.75" customHeight="1">
      <c r="B9" s="321">
        <v>2</v>
      </c>
      <c r="C9" s="347">
        <v>1.461805555555556</v>
      </c>
      <c r="D9" s="303"/>
      <c r="E9" s="340" t="s">
        <v>80</v>
      </c>
      <c r="F9" s="302"/>
      <c r="G9" s="310"/>
      <c r="H9" s="55">
        <v>107</v>
      </c>
      <c r="I9" s="328" t="s">
        <v>48</v>
      </c>
      <c r="J9" s="302"/>
      <c r="K9" s="303"/>
      <c r="L9" s="553" t="s">
        <v>17</v>
      </c>
      <c r="M9" s="302"/>
      <c r="N9" s="310"/>
      <c r="O9" s="135">
        <v>108</v>
      </c>
      <c r="P9" s="552" t="s">
        <v>50</v>
      </c>
      <c r="Q9" s="302"/>
      <c r="R9" s="303"/>
      <c r="T9" s="53"/>
      <c r="U9" s="51" t="s">
        <v>317</v>
      </c>
      <c r="V9" s="51"/>
      <c r="AO9" s="54"/>
    </row>
    <row r="10" spans="2:41" ht="18.75" customHeight="1">
      <c r="B10" s="322"/>
      <c r="C10" s="356" t="s">
        <v>310</v>
      </c>
      <c r="D10" s="293"/>
      <c r="E10" s="349">
        <v>40</v>
      </c>
      <c r="F10" s="292"/>
      <c r="G10" s="295"/>
      <c r="H10" s="57"/>
      <c r="I10" s="330">
        <v>17</v>
      </c>
      <c r="J10" s="292"/>
      <c r="K10" s="293"/>
      <c r="L10" s="318">
        <v>51</v>
      </c>
      <c r="M10" s="292"/>
      <c r="N10" s="295"/>
      <c r="O10" s="136"/>
      <c r="P10" s="317">
        <v>34</v>
      </c>
      <c r="Q10" s="292"/>
      <c r="R10" s="293"/>
      <c r="T10" s="53" t="s">
        <v>225</v>
      </c>
      <c r="U10" s="51" t="s">
        <v>318</v>
      </c>
      <c r="V10" s="51"/>
      <c r="AO10" s="54"/>
    </row>
    <row r="11" spans="2:41" ht="18.75" customHeight="1">
      <c r="B11" s="322"/>
      <c r="C11" s="348" t="s">
        <v>312</v>
      </c>
      <c r="D11" s="297"/>
      <c r="E11" s="549" t="s">
        <v>19</v>
      </c>
      <c r="F11" s="177"/>
      <c r="G11" s="177"/>
      <c r="H11" s="177"/>
      <c r="I11" s="177"/>
      <c r="J11" s="177"/>
      <c r="K11" s="297"/>
      <c r="L11" s="319" t="s">
        <v>7</v>
      </c>
      <c r="M11" s="177"/>
      <c r="N11" s="177"/>
      <c r="O11" s="177"/>
      <c r="P11" s="177"/>
      <c r="Q11" s="177"/>
      <c r="R11" s="297"/>
      <c r="T11" s="53" t="s">
        <v>227</v>
      </c>
      <c r="U11" s="51" t="s">
        <v>319</v>
      </c>
      <c r="V11" s="51"/>
    </row>
    <row r="12" spans="2:41" ht="18.75" customHeight="1">
      <c r="B12" s="323"/>
      <c r="C12" s="352" t="s">
        <v>314</v>
      </c>
      <c r="D12" s="300"/>
      <c r="E12" s="422" t="s">
        <v>19</v>
      </c>
      <c r="F12" s="299"/>
      <c r="G12" s="308"/>
      <c r="H12" s="63"/>
      <c r="I12" s="424" t="s">
        <v>42</v>
      </c>
      <c r="J12" s="299"/>
      <c r="K12" s="300"/>
      <c r="L12" s="312" t="s">
        <v>332</v>
      </c>
      <c r="M12" s="299"/>
      <c r="N12" s="308"/>
      <c r="O12" s="137"/>
      <c r="P12" s="306" t="s">
        <v>332</v>
      </c>
      <c r="Q12" s="299"/>
      <c r="R12" s="300"/>
      <c r="T12" s="53"/>
      <c r="U12" s="51" t="s">
        <v>320</v>
      </c>
      <c r="V12" s="51"/>
    </row>
    <row r="13" spans="2:41" ht="18.75" customHeight="1">
      <c r="B13" s="321">
        <v>3</v>
      </c>
      <c r="C13" s="347">
        <v>1.5138888888888891</v>
      </c>
      <c r="D13" s="303"/>
      <c r="E13" s="423" t="s">
        <v>74</v>
      </c>
      <c r="F13" s="302"/>
      <c r="G13" s="310"/>
      <c r="H13" s="55">
        <v>109</v>
      </c>
      <c r="I13" s="421" t="s">
        <v>21</v>
      </c>
      <c r="J13" s="302"/>
      <c r="K13" s="303"/>
      <c r="L13" s="423" t="s">
        <v>9</v>
      </c>
      <c r="M13" s="302"/>
      <c r="N13" s="310"/>
      <c r="O13" s="55">
        <v>110</v>
      </c>
      <c r="P13" s="421" t="s">
        <v>30</v>
      </c>
      <c r="Q13" s="302"/>
      <c r="R13" s="303"/>
      <c r="T13" s="53" t="s">
        <v>321</v>
      </c>
      <c r="U13" s="51" t="s">
        <v>322</v>
      </c>
      <c r="V13" s="51"/>
    </row>
    <row r="14" spans="2:41" ht="18.75" customHeight="1">
      <c r="B14" s="322"/>
      <c r="C14" s="356" t="s">
        <v>310</v>
      </c>
      <c r="D14" s="293"/>
      <c r="E14" s="349">
        <v>22</v>
      </c>
      <c r="F14" s="292"/>
      <c r="G14" s="295"/>
      <c r="H14" s="57"/>
      <c r="I14" s="330">
        <v>97</v>
      </c>
      <c r="J14" s="292"/>
      <c r="K14" s="293"/>
      <c r="L14" s="349">
        <v>71</v>
      </c>
      <c r="M14" s="292"/>
      <c r="N14" s="295"/>
      <c r="O14" s="57"/>
      <c r="P14" s="330">
        <v>12</v>
      </c>
      <c r="Q14" s="292"/>
      <c r="R14" s="293"/>
      <c r="T14" s="53" t="s">
        <v>323</v>
      </c>
      <c r="U14" s="51" t="s">
        <v>324</v>
      </c>
      <c r="V14" s="51"/>
    </row>
    <row r="15" spans="2:41" ht="18.75" customHeight="1">
      <c r="B15" s="322"/>
      <c r="C15" s="348" t="s">
        <v>312</v>
      </c>
      <c r="D15" s="297"/>
      <c r="E15" s="331" t="s">
        <v>48</v>
      </c>
      <c r="F15" s="177"/>
      <c r="G15" s="177"/>
      <c r="H15" s="177"/>
      <c r="I15" s="177"/>
      <c r="J15" s="177"/>
      <c r="K15" s="297"/>
      <c r="L15" s="355" t="s">
        <v>28</v>
      </c>
      <c r="M15" s="177"/>
      <c r="N15" s="177"/>
      <c r="O15" s="177"/>
      <c r="P15" s="177"/>
      <c r="Q15" s="177"/>
      <c r="R15" s="297"/>
      <c r="T15" s="53"/>
      <c r="U15" s="62" t="s">
        <v>325</v>
      </c>
      <c r="V15" s="51"/>
    </row>
    <row r="16" spans="2:41" ht="18.75" customHeight="1">
      <c r="B16" s="323"/>
      <c r="C16" s="352" t="s">
        <v>314</v>
      </c>
      <c r="D16" s="300"/>
      <c r="E16" s="426" t="s">
        <v>48</v>
      </c>
      <c r="F16" s="299"/>
      <c r="G16" s="308"/>
      <c r="H16" s="59"/>
      <c r="I16" s="424" t="s">
        <v>5</v>
      </c>
      <c r="J16" s="299"/>
      <c r="K16" s="300"/>
      <c r="L16" s="425" t="s">
        <v>7</v>
      </c>
      <c r="M16" s="299"/>
      <c r="N16" s="308"/>
      <c r="O16" s="59"/>
      <c r="P16" s="429" t="s">
        <v>50</v>
      </c>
      <c r="Q16" s="299"/>
      <c r="R16" s="300"/>
      <c r="T16" s="64"/>
      <c r="U16" s="35" t="s">
        <v>326</v>
      </c>
      <c r="V16" s="51"/>
      <c r="AO16" s="54"/>
    </row>
    <row r="17" spans="2:22" ht="18.75" customHeight="1">
      <c r="B17" s="321">
        <v>4</v>
      </c>
      <c r="C17" s="347">
        <v>1.5659722222222221</v>
      </c>
      <c r="D17" s="303"/>
      <c r="E17" s="340" t="s">
        <v>7</v>
      </c>
      <c r="F17" s="302"/>
      <c r="G17" s="310"/>
      <c r="H17" s="55">
        <v>111</v>
      </c>
      <c r="I17" s="328" t="s">
        <v>80</v>
      </c>
      <c r="J17" s="302"/>
      <c r="K17" s="303"/>
      <c r="L17" s="547" t="s">
        <v>50</v>
      </c>
      <c r="M17" s="302"/>
      <c r="N17" s="310"/>
      <c r="O17" s="135">
        <v>112</v>
      </c>
      <c r="P17" s="548" t="s">
        <v>5</v>
      </c>
      <c r="Q17" s="302"/>
      <c r="R17" s="303"/>
      <c r="T17" s="64" t="s">
        <v>327</v>
      </c>
      <c r="U17" s="35" t="s">
        <v>328</v>
      </c>
      <c r="V17" s="51"/>
    </row>
    <row r="18" spans="2:22" ht="18.75" customHeight="1">
      <c r="B18" s="322"/>
      <c r="C18" s="356" t="s">
        <v>310</v>
      </c>
      <c r="D18" s="293"/>
      <c r="E18" s="349">
        <v>40</v>
      </c>
      <c r="F18" s="292"/>
      <c r="G18" s="295"/>
      <c r="H18" s="57"/>
      <c r="I18" s="330">
        <v>30</v>
      </c>
      <c r="J18" s="292"/>
      <c r="K18" s="293"/>
      <c r="L18" s="318">
        <v>47</v>
      </c>
      <c r="M18" s="292"/>
      <c r="N18" s="295"/>
      <c r="O18" s="136"/>
      <c r="P18" s="317">
        <v>45</v>
      </c>
      <c r="Q18" s="292"/>
      <c r="R18" s="293"/>
      <c r="T18" s="64"/>
      <c r="U18" s="51" t="s">
        <v>329</v>
      </c>
      <c r="V18" s="51"/>
    </row>
    <row r="19" spans="2:22" ht="18.75" customHeight="1">
      <c r="B19" s="322"/>
      <c r="C19" s="348" t="s">
        <v>312</v>
      </c>
      <c r="D19" s="297"/>
      <c r="E19" s="549" t="s">
        <v>74</v>
      </c>
      <c r="F19" s="177"/>
      <c r="G19" s="177"/>
      <c r="H19" s="177"/>
      <c r="I19" s="177"/>
      <c r="J19" s="177"/>
      <c r="K19" s="297"/>
      <c r="L19" s="311" t="s">
        <v>17</v>
      </c>
      <c r="M19" s="177"/>
      <c r="N19" s="177"/>
      <c r="O19" s="177"/>
      <c r="P19" s="177"/>
      <c r="Q19" s="177"/>
      <c r="R19" s="297"/>
      <c r="T19" s="51"/>
      <c r="U19" s="35" t="s">
        <v>330</v>
      </c>
      <c r="V19" s="51"/>
    </row>
    <row r="20" spans="2:22" ht="18.75" customHeight="1">
      <c r="B20" s="323"/>
      <c r="C20" s="352" t="s">
        <v>314</v>
      </c>
      <c r="D20" s="300"/>
      <c r="E20" s="422" t="s">
        <v>30</v>
      </c>
      <c r="F20" s="299"/>
      <c r="G20" s="308"/>
      <c r="H20" s="63"/>
      <c r="I20" s="550" t="s">
        <v>74</v>
      </c>
      <c r="J20" s="299"/>
      <c r="K20" s="300"/>
      <c r="L20" s="312" t="s">
        <v>332</v>
      </c>
      <c r="M20" s="299"/>
      <c r="N20" s="308"/>
      <c r="O20" s="137"/>
      <c r="P20" s="306" t="s">
        <v>332</v>
      </c>
      <c r="Q20" s="299"/>
      <c r="R20" s="300"/>
      <c r="T20" s="51"/>
      <c r="U20" s="51" t="s">
        <v>333</v>
      </c>
    </row>
    <row r="21" spans="2:22" ht="18.75" customHeight="1">
      <c r="B21" s="321">
        <v>5</v>
      </c>
      <c r="C21" s="347">
        <v>1.618055555555556</v>
      </c>
      <c r="D21" s="303"/>
      <c r="E21" s="423" t="s">
        <v>30</v>
      </c>
      <c r="F21" s="302"/>
      <c r="G21" s="310"/>
      <c r="H21" s="55">
        <v>113</v>
      </c>
      <c r="I21" s="421" t="s">
        <v>42</v>
      </c>
      <c r="J21" s="302"/>
      <c r="K21" s="303"/>
      <c r="L21" s="423" t="s">
        <v>21</v>
      </c>
      <c r="M21" s="302"/>
      <c r="N21" s="310"/>
      <c r="O21" s="55">
        <v>114</v>
      </c>
      <c r="P21" s="519" t="s">
        <v>9</v>
      </c>
      <c r="Q21" s="302"/>
      <c r="R21" s="303"/>
      <c r="T21" s="46"/>
      <c r="U21" s="67"/>
    </row>
    <row r="22" spans="2:22" ht="18.75" customHeight="1">
      <c r="B22" s="322"/>
      <c r="C22" s="356" t="s">
        <v>310</v>
      </c>
      <c r="D22" s="293"/>
      <c r="E22" s="349">
        <v>11</v>
      </c>
      <c r="F22" s="292"/>
      <c r="G22" s="295"/>
      <c r="H22" s="57"/>
      <c r="I22" s="330">
        <v>58</v>
      </c>
      <c r="J22" s="292"/>
      <c r="K22" s="293"/>
      <c r="L22" s="349">
        <v>30</v>
      </c>
      <c r="M22" s="292"/>
      <c r="N22" s="295"/>
      <c r="O22" s="57"/>
      <c r="P22" s="330">
        <v>36</v>
      </c>
      <c r="Q22" s="292"/>
      <c r="R22" s="293"/>
      <c r="T22" s="51" t="s">
        <v>334</v>
      </c>
      <c r="V22" s="51"/>
    </row>
    <row r="23" spans="2:22" ht="18.75" customHeight="1">
      <c r="B23" s="322"/>
      <c r="C23" s="348" t="s">
        <v>312</v>
      </c>
      <c r="D23" s="297"/>
      <c r="E23" s="331" t="s">
        <v>80</v>
      </c>
      <c r="F23" s="177"/>
      <c r="G23" s="177"/>
      <c r="H23" s="177"/>
      <c r="I23" s="177"/>
      <c r="J23" s="177"/>
      <c r="K23" s="297"/>
      <c r="L23" s="355" t="s">
        <v>50</v>
      </c>
      <c r="M23" s="177"/>
      <c r="N23" s="177"/>
      <c r="O23" s="177"/>
      <c r="P23" s="177"/>
      <c r="Q23" s="177"/>
      <c r="R23" s="297"/>
      <c r="U23" s="51" t="s">
        <v>335</v>
      </c>
      <c r="V23" s="51"/>
    </row>
    <row r="24" spans="2:22" ht="18.75" customHeight="1">
      <c r="B24" s="323"/>
      <c r="C24" s="352" t="s">
        <v>314</v>
      </c>
      <c r="D24" s="300"/>
      <c r="E24" s="422" t="s">
        <v>17</v>
      </c>
      <c r="F24" s="299"/>
      <c r="G24" s="308"/>
      <c r="H24" s="61"/>
      <c r="I24" s="427" t="s">
        <v>80</v>
      </c>
      <c r="J24" s="299"/>
      <c r="K24" s="300"/>
      <c r="L24" s="422" t="s">
        <v>5</v>
      </c>
      <c r="M24" s="299"/>
      <c r="N24" s="308"/>
      <c r="O24" s="63"/>
      <c r="P24" s="427" t="s">
        <v>7</v>
      </c>
      <c r="Q24" s="299"/>
      <c r="R24" s="300"/>
      <c r="U24" s="62" t="s">
        <v>337</v>
      </c>
      <c r="V24" s="51"/>
    </row>
    <row r="25" spans="2:22" ht="18.75" customHeight="1">
      <c r="B25" s="321">
        <v>6</v>
      </c>
      <c r="C25" s="347">
        <v>1.6701388888888891</v>
      </c>
      <c r="D25" s="303"/>
      <c r="E25" s="340" t="s">
        <v>48</v>
      </c>
      <c r="F25" s="302"/>
      <c r="G25" s="310"/>
      <c r="H25" s="55">
        <v>115</v>
      </c>
      <c r="I25" s="328" t="s">
        <v>7</v>
      </c>
      <c r="J25" s="302"/>
      <c r="K25" s="303"/>
      <c r="L25" s="547" t="s">
        <v>5</v>
      </c>
      <c r="M25" s="302"/>
      <c r="N25" s="310"/>
      <c r="O25" s="135">
        <v>116</v>
      </c>
      <c r="P25" s="548" t="s">
        <v>17</v>
      </c>
      <c r="Q25" s="302"/>
      <c r="R25" s="303"/>
      <c r="U25" s="51" t="s">
        <v>338</v>
      </c>
      <c r="V25" s="51"/>
    </row>
    <row r="26" spans="2:22" ht="18.75" customHeight="1">
      <c r="B26" s="322"/>
      <c r="C26" s="356" t="s">
        <v>310</v>
      </c>
      <c r="D26" s="293"/>
      <c r="E26" s="546">
        <v>16</v>
      </c>
      <c r="F26" s="292"/>
      <c r="G26" s="295"/>
      <c r="H26" s="57"/>
      <c r="I26" s="545">
        <v>71</v>
      </c>
      <c r="J26" s="292"/>
      <c r="K26" s="293"/>
      <c r="L26" s="305">
        <v>50</v>
      </c>
      <c r="M26" s="292"/>
      <c r="N26" s="295"/>
      <c r="O26" s="136"/>
      <c r="P26" s="304">
        <v>48</v>
      </c>
      <c r="Q26" s="292"/>
      <c r="R26" s="293"/>
      <c r="T26" s="51"/>
      <c r="U26" s="51"/>
      <c r="V26" s="51"/>
    </row>
    <row r="27" spans="2:22" ht="18.75" customHeight="1">
      <c r="B27" s="322"/>
      <c r="C27" s="348" t="s">
        <v>312</v>
      </c>
      <c r="D27" s="297"/>
      <c r="E27" s="549" t="s">
        <v>42</v>
      </c>
      <c r="F27" s="177"/>
      <c r="G27" s="177"/>
      <c r="H27" s="177"/>
      <c r="I27" s="177"/>
      <c r="J27" s="177"/>
      <c r="K27" s="297"/>
      <c r="L27" s="311" t="s">
        <v>9</v>
      </c>
      <c r="M27" s="177"/>
      <c r="N27" s="177"/>
      <c r="O27" s="177"/>
      <c r="P27" s="177"/>
      <c r="Q27" s="177"/>
      <c r="R27" s="297"/>
      <c r="T27" s="51" t="s">
        <v>620</v>
      </c>
      <c r="U27" s="51"/>
      <c r="V27" s="51"/>
    </row>
    <row r="28" spans="2:22" ht="18.75" customHeight="1">
      <c r="B28" s="323"/>
      <c r="C28" s="352" t="s">
        <v>314</v>
      </c>
      <c r="D28" s="300"/>
      <c r="E28" s="422" t="s">
        <v>30</v>
      </c>
      <c r="F28" s="299"/>
      <c r="G28" s="308"/>
      <c r="H28" s="63"/>
      <c r="I28" s="550" t="s">
        <v>21</v>
      </c>
      <c r="J28" s="299"/>
      <c r="K28" s="300"/>
      <c r="L28" s="551" t="s">
        <v>332</v>
      </c>
      <c r="M28" s="299"/>
      <c r="N28" s="308"/>
      <c r="O28" s="137"/>
      <c r="P28" s="306" t="s">
        <v>332</v>
      </c>
      <c r="Q28" s="299"/>
      <c r="R28" s="300"/>
      <c r="U28" s="50" t="s">
        <v>340</v>
      </c>
      <c r="V28" s="51"/>
    </row>
    <row r="29" spans="2:22" ht="18.75" customHeight="1">
      <c r="O29" s="65"/>
      <c r="P29" s="159" t="s">
        <v>619</v>
      </c>
      <c r="Q29" s="65"/>
      <c r="R29" s="65"/>
      <c r="U29" s="50" t="s">
        <v>341</v>
      </c>
      <c r="V29" s="51"/>
    </row>
    <row r="30" spans="2:22" ht="18.75" customHeight="1">
      <c r="U30" s="50" t="s">
        <v>342</v>
      </c>
      <c r="V30" s="51"/>
    </row>
    <row r="31" spans="2:22" ht="18.75" customHeight="1">
      <c r="U31" s="50" t="s">
        <v>343</v>
      </c>
      <c r="V31" s="51"/>
    </row>
    <row r="32" spans="2:22" ht="18.75" customHeight="1">
      <c r="T32" s="50"/>
      <c r="U32" s="51"/>
      <c r="V32" s="51"/>
    </row>
    <row r="33" spans="20:22" ht="18.75" customHeight="1">
      <c r="T33" s="68" t="s">
        <v>344</v>
      </c>
      <c r="U33" s="68"/>
      <c r="V33" s="68"/>
    </row>
    <row r="34" spans="20:22" ht="18.75" customHeight="1">
      <c r="T34" s="35" t="s">
        <v>365</v>
      </c>
      <c r="U34" s="35" t="s">
        <v>366</v>
      </c>
      <c r="V34" s="35" t="s">
        <v>390</v>
      </c>
    </row>
    <row r="35" spans="20:22" ht="18.75" customHeight="1">
      <c r="V35" s="35" t="s">
        <v>391</v>
      </c>
    </row>
    <row r="36" spans="20:22" ht="18.75" customHeight="1">
      <c r="V36" s="35" t="s">
        <v>392</v>
      </c>
    </row>
    <row r="37" spans="20:22" ht="18.75" customHeight="1">
      <c r="T37" s="35" t="s">
        <v>368</v>
      </c>
      <c r="U37" s="35" t="s">
        <v>366</v>
      </c>
      <c r="V37" s="35" t="s">
        <v>393</v>
      </c>
    </row>
    <row r="38" spans="20:22" ht="18.75" customHeight="1">
      <c r="V38" s="35" t="s">
        <v>394</v>
      </c>
    </row>
    <row r="39" spans="20:22" ht="18.75" customHeight="1">
      <c r="T39" s="35" t="s">
        <v>371</v>
      </c>
      <c r="U39" s="35" t="s">
        <v>366</v>
      </c>
      <c r="V39" s="35" t="s">
        <v>372</v>
      </c>
    </row>
    <row r="40" spans="20:22" ht="18.75" customHeight="1">
      <c r="T40" s="35" t="s">
        <v>373</v>
      </c>
      <c r="U40" s="35" t="s">
        <v>366</v>
      </c>
      <c r="V40" s="35" t="s">
        <v>374</v>
      </c>
    </row>
    <row r="41" spans="20:22" ht="18.75" customHeight="1">
      <c r="T41" s="35" t="s">
        <v>375</v>
      </c>
      <c r="U41" s="35" t="s">
        <v>366</v>
      </c>
      <c r="V41" s="35" t="s">
        <v>376</v>
      </c>
    </row>
    <row r="42" spans="20:22" ht="18.75" customHeight="1">
      <c r="T42" s="35" t="s">
        <v>377</v>
      </c>
      <c r="U42" s="35" t="s">
        <v>366</v>
      </c>
      <c r="V42" s="35" t="s">
        <v>378</v>
      </c>
    </row>
    <row r="43" spans="20:22" ht="18.75" customHeight="1">
      <c r="T43" s="35" t="s">
        <v>379</v>
      </c>
      <c r="U43" s="35" t="s">
        <v>366</v>
      </c>
      <c r="V43" s="35" t="s">
        <v>395</v>
      </c>
    </row>
    <row r="44" spans="20:22" ht="18.75" customHeight="1">
      <c r="T44" s="35" t="s">
        <v>381</v>
      </c>
      <c r="U44" s="35" t="s">
        <v>366</v>
      </c>
      <c r="V44" s="35" t="s">
        <v>396</v>
      </c>
    </row>
    <row r="45" spans="20:22" ht="18.75" customHeight="1">
      <c r="V45" s="35" t="s">
        <v>397</v>
      </c>
    </row>
    <row r="46" spans="20:22" ht="18.75" customHeight="1">
      <c r="T46" s="35" t="s">
        <v>383</v>
      </c>
      <c r="V46" s="35" t="s">
        <v>398</v>
      </c>
    </row>
    <row r="47" spans="20:22" ht="18.75" customHeight="1">
      <c r="V47" s="35" t="s">
        <v>399</v>
      </c>
    </row>
    <row r="48" spans="20:22" ht="18.75"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D1000"/>
  <sheetViews>
    <sheetView showGridLines="0" workbookViewId="0">
      <selection sqref="A1:XFD1048576"/>
    </sheetView>
  </sheetViews>
  <sheetFormatPr defaultColWidth="12.58203125" defaultRowHeight="15" customHeight="1"/>
  <cols>
    <col min="1" max="1" width="1.25" style="35" customWidth="1"/>
    <col min="2" max="27" width="3.33203125" style="35" customWidth="1"/>
    <col min="28" max="30" width="8.33203125" style="35" customWidth="1"/>
    <col min="31" max="16384" width="12.58203125" style="35"/>
  </cols>
  <sheetData>
    <row r="1" spans="2:30" ht="18.75" customHeight="1">
      <c r="B1" s="341" t="s">
        <v>386</v>
      </c>
      <c r="C1" s="239"/>
      <c r="D1" s="239"/>
      <c r="E1" s="239"/>
      <c r="F1" s="239"/>
      <c r="G1" s="239"/>
      <c r="H1" s="239"/>
      <c r="I1" s="239"/>
      <c r="J1" s="239"/>
      <c r="K1" s="239"/>
      <c r="L1" s="239"/>
      <c r="M1" s="239"/>
      <c r="N1" s="239"/>
      <c r="O1" s="239"/>
      <c r="P1" s="239"/>
      <c r="Q1" s="239"/>
      <c r="R1" s="239"/>
      <c r="S1" s="239"/>
      <c r="T1" s="342" t="s">
        <v>387</v>
      </c>
      <c r="U1" s="239"/>
      <c r="V1" s="239"/>
      <c r="W1" s="239"/>
      <c r="X1" s="239"/>
      <c r="Y1" s="239"/>
      <c r="AB1" s="51"/>
      <c r="AC1" s="51"/>
    </row>
    <row r="2" spans="2:30" ht="18.75" customHeight="1">
      <c r="B2" s="341" t="s">
        <v>300</v>
      </c>
      <c r="C2" s="239"/>
      <c r="D2" s="239"/>
      <c r="E2" s="341" t="s">
        <v>301</v>
      </c>
      <c r="F2" s="239"/>
      <c r="G2" s="239"/>
      <c r="H2" s="239"/>
      <c r="I2" s="239"/>
      <c r="J2" s="239"/>
      <c r="K2" s="239"/>
      <c r="L2" s="239"/>
      <c r="M2" s="343"/>
      <c r="N2" s="239"/>
      <c r="O2" s="239"/>
      <c r="P2" s="239"/>
      <c r="Q2" s="239"/>
      <c r="R2" s="239"/>
      <c r="S2" s="239"/>
      <c r="T2" s="239"/>
      <c r="U2" s="239"/>
      <c r="V2" s="239"/>
      <c r="W2" s="239"/>
      <c r="X2" s="239"/>
      <c r="Y2" s="239"/>
      <c r="AA2" s="52" t="s">
        <v>302</v>
      </c>
      <c r="AB2" s="51"/>
      <c r="AC2" s="51"/>
    </row>
    <row r="3" spans="2:30" ht="18.75" customHeight="1">
      <c r="B3" s="344"/>
      <c r="C3" s="345"/>
      <c r="D3" s="345"/>
      <c r="E3" s="345"/>
      <c r="F3" s="345"/>
      <c r="G3" s="345"/>
      <c r="H3" s="345"/>
      <c r="I3" s="345"/>
      <c r="J3" s="345"/>
      <c r="K3" s="345"/>
      <c r="L3" s="345"/>
      <c r="M3" s="345"/>
      <c r="N3" s="345"/>
      <c r="O3" s="345"/>
      <c r="P3" s="345"/>
      <c r="Q3" s="345"/>
      <c r="R3" s="345"/>
      <c r="S3" s="345"/>
      <c r="T3" s="345"/>
      <c r="U3" s="345"/>
      <c r="V3" s="345"/>
      <c r="W3" s="345"/>
      <c r="X3" s="345"/>
      <c r="Y3" s="345"/>
      <c r="AA3" s="53" t="s">
        <v>217</v>
      </c>
      <c r="AB3" s="51" t="s">
        <v>303</v>
      </c>
      <c r="AC3" s="51"/>
    </row>
    <row r="4" spans="2:30" ht="18.75" customHeight="1">
      <c r="B4" s="346"/>
      <c r="C4" s="338"/>
      <c r="D4" s="339"/>
      <c r="E4" s="337" t="s">
        <v>304</v>
      </c>
      <c r="F4" s="338"/>
      <c r="G4" s="338"/>
      <c r="H4" s="338"/>
      <c r="I4" s="338"/>
      <c r="J4" s="338"/>
      <c r="K4" s="339"/>
      <c r="L4" s="337" t="s">
        <v>305</v>
      </c>
      <c r="M4" s="338"/>
      <c r="N4" s="338"/>
      <c r="O4" s="338"/>
      <c r="P4" s="338"/>
      <c r="Q4" s="338"/>
      <c r="R4" s="339"/>
      <c r="S4" s="337" t="s">
        <v>306</v>
      </c>
      <c r="T4" s="338"/>
      <c r="U4" s="338"/>
      <c r="V4" s="338"/>
      <c r="W4" s="338"/>
      <c r="X4" s="338"/>
      <c r="Y4" s="339"/>
      <c r="AA4" s="53"/>
      <c r="AB4" s="51" t="s">
        <v>307</v>
      </c>
      <c r="AC4" s="51"/>
    </row>
    <row r="5" spans="2:30" ht="18.75" customHeight="1">
      <c r="B5" s="321">
        <v>1</v>
      </c>
      <c r="C5" s="347">
        <v>0.39583333333333331</v>
      </c>
      <c r="D5" s="303"/>
      <c r="E5" s="531" t="s">
        <v>308</v>
      </c>
      <c r="F5" s="532"/>
      <c r="G5" s="532"/>
      <c r="H5" s="532"/>
      <c r="I5" s="532"/>
      <c r="J5" s="532"/>
      <c r="K5" s="209"/>
      <c r="L5" s="423" t="s">
        <v>58</v>
      </c>
      <c r="M5" s="302"/>
      <c r="N5" s="310"/>
      <c r="O5" s="55">
        <v>89</v>
      </c>
      <c r="P5" s="421" t="s">
        <v>34</v>
      </c>
      <c r="Q5" s="302"/>
      <c r="R5" s="303"/>
      <c r="S5" s="423" t="s">
        <v>70</v>
      </c>
      <c r="T5" s="302"/>
      <c r="U5" s="310"/>
      <c r="V5" s="55">
        <v>90</v>
      </c>
      <c r="W5" s="421" t="s">
        <v>24</v>
      </c>
      <c r="X5" s="302"/>
      <c r="Y5" s="303"/>
      <c r="AA5" s="53"/>
      <c r="AB5" s="51" t="s">
        <v>309</v>
      </c>
      <c r="AC5" s="51"/>
    </row>
    <row r="6" spans="2:30" ht="18.75" customHeight="1">
      <c r="B6" s="322"/>
      <c r="C6" s="356" t="s">
        <v>310</v>
      </c>
      <c r="D6" s="293"/>
      <c r="E6" s="241"/>
      <c r="F6" s="239"/>
      <c r="G6" s="239"/>
      <c r="H6" s="239"/>
      <c r="I6" s="239"/>
      <c r="J6" s="239"/>
      <c r="K6" s="242"/>
      <c r="L6" s="349">
        <v>0</v>
      </c>
      <c r="M6" s="292"/>
      <c r="N6" s="295"/>
      <c r="O6" s="57"/>
      <c r="P6" s="330">
        <v>20</v>
      </c>
      <c r="Q6" s="292"/>
      <c r="R6" s="293"/>
      <c r="S6" s="349">
        <v>46</v>
      </c>
      <c r="T6" s="292"/>
      <c r="U6" s="295"/>
      <c r="V6" s="57"/>
      <c r="W6" s="330">
        <v>23</v>
      </c>
      <c r="X6" s="292"/>
      <c r="Y6" s="293"/>
      <c r="AA6" s="53"/>
      <c r="AB6" s="51" t="s">
        <v>311</v>
      </c>
      <c r="AC6" s="51"/>
    </row>
    <row r="7" spans="2:30" ht="18.75" customHeight="1">
      <c r="B7" s="322"/>
      <c r="C7" s="348" t="s">
        <v>312</v>
      </c>
      <c r="D7" s="297"/>
      <c r="E7" s="241"/>
      <c r="F7" s="239"/>
      <c r="G7" s="239"/>
      <c r="H7" s="239"/>
      <c r="I7" s="239"/>
      <c r="J7" s="239"/>
      <c r="K7" s="242"/>
      <c r="L7" s="355" t="s">
        <v>15</v>
      </c>
      <c r="M7" s="177"/>
      <c r="N7" s="177"/>
      <c r="O7" s="177"/>
      <c r="P7" s="177"/>
      <c r="Q7" s="177"/>
      <c r="R7" s="297"/>
      <c r="S7" s="331" t="s">
        <v>58</v>
      </c>
      <c r="T7" s="177"/>
      <c r="U7" s="177"/>
      <c r="V7" s="177"/>
      <c r="W7" s="177"/>
      <c r="X7" s="177"/>
      <c r="Y7" s="297"/>
      <c r="AA7" s="53" t="s">
        <v>219</v>
      </c>
      <c r="AB7" s="51" t="s">
        <v>313</v>
      </c>
      <c r="AC7" s="51"/>
    </row>
    <row r="8" spans="2:30" ht="18.75" customHeight="1">
      <c r="B8" s="323"/>
      <c r="C8" s="352" t="s">
        <v>314</v>
      </c>
      <c r="D8" s="300"/>
      <c r="E8" s="241"/>
      <c r="F8" s="239"/>
      <c r="G8" s="239"/>
      <c r="H8" s="239"/>
      <c r="I8" s="239"/>
      <c r="J8" s="239"/>
      <c r="K8" s="242"/>
      <c r="L8" s="422" t="s">
        <v>36</v>
      </c>
      <c r="M8" s="299"/>
      <c r="N8" s="308"/>
      <c r="O8" s="63"/>
      <c r="P8" s="429" t="s">
        <v>60</v>
      </c>
      <c r="Q8" s="299"/>
      <c r="R8" s="300"/>
      <c r="S8" s="426" t="s">
        <v>40</v>
      </c>
      <c r="T8" s="299"/>
      <c r="U8" s="308"/>
      <c r="V8" s="61"/>
      <c r="W8" s="420" t="s">
        <v>56</v>
      </c>
      <c r="X8" s="299"/>
      <c r="Y8" s="300"/>
      <c r="AA8" s="53" t="s">
        <v>221</v>
      </c>
      <c r="AB8" s="51" t="s">
        <v>316</v>
      </c>
      <c r="AC8" s="51"/>
    </row>
    <row r="9" spans="2:30" ht="18.75" customHeight="1">
      <c r="B9" s="321">
        <v>2</v>
      </c>
      <c r="C9" s="347">
        <v>0.44791666666666669</v>
      </c>
      <c r="D9" s="303"/>
      <c r="E9" s="241"/>
      <c r="F9" s="239"/>
      <c r="G9" s="239"/>
      <c r="H9" s="239"/>
      <c r="I9" s="239"/>
      <c r="J9" s="239"/>
      <c r="K9" s="242"/>
      <c r="L9" s="423" t="s">
        <v>36</v>
      </c>
      <c r="M9" s="302"/>
      <c r="N9" s="310"/>
      <c r="O9" s="55">
        <v>91</v>
      </c>
      <c r="P9" s="421" t="s">
        <v>60</v>
      </c>
      <c r="Q9" s="302"/>
      <c r="R9" s="303"/>
      <c r="S9" s="340" t="s">
        <v>40</v>
      </c>
      <c r="T9" s="302"/>
      <c r="U9" s="310"/>
      <c r="V9" s="55">
        <v>92</v>
      </c>
      <c r="W9" s="328" t="s">
        <v>56</v>
      </c>
      <c r="X9" s="302"/>
      <c r="Y9" s="303"/>
      <c r="AA9" s="53"/>
      <c r="AB9" s="51" t="s">
        <v>317</v>
      </c>
      <c r="AC9" s="51"/>
    </row>
    <row r="10" spans="2:30" ht="18.75" customHeight="1">
      <c r="B10" s="322"/>
      <c r="C10" s="356" t="s">
        <v>310</v>
      </c>
      <c r="D10" s="293"/>
      <c r="E10" s="241"/>
      <c r="F10" s="239"/>
      <c r="G10" s="239"/>
      <c r="H10" s="239"/>
      <c r="I10" s="239"/>
      <c r="J10" s="239"/>
      <c r="K10" s="242"/>
      <c r="L10" s="349">
        <v>56</v>
      </c>
      <c r="M10" s="292"/>
      <c r="N10" s="295"/>
      <c r="O10" s="57"/>
      <c r="P10" s="330">
        <v>17</v>
      </c>
      <c r="Q10" s="292"/>
      <c r="R10" s="293"/>
      <c r="S10" s="349">
        <v>77</v>
      </c>
      <c r="T10" s="292"/>
      <c r="U10" s="295"/>
      <c r="V10" s="57"/>
      <c r="W10" s="330">
        <v>7</v>
      </c>
      <c r="X10" s="292"/>
      <c r="Y10" s="293"/>
      <c r="AA10" s="53" t="s">
        <v>225</v>
      </c>
      <c r="AB10" s="51" t="s">
        <v>318</v>
      </c>
      <c r="AC10" s="51"/>
    </row>
    <row r="11" spans="2:30" ht="18.75" customHeight="1">
      <c r="B11" s="322"/>
      <c r="C11" s="348" t="s">
        <v>312</v>
      </c>
      <c r="D11" s="297"/>
      <c r="E11" s="241"/>
      <c r="F11" s="239"/>
      <c r="G11" s="239"/>
      <c r="H11" s="239"/>
      <c r="I11" s="239"/>
      <c r="J11" s="239"/>
      <c r="K11" s="242"/>
      <c r="L11" s="355" t="s">
        <v>24</v>
      </c>
      <c r="M11" s="177"/>
      <c r="N11" s="177"/>
      <c r="O11" s="177"/>
      <c r="P11" s="177"/>
      <c r="Q11" s="177"/>
      <c r="R11" s="297"/>
      <c r="S11" s="355" t="s">
        <v>58</v>
      </c>
      <c r="T11" s="177"/>
      <c r="U11" s="177"/>
      <c r="V11" s="177"/>
      <c r="W11" s="177"/>
      <c r="X11" s="177"/>
      <c r="Y11" s="297"/>
      <c r="AA11" s="53" t="s">
        <v>227</v>
      </c>
      <c r="AB11" s="51" t="s">
        <v>319</v>
      </c>
      <c r="AC11" s="51"/>
      <c r="AD11" s="54"/>
    </row>
    <row r="12" spans="2:30" ht="18.75" customHeight="1">
      <c r="B12" s="323"/>
      <c r="C12" s="352" t="s">
        <v>314</v>
      </c>
      <c r="D12" s="300"/>
      <c r="E12" s="241"/>
      <c r="F12" s="239"/>
      <c r="G12" s="239"/>
      <c r="H12" s="239"/>
      <c r="I12" s="239"/>
      <c r="J12" s="239"/>
      <c r="K12" s="242"/>
      <c r="L12" s="422" t="s">
        <v>24</v>
      </c>
      <c r="M12" s="299"/>
      <c r="N12" s="308"/>
      <c r="O12" s="63"/>
      <c r="P12" s="424" t="s">
        <v>58</v>
      </c>
      <c r="Q12" s="299"/>
      <c r="R12" s="300"/>
      <c r="S12" s="422" t="s">
        <v>34</v>
      </c>
      <c r="T12" s="299"/>
      <c r="U12" s="308"/>
      <c r="V12" s="63"/>
      <c r="W12" s="429" t="s">
        <v>70</v>
      </c>
      <c r="X12" s="299"/>
      <c r="Y12" s="300"/>
      <c r="AA12" s="53"/>
      <c r="AB12" s="51" t="s">
        <v>320</v>
      </c>
      <c r="AC12" s="51"/>
      <c r="AD12" s="54"/>
    </row>
    <row r="13" spans="2:30" ht="18.75" customHeight="1">
      <c r="B13" s="321">
        <v>3</v>
      </c>
      <c r="C13" s="561">
        <v>0.51388888888888884</v>
      </c>
      <c r="D13" s="303"/>
      <c r="E13" s="241"/>
      <c r="F13" s="239"/>
      <c r="G13" s="239"/>
      <c r="H13" s="239"/>
      <c r="I13" s="239"/>
      <c r="J13" s="239"/>
      <c r="K13" s="242"/>
      <c r="L13" s="423" t="s">
        <v>24</v>
      </c>
      <c r="M13" s="302"/>
      <c r="N13" s="310"/>
      <c r="O13" s="55">
        <v>93</v>
      </c>
      <c r="P13" s="421" t="s">
        <v>58</v>
      </c>
      <c r="Q13" s="302"/>
      <c r="R13" s="303"/>
      <c r="S13" s="423" t="s">
        <v>34</v>
      </c>
      <c r="T13" s="302"/>
      <c r="U13" s="310"/>
      <c r="V13" s="55">
        <v>94</v>
      </c>
      <c r="W13" s="519" t="s">
        <v>70</v>
      </c>
      <c r="X13" s="302"/>
      <c r="Y13" s="303"/>
      <c r="AA13" s="53" t="s">
        <v>321</v>
      </c>
      <c r="AB13" s="51" t="s">
        <v>322</v>
      </c>
      <c r="AC13" s="51"/>
      <c r="AD13" s="54"/>
    </row>
    <row r="14" spans="2:30" ht="18.75" customHeight="1">
      <c r="B14" s="322"/>
      <c r="C14" s="356" t="s">
        <v>310</v>
      </c>
      <c r="D14" s="293"/>
      <c r="E14" s="241"/>
      <c r="F14" s="239"/>
      <c r="G14" s="239"/>
      <c r="H14" s="239"/>
      <c r="I14" s="239"/>
      <c r="J14" s="239"/>
      <c r="K14" s="242"/>
      <c r="L14" s="349">
        <v>20</v>
      </c>
      <c r="M14" s="292"/>
      <c r="N14" s="295"/>
      <c r="O14" s="57"/>
      <c r="P14" s="330">
        <v>0</v>
      </c>
      <c r="Q14" s="292"/>
      <c r="R14" s="293"/>
      <c r="S14" s="349">
        <v>48</v>
      </c>
      <c r="T14" s="292"/>
      <c r="U14" s="295"/>
      <c r="V14" s="57"/>
      <c r="W14" s="330">
        <v>23</v>
      </c>
      <c r="X14" s="292"/>
      <c r="Y14" s="293"/>
      <c r="AA14" s="53" t="s">
        <v>323</v>
      </c>
      <c r="AB14" s="51" t="s">
        <v>324</v>
      </c>
      <c r="AC14" s="51"/>
      <c r="AD14" s="54"/>
    </row>
    <row r="15" spans="2:30" ht="18.75" customHeight="1">
      <c r="B15" s="322"/>
      <c r="C15" s="348" t="s">
        <v>312</v>
      </c>
      <c r="D15" s="297"/>
      <c r="E15" s="241"/>
      <c r="F15" s="239"/>
      <c r="G15" s="239"/>
      <c r="H15" s="239"/>
      <c r="I15" s="239"/>
      <c r="J15" s="239"/>
      <c r="K15" s="242"/>
      <c r="L15" s="355" t="s">
        <v>36</v>
      </c>
      <c r="M15" s="177"/>
      <c r="N15" s="177"/>
      <c r="O15" s="177"/>
      <c r="P15" s="177"/>
      <c r="Q15" s="177"/>
      <c r="R15" s="297"/>
      <c r="S15" s="331" t="s">
        <v>315</v>
      </c>
      <c r="T15" s="177"/>
      <c r="U15" s="177"/>
      <c r="V15" s="177"/>
      <c r="W15" s="177"/>
      <c r="X15" s="177"/>
      <c r="Y15" s="297"/>
      <c r="AA15" s="53"/>
      <c r="AB15" s="62" t="s">
        <v>325</v>
      </c>
      <c r="AC15" s="51"/>
    </row>
    <row r="16" spans="2:30" ht="18.75" customHeight="1">
      <c r="B16" s="323"/>
      <c r="C16" s="352" t="s">
        <v>314</v>
      </c>
      <c r="D16" s="300"/>
      <c r="E16" s="241"/>
      <c r="F16" s="239"/>
      <c r="G16" s="239"/>
      <c r="H16" s="239"/>
      <c r="I16" s="239"/>
      <c r="J16" s="239"/>
      <c r="K16" s="242"/>
      <c r="L16" s="426" t="s">
        <v>50</v>
      </c>
      <c r="M16" s="299"/>
      <c r="N16" s="308"/>
      <c r="O16" s="63"/>
      <c r="P16" s="427" t="s">
        <v>40</v>
      </c>
      <c r="Q16" s="299"/>
      <c r="R16" s="300"/>
      <c r="S16" s="425" t="s">
        <v>58</v>
      </c>
      <c r="T16" s="299"/>
      <c r="U16" s="308"/>
      <c r="V16" s="59"/>
      <c r="W16" s="429" t="s">
        <v>15</v>
      </c>
      <c r="X16" s="299"/>
      <c r="Y16" s="300"/>
      <c r="AA16" s="64"/>
      <c r="AB16" s="35" t="s">
        <v>326</v>
      </c>
      <c r="AC16" s="51"/>
      <c r="AD16" s="54"/>
    </row>
    <row r="17" spans="2:30" ht="18.75" customHeight="1">
      <c r="B17" s="321">
        <v>4</v>
      </c>
      <c r="C17" s="561">
        <v>0.56597222222222221</v>
      </c>
      <c r="D17" s="303"/>
      <c r="E17" s="241"/>
      <c r="F17" s="239"/>
      <c r="G17" s="239"/>
      <c r="H17" s="239"/>
      <c r="I17" s="239"/>
      <c r="J17" s="239"/>
      <c r="K17" s="242"/>
      <c r="L17" s="340" t="s">
        <v>58</v>
      </c>
      <c r="M17" s="302"/>
      <c r="N17" s="310"/>
      <c r="O17" s="55">
        <v>95</v>
      </c>
      <c r="P17" s="328" t="s">
        <v>50</v>
      </c>
      <c r="Q17" s="302"/>
      <c r="R17" s="303"/>
      <c r="S17" s="423" t="s">
        <v>60</v>
      </c>
      <c r="T17" s="302"/>
      <c r="U17" s="310"/>
      <c r="V17" s="55">
        <v>96</v>
      </c>
      <c r="W17" s="421" t="s">
        <v>15</v>
      </c>
      <c r="X17" s="302"/>
      <c r="Y17" s="303"/>
      <c r="AA17" s="64" t="s">
        <v>327</v>
      </c>
      <c r="AB17" s="35" t="s">
        <v>328</v>
      </c>
      <c r="AC17" s="51"/>
      <c r="AD17" s="54"/>
    </row>
    <row r="18" spans="2:30" ht="18.75" customHeight="1">
      <c r="B18" s="322"/>
      <c r="C18" s="356" t="s">
        <v>310</v>
      </c>
      <c r="D18" s="293"/>
      <c r="E18" s="241"/>
      <c r="F18" s="239"/>
      <c r="G18" s="239"/>
      <c r="H18" s="239"/>
      <c r="I18" s="239"/>
      <c r="J18" s="239"/>
      <c r="K18" s="242"/>
      <c r="L18" s="349">
        <v>19</v>
      </c>
      <c r="M18" s="292"/>
      <c r="N18" s="295"/>
      <c r="O18" s="57"/>
      <c r="P18" s="330">
        <v>26</v>
      </c>
      <c r="Q18" s="292"/>
      <c r="R18" s="293"/>
      <c r="S18" s="349">
        <v>19</v>
      </c>
      <c r="T18" s="292"/>
      <c r="U18" s="295"/>
      <c r="V18" s="57"/>
      <c r="W18" s="330">
        <v>71</v>
      </c>
      <c r="X18" s="292"/>
      <c r="Y18" s="293"/>
      <c r="AA18" s="64"/>
      <c r="AB18" s="51" t="s">
        <v>329</v>
      </c>
      <c r="AC18" s="51"/>
      <c r="AD18" s="54"/>
    </row>
    <row r="19" spans="2:30" ht="18.75" customHeight="1">
      <c r="B19" s="322"/>
      <c r="C19" s="348" t="s">
        <v>312</v>
      </c>
      <c r="D19" s="297"/>
      <c r="E19" s="241"/>
      <c r="F19" s="239"/>
      <c r="G19" s="239"/>
      <c r="H19" s="239"/>
      <c r="I19" s="239"/>
      <c r="J19" s="239"/>
      <c r="K19" s="242"/>
      <c r="L19" s="331" t="s">
        <v>52</v>
      </c>
      <c r="M19" s="177"/>
      <c r="N19" s="177"/>
      <c r="O19" s="177"/>
      <c r="P19" s="177"/>
      <c r="Q19" s="177"/>
      <c r="R19" s="297"/>
      <c r="S19" s="331" t="s">
        <v>79</v>
      </c>
      <c r="T19" s="177"/>
      <c r="U19" s="177"/>
      <c r="V19" s="177"/>
      <c r="W19" s="177"/>
      <c r="X19" s="177"/>
      <c r="Y19" s="297"/>
      <c r="AA19" s="51"/>
      <c r="AB19" s="35" t="s">
        <v>330</v>
      </c>
      <c r="AC19" s="51"/>
      <c r="AD19" s="54"/>
    </row>
    <row r="20" spans="2:30" ht="18.75" customHeight="1">
      <c r="B20" s="323"/>
      <c r="C20" s="352" t="s">
        <v>314</v>
      </c>
      <c r="D20" s="300"/>
      <c r="E20" s="241"/>
      <c r="F20" s="239"/>
      <c r="G20" s="239"/>
      <c r="H20" s="239"/>
      <c r="I20" s="239"/>
      <c r="J20" s="239"/>
      <c r="K20" s="242"/>
      <c r="L20" s="426" t="s">
        <v>315</v>
      </c>
      <c r="M20" s="299"/>
      <c r="N20" s="308"/>
      <c r="O20" s="61"/>
      <c r="P20" s="424" t="s">
        <v>24</v>
      </c>
      <c r="Q20" s="299"/>
      <c r="R20" s="300"/>
      <c r="S20" s="422" t="s">
        <v>70</v>
      </c>
      <c r="T20" s="299"/>
      <c r="U20" s="308"/>
      <c r="V20" s="61"/>
      <c r="W20" s="429" t="s">
        <v>34</v>
      </c>
      <c r="X20" s="299"/>
      <c r="Y20" s="300"/>
      <c r="AA20" s="51"/>
      <c r="AB20" s="51" t="s">
        <v>333</v>
      </c>
      <c r="AD20" s="54"/>
    </row>
    <row r="21" spans="2:30" ht="18.75" customHeight="1">
      <c r="B21" s="321">
        <v>5</v>
      </c>
      <c r="C21" s="561">
        <v>0.61805555555555558</v>
      </c>
      <c r="D21" s="303"/>
      <c r="E21" s="241"/>
      <c r="F21" s="239"/>
      <c r="G21" s="239"/>
      <c r="H21" s="239"/>
      <c r="I21" s="239"/>
      <c r="J21" s="239"/>
      <c r="K21" s="242"/>
      <c r="L21" s="340" t="s">
        <v>315</v>
      </c>
      <c r="M21" s="302"/>
      <c r="N21" s="310"/>
      <c r="O21" s="55">
        <v>97</v>
      </c>
      <c r="P21" s="328" t="s">
        <v>40</v>
      </c>
      <c r="Q21" s="302"/>
      <c r="R21" s="303"/>
      <c r="S21" s="340" t="s">
        <v>70</v>
      </c>
      <c r="T21" s="302"/>
      <c r="U21" s="310"/>
      <c r="V21" s="55">
        <v>98</v>
      </c>
      <c r="W21" s="328" t="s">
        <v>82</v>
      </c>
      <c r="X21" s="302"/>
      <c r="Y21" s="303"/>
      <c r="AA21" s="46"/>
      <c r="AB21" s="67"/>
      <c r="AD21" s="54"/>
    </row>
    <row r="22" spans="2:30" ht="18.75" customHeight="1">
      <c r="B22" s="322"/>
      <c r="C22" s="356" t="s">
        <v>310</v>
      </c>
      <c r="D22" s="293"/>
      <c r="E22" s="241"/>
      <c r="F22" s="239"/>
      <c r="G22" s="239"/>
      <c r="H22" s="239"/>
      <c r="I22" s="239"/>
      <c r="J22" s="239"/>
      <c r="K22" s="242"/>
      <c r="L22" s="349">
        <v>26</v>
      </c>
      <c r="M22" s="292"/>
      <c r="N22" s="295"/>
      <c r="O22" s="57"/>
      <c r="P22" s="330">
        <v>39</v>
      </c>
      <c r="Q22" s="292"/>
      <c r="R22" s="293"/>
      <c r="S22" s="349">
        <v>26</v>
      </c>
      <c r="T22" s="292"/>
      <c r="U22" s="295"/>
      <c r="V22" s="57"/>
      <c r="W22" s="330">
        <v>22</v>
      </c>
      <c r="X22" s="292"/>
      <c r="Y22" s="293"/>
      <c r="AA22" s="51" t="s">
        <v>334</v>
      </c>
      <c r="AC22" s="51"/>
      <c r="AD22" s="54"/>
    </row>
    <row r="23" spans="2:30" ht="18.75" customHeight="1">
      <c r="B23" s="322"/>
      <c r="C23" s="348" t="s">
        <v>312</v>
      </c>
      <c r="D23" s="297"/>
      <c r="E23" s="241"/>
      <c r="F23" s="239"/>
      <c r="G23" s="239"/>
      <c r="H23" s="239"/>
      <c r="I23" s="239"/>
      <c r="J23" s="239"/>
      <c r="K23" s="242"/>
      <c r="L23" s="355" t="s">
        <v>70</v>
      </c>
      <c r="M23" s="177"/>
      <c r="N23" s="177"/>
      <c r="O23" s="177"/>
      <c r="P23" s="177"/>
      <c r="Q23" s="177"/>
      <c r="R23" s="297"/>
      <c r="S23" s="355" t="s">
        <v>34</v>
      </c>
      <c r="T23" s="177"/>
      <c r="U23" s="177"/>
      <c r="V23" s="177"/>
      <c r="W23" s="177"/>
      <c r="X23" s="177"/>
      <c r="Y23" s="297"/>
      <c r="AB23" s="51" t="s">
        <v>335</v>
      </c>
      <c r="AC23" s="51"/>
    </row>
    <row r="24" spans="2:30" ht="18.75" customHeight="1">
      <c r="B24" s="323"/>
      <c r="C24" s="352" t="s">
        <v>314</v>
      </c>
      <c r="D24" s="300"/>
      <c r="E24" s="241"/>
      <c r="F24" s="239"/>
      <c r="G24" s="239"/>
      <c r="H24" s="239"/>
      <c r="I24" s="239"/>
      <c r="J24" s="239"/>
      <c r="K24" s="242"/>
      <c r="L24" s="426" t="s">
        <v>56</v>
      </c>
      <c r="M24" s="299"/>
      <c r="N24" s="308"/>
      <c r="O24" s="61"/>
      <c r="P24" s="427" t="s">
        <v>50</v>
      </c>
      <c r="Q24" s="299"/>
      <c r="R24" s="300"/>
      <c r="S24" s="426" t="s">
        <v>52</v>
      </c>
      <c r="T24" s="299"/>
      <c r="U24" s="308"/>
      <c r="V24" s="63"/>
      <c r="W24" s="427" t="s">
        <v>79</v>
      </c>
      <c r="X24" s="299"/>
      <c r="Y24" s="300"/>
      <c r="AB24" s="62" t="s">
        <v>337</v>
      </c>
      <c r="AC24" s="51"/>
    </row>
    <row r="25" spans="2:30" ht="18.75" customHeight="1">
      <c r="B25" s="321">
        <v>6</v>
      </c>
      <c r="C25" s="561">
        <v>0.67013888888888884</v>
      </c>
      <c r="D25" s="303"/>
      <c r="E25" s="241"/>
      <c r="F25" s="239"/>
      <c r="G25" s="239"/>
      <c r="H25" s="239"/>
      <c r="I25" s="239"/>
      <c r="J25" s="239"/>
      <c r="K25" s="242"/>
      <c r="L25" s="340" t="s">
        <v>56</v>
      </c>
      <c r="M25" s="302"/>
      <c r="N25" s="310"/>
      <c r="O25" s="55">
        <v>99</v>
      </c>
      <c r="P25" s="328" t="s">
        <v>50</v>
      </c>
      <c r="Q25" s="302"/>
      <c r="R25" s="303"/>
      <c r="S25" s="316" t="s">
        <v>52</v>
      </c>
      <c r="T25" s="302"/>
      <c r="U25" s="310"/>
      <c r="V25" s="56">
        <v>100</v>
      </c>
      <c r="W25" s="315" t="s">
        <v>79</v>
      </c>
      <c r="X25" s="302"/>
      <c r="Y25" s="303"/>
      <c r="AB25" s="51" t="s">
        <v>338</v>
      </c>
      <c r="AC25" s="51"/>
    </row>
    <row r="26" spans="2:30" ht="18.75" customHeight="1">
      <c r="B26" s="322"/>
      <c r="C26" s="356" t="s">
        <v>310</v>
      </c>
      <c r="D26" s="293"/>
      <c r="E26" s="241"/>
      <c r="F26" s="239"/>
      <c r="G26" s="239"/>
      <c r="H26" s="239"/>
      <c r="I26" s="239"/>
      <c r="J26" s="239"/>
      <c r="K26" s="242"/>
      <c r="L26" s="349">
        <v>15</v>
      </c>
      <c r="M26" s="292"/>
      <c r="N26" s="295"/>
      <c r="O26" s="57"/>
      <c r="P26" s="330">
        <v>68</v>
      </c>
      <c r="Q26" s="292"/>
      <c r="R26" s="293"/>
      <c r="S26" s="535">
        <v>27</v>
      </c>
      <c r="T26" s="292"/>
      <c r="U26" s="295"/>
      <c r="V26" s="58"/>
      <c r="W26" s="536">
        <v>28</v>
      </c>
      <c r="X26" s="292"/>
      <c r="Y26" s="293"/>
      <c r="AA26" s="51"/>
      <c r="AB26" s="51"/>
      <c r="AC26" s="51"/>
    </row>
    <row r="27" spans="2:30" ht="18.75" customHeight="1">
      <c r="B27" s="322"/>
      <c r="C27" s="348" t="s">
        <v>312</v>
      </c>
      <c r="D27" s="297"/>
      <c r="E27" s="241"/>
      <c r="F27" s="239"/>
      <c r="G27" s="239"/>
      <c r="H27" s="239"/>
      <c r="I27" s="239"/>
      <c r="J27" s="239"/>
      <c r="K27" s="242"/>
      <c r="L27" s="331" t="s">
        <v>388</v>
      </c>
      <c r="M27" s="177"/>
      <c r="N27" s="177"/>
      <c r="O27" s="177"/>
      <c r="P27" s="177"/>
      <c r="Q27" s="177"/>
      <c r="R27" s="297"/>
      <c r="S27" s="296" t="s">
        <v>40</v>
      </c>
      <c r="T27" s="177"/>
      <c r="U27" s="177"/>
      <c r="V27" s="177"/>
      <c r="W27" s="177"/>
      <c r="X27" s="177"/>
      <c r="Y27" s="297"/>
      <c r="AA27" s="51" t="s">
        <v>620</v>
      </c>
      <c r="AB27" s="51"/>
      <c r="AC27" s="51"/>
    </row>
    <row r="28" spans="2:30" ht="18.75" customHeight="1">
      <c r="B28" s="323"/>
      <c r="C28" s="352" t="s">
        <v>314</v>
      </c>
      <c r="D28" s="300"/>
      <c r="E28" s="241"/>
      <c r="F28" s="239"/>
      <c r="G28" s="239"/>
      <c r="H28" s="239"/>
      <c r="I28" s="239"/>
      <c r="J28" s="239"/>
      <c r="K28" s="242"/>
      <c r="L28" s="426" t="s">
        <v>70</v>
      </c>
      <c r="M28" s="299"/>
      <c r="N28" s="308"/>
      <c r="O28" s="61"/>
      <c r="P28" s="427" t="s">
        <v>315</v>
      </c>
      <c r="Q28" s="299"/>
      <c r="R28" s="300"/>
      <c r="S28" s="539" t="s">
        <v>332</v>
      </c>
      <c r="T28" s="299"/>
      <c r="U28" s="308"/>
      <c r="V28" s="160"/>
      <c r="W28" s="314" t="s">
        <v>58</v>
      </c>
      <c r="X28" s="299"/>
      <c r="Y28" s="300"/>
      <c r="AB28" s="50" t="s">
        <v>340</v>
      </c>
      <c r="AC28" s="51"/>
    </row>
    <row r="29" spans="2:30" ht="18.75" customHeight="1">
      <c r="B29" s="321">
        <v>7</v>
      </c>
      <c r="C29" s="561">
        <v>0.72222222222222221</v>
      </c>
      <c r="D29" s="303"/>
      <c r="E29" s="241"/>
      <c r="F29" s="239"/>
      <c r="G29" s="239"/>
      <c r="H29" s="239"/>
      <c r="I29" s="239"/>
      <c r="J29" s="239"/>
      <c r="K29" s="242"/>
      <c r="L29" s="340" t="s">
        <v>70</v>
      </c>
      <c r="M29" s="302"/>
      <c r="N29" s="310"/>
      <c r="O29" s="55">
        <v>101</v>
      </c>
      <c r="P29" s="328" t="s">
        <v>315</v>
      </c>
      <c r="Q29" s="302"/>
      <c r="R29" s="303"/>
      <c r="S29" s="340" t="s">
        <v>82</v>
      </c>
      <c r="T29" s="302"/>
      <c r="U29" s="310"/>
      <c r="V29" s="55">
        <v>102</v>
      </c>
      <c r="W29" s="328" t="s">
        <v>58</v>
      </c>
      <c r="X29" s="302"/>
      <c r="Y29" s="303"/>
      <c r="AB29" s="50" t="s">
        <v>341</v>
      </c>
      <c r="AC29" s="51"/>
    </row>
    <row r="30" spans="2:30" ht="18.75" customHeight="1">
      <c r="B30" s="322"/>
      <c r="C30" s="356" t="s">
        <v>310</v>
      </c>
      <c r="D30" s="293"/>
      <c r="E30" s="241"/>
      <c r="F30" s="239"/>
      <c r="G30" s="239"/>
      <c r="H30" s="239"/>
      <c r="I30" s="239"/>
      <c r="J30" s="239"/>
      <c r="K30" s="242"/>
      <c r="L30" s="349">
        <v>25</v>
      </c>
      <c r="M30" s="292"/>
      <c r="N30" s="295"/>
      <c r="O30" s="57"/>
      <c r="P30" s="330">
        <v>27</v>
      </c>
      <c r="Q30" s="292"/>
      <c r="R30" s="293"/>
      <c r="S30" s="349">
        <v>16</v>
      </c>
      <c r="T30" s="292"/>
      <c r="U30" s="295"/>
      <c r="V30" s="57"/>
      <c r="W30" s="330">
        <v>25</v>
      </c>
      <c r="X30" s="292"/>
      <c r="Y30" s="293"/>
      <c r="AB30" s="50" t="s">
        <v>342</v>
      </c>
      <c r="AC30" s="51"/>
    </row>
    <row r="31" spans="2:30" ht="18.75" customHeight="1">
      <c r="B31" s="322"/>
      <c r="C31" s="348" t="s">
        <v>312</v>
      </c>
      <c r="D31" s="297"/>
      <c r="E31" s="241"/>
      <c r="F31" s="239"/>
      <c r="G31" s="239"/>
      <c r="H31" s="239"/>
      <c r="I31" s="239"/>
      <c r="J31" s="239"/>
      <c r="K31" s="242"/>
      <c r="L31" s="331" t="s">
        <v>56</v>
      </c>
      <c r="M31" s="177"/>
      <c r="N31" s="177"/>
      <c r="O31" s="177"/>
      <c r="P31" s="177"/>
      <c r="Q31" s="177"/>
      <c r="R31" s="297"/>
      <c r="S31" s="331" t="s">
        <v>50</v>
      </c>
      <c r="T31" s="177"/>
      <c r="U31" s="177"/>
      <c r="V31" s="177"/>
      <c r="W31" s="177"/>
      <c r="X31" s="177"/>
      <c r="Y31" s="297"/>
      <c r="AB31" s="50" t="s">
        <v>343</v>
      </c>
      <c r="AC31" s="51"/>
    </row>
    <row r="32" spans="2:30" ht="18.75" customHeight="1">
      <c r="B32" s="323"/>
      <c r="C32" s="352" t="s">
        <v>314</v>
      </c>
      <c r="D32" s="300"/>
      <c r="E32" s="241"/>
      <c r="F32" s="239"/>
      <c r="G32" s="239"/>
      <c r="H32" s="239"/>
      <c r="I32" s="239"/>
      <c r="J32" s="239"/>
      <c r="K32" s="242"/>
      <c r="L32" s="426" t="s">
        <v>79</v>
      </c>
      <c r="M32" s="299"/>
      <c r="N32" s="308"/>
      <c r="O32" s="61"/>
      <c r="P32" s="427" t="s">
        <v>388</v>
      </c>
      <c r="Q32" s="299"/>
      <c r="R32" s="300"/>
      <c r="S32" s="426" t="s">
        <v>77</v>
      </c>
      <c r="T32" s="299"/>
      <c r="U32" s="308"/>
      <c r="V32" s="63"/>
      <c r="W32" s="427" t="s">
        <v>52</v>
      </c>
      <c r="X32" s="299"/>
      <c r="Y32" s="300"/>
      <c r="AA32" s="50"/>
      <c r="AB32" s="51"/>
      <c r="AC32" s="51"/>
    </row>
    <row r="33" spans="2:29" ht="18.75" customHeight="1">
      <c r="B33" s="321">
        <v>8</v>
      </c>
      <c r="C33" s="561">
        <v>0.77430555555555558</v>
      </c>
      <c r="D33" s="303"/>
      <c r="E33" s="241"/>
      <c r="F33" s="239"/>
      <c r="G33" s="239"/>
      <c r="H33" s="239"/>
      <c r="I33" s="239"/>
      <c r="J33" s="239"/>
      <c r="K33" s="242"/>
      <c r="L33" s="316" t="s">
        <v>79</v>
      </c>
      <c r="M33" s="302"/>
      <c r="N33" s="310"/>
      <c r="O33" s="56">
        <v>103</v>
      </c>
      <c r="P33" s="315" t="s">
        <v>81</v>
      </c>
      <c r="Q33" s="302"/>
      <c r="R33" s="303"/>
      <c r="S33" s="316" t="s">
        <v>77</v>
      </c>
      <c r="T33" s="302"/>
      <c r="U33" s="310"/>
      <c r="V33" s="56">
        <v>104</v>
      </c>
      <c r="W33" s="315" t="s">
        <v>52</v>
      </c>
      <c r="X33" s="302"/>
      <c r="Y33" s="303"/>
      <c r="AA33" s="68" t="s">
        <v>344</v>
      </c>
      <c r="AB33" s="68"/>
      <c r="AC33" s="68"/>
    </row>
    <row r="34" spans="2:29" ht="18.75" customHeight="1">
      <c r="B34" s="322"/>
      <c r="C34" s="356" t="s">
        <v>310</v>
      </c>
      <c r="D34" s="293"/>
      <c r="E34" s="241"/>
      <c r="F34" s="239"/>
      <c r="G34" s="239"/>
      <c r="H34" s="239"/>
      <c r="I34" s="239"/>
      <c r="J34" s="239"/>
      <c r="K34" s="242"/>
      <c r="L34" s="294">
        <v>26</v>
      </c>
      <c r="M34" s="292"/>
      <c r="N34" s="295"/>
      <c r="O34" s="58"/>
      <c r="P34" s="291">
        <v>51</v>
      </c>
      <c r="Q34" s="292"/>
      <c r="R34" s="293"/>
      <c r="S34" s="535">
        <v>54</v>
      </c>
      <c r="T34" s="292"/>
      <c r="U34" s="295"/>
      <c r="V34" s="58"/>
      <c r="W34" s="536">
        <v>24</v>
      </c>
      <c r="X34" s="292"/>
      <c r="Y34" s="293"/>
      <c r="AB34" s="133" t="s">
        <v>345</v>
      </c>
    </row>
    <row r="35" spans="2:29" ht="18.75" customHeight="1">
      <c r="B35" s="322"/>
      <c r="C35" s="348" t="s">
        <v>312</v>
      </c>
      <c r="D35" s="297"/>
      <c r="E35" s="241"/>
      <c r="F35" s="239"/>
      <c r="G35" s="239"/>
      <c r="H35" s="239"/>
      <c r="I35" s="239"/>
      <c r="J35" s="239"/>
      <c r="K35" s="242"/>
      <c r="L35" s="296" t="s">
        <v>70</v>
      </c>
      <c r="M35" s="177"/>
      <c r="N35" s="177"/>
      <c r="O35" s="177"/>
      <c r="P35" s="177"/>
      <c r="Q35" s="177"/>
      <c r="R35" s="297"/>
      <c r="S35" s="296" t="s">
        <v>82</v>
      </c>
      <c r="T35" s="177"/>
      <c r="U35" s="177"/>
      <c r="V35" s="177"/>
      <c r="W35" s="177"/>
      <c r="X35" s="177"/>
      <c r="Y35" s="297"/>
      <c r="AB35" s="35" t="s">
        <v>346</v>
      </c>
    </row>
    <row r="36" spans="2:29" ht="18.75" customHeight="1">
      <c r="B36" s="323"/>
      <c r="C36" s="352" t="s">
        <v>314</v>
      </c>
      <c r="D36" s="300"/>
      <c r="E36" s="241"/>
      <c r="F36" s="239"/>
      <c r="G36" s="239"/>
      <c r="H36" s="239"/>
      <c r="I36" s="239"/>
      <c r="J36" s="239"/>
      <c r="K36" s="242"/>
      <c r="L36" s="307" t="s">
        <v>332</v>
      </c>
      <c r="M36" s="299"/>
      <c r="N36" s="308"/>
      <c r="O36" s="138"/>
      <c r="P36" s="320" t="s">
        <v>70</v>
      </c>
      <c r="Q36" s="299"/>
      <c r="R36" s="300"/>
      <c r="S36" s="539" t="s">
        <v>332</v>
      </c>
      <c r="T36" s="299"/>
      <c r="U36" s="308"/>
      <c r="V36" s="138"/>
      <c r="W36" s="314" t="s">
        <v>82</v>
      </c>
      <c r="X36" s="299"/>
      <c r="Y36" s="300"/>
      <c r="AB36" s="35" t="s">
        <v>347</v>
      </c>
    </row>
    <row r="37" spans="2:29" ht="18.75" customHeight="1">
      <c r="B37" s="321">
        <v>9</v>
      </c>
      <c r="C37" s="347">
        <v>0.8125</v>
      </c>
      <c r="D37" s="303"/>
      <c r="E37" s="241"/>
      <c r="F37" s="239"/>
      <c r="G37" s="239"/>
      <c r="H37" s="239"/>
      <c r="I37" s="239"/>
      <c r="J37" s="239"/>
      <c r="K37" s="242"/>
      <c r="L37" s="554"/>
      <c r="M37" s="302"/>
      <c r="N37" s="302"/>
      <c r="O37" s="139"/>
      <c r="P37" s="555"/>
      <c r="Q37" s="302"/>
      <c r="R37" s="303"/>
      <c r="S37" s="554"/>
      <c r="T37" s="302"/>
      <c r="U37" s="302"/>
      <c r="V37" s="139"/>
      <c r="W37" s="555"/>
      <c r="X37" s="302"/>
      <c r="Y37" s="303"/>
      <c r="AB37" s="35" t="s">
        <v>348</v>
      </c>
    </row>
    <row r="38" spans="2:29" ht="18.75" customHeight="1">
      <c r="B38" s="322"/>
      <c r="C38" s="356" t="s">
        <v>310</v>
      </c>
      <c r="D38" s="293"/>
      <c r="E38" s="241"/>
      <c r="F38" s="239"/>
      <c r="G38" s="239"/>
      <c r="H38" s="239"/>
      <c r="I38" s="239"/>
      <c r="J38" s="239"/>
      <c r="K38" s="242"/>
      <c r="L38" s="556"/>
      <c r="M38" s="292"/>
      <c r="N38" s="292"/>
      <c r="O38" s="140"/>
      <c r="P38" s="557"/>
      <c r="Q38" s="292"/>
      <c r="R38" s="293"/>
      <c r="S38" s="542"/>
      <c r="T38" s="292"/>
      <c r="U38" s="292"/>
      <c r="V38" s="140"/>
      <c r="W38" s="543"/>
      <c r="X38" s="292"/>
      <c r="Y38" s="293"/>
      <c r="AB38" s="35" t="s">
        <v>349</v>
      </c>
    </row>
    <row r="39" spans="2:29" ht="18.75" customHeight="1">
      <c r="B39" s="322"/>
      <c r="C39" s="348" t="s">
        <v>312</v>
      </c>
      <c r="D39" s="297"/>
      <c r="E39" s="241"/>
      <c r="F39" s="239"/>
      <c r="G39" s="239"/>
      <c r="H39" s="239"/>
      <c r="I39" s="239"/>
      <c r="J39" s="239"/>
      <c r="K39" s="242"/>
      <c r="L39" s="558"/>
      <c r="M39" s="177"/>
      <c r="N39" s="177"/>
      <c r="O39" s="177"/>
      <c r="P39" s="177"/>
      <c r="Q39" s="177"/>
      <c r="R39" s="297"/>
      <c r="S39" s="544"/>
      <c r="T39" s="177"/>
      <c r="U39" s="177"/>
      <c r="V39" s="177"/>
      <c r="W39" s="177"/>
      <c r="X39" s="177"/>
      <c r="Y39" s="297"/>
      <c r="AB39" s="35" t="s">
        <v>350</v>
      </c>
    </row>
    <row r="40" spans="2:29" ht="18.75" customHeight="1">
      <c r="B40" s="323"/>
      <c r="C40" s="352" t="s">
        <v>314</v>
      </c>
      <c r="D40" s="300"/>
      <c r="E40" s="230"/>
      <c r="F40" s="345"/>
      <c r="G40" s="345"/>
      <c r="H40" s="345"/>
      <c r="I40" s="345"/>
      <c r="J40" s="345"/>
      <c r="K40" s="202"/>
      <c r="L40" s="559"/>
      <c r="M40" s="299"/>
      <c r="N40" s="299"/>
      <c r="O40" s="142"/>
      <c r="P40" s="560"/>
      <c r="Q40" s="299"/>
      <c r="R40" s="300"/>
      <c r="S40" s="537"/>
      <c r="T40" s="299"/>
      <c r="U40" s="299"/>
      <c r="V40" s="142"/>
      <c r="W40" s="538"/>
      <c r="X40" s="299"/>
      <c r="Y40" s="300"/>
      <c r="AB40" s="35" t="s">
        <v>351</v>
      </c>
    </row>
    <row r="41" spans="2:29" ht="18.75" customHeight="1">
      <c r="W41" s="159" t="s">
        <v>619</v>
      </c>
      <c r="AB41" s="35" t="s">
        <v>352</v>
      </c>
    </row>
    <row r="42" spans="2:29" ht="18" customHeight="1">
      <c r="AB42" s="35" t="s">
        <v>353</v>
      </c>
    </row>
    <row r="43" spans="2:29" ht="18" customHeight="1">
      <c r="AB43" s="35" t="s">
        <v>354</v>
      </c>
    </row>
    <row r="44" spans="2:29" ht="18" customHeight="1">
      <c r="AB44" s="35" t="s">
        <v>355</v>
      </c>
    </row>
    <row r="45" spans="2:29" ht="18" customHeight="1">
      <c r="AB45" s="35" t="s">
        <v>356</v>
      </c>
    </row>
    <row r="46" spans="2:29" ht="18" customHeight="1">
      <c r="AB46" s="35" t="s">
        <v>357</v>
      </c>
    </row>
    <row r="47" spans="2:29" ht="18" customHeight="1">
      <c r="AB47" s="35" t="s">
        <v>358</v>
      </c>
    </row>
    <row r="48" spans="2:29" ht="18" customHeight="1">
      <c r="AB48" s="133" t="s">
        <v>359</v>
      </c>
    </row>
    <row r="49" spans="28:28" ht="18" customHeight="1">
      <c r="AB49" s="35" t="s">
        <v>360</v>
      </c>
    </row>
    <row r="50" spans="28:28" ht="18" customHeight="1">
      <c r="AB50" s="133" t="s">
        <v>361</v>
      </c>
    </row>
    <row r="51" spans="28:28" ht="18" customHeight="1"/>
    <row r="52" spans="28:28" ht="18" customHeight="1"/>
    <row r="53" spans="28:28" ht="18" customHeight="1"/>
    <row r="54" spans="28:28" ht="18" customHeight="1"/>
    <row r="55" spans="28:28" ht="18" customHeight="1"/>
    <row r="56" spans="28:28" ht="18" customHeight="1"/>
    <row r="57" spans="28:28" ht="18" customHeight="1"/>
    <row r="58" spans="28:28" ht="18" customHeight="1"/>
    <row r="59" spans="28:28" ht="18" customHeight="1"/>
    <row r="60" spans="28:28" ht="18" customHeight="1"/>
    <row r="61" spans="28:28" ht="18" customHeight="1"/>
    <row r="62" spans="28:28" ht="18" customHeight="1"/>
    <row r="63" spans="28:28" ht="18" customHeight="1"/>
    <row r="64" spans="28:2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2">
    <mergeCell ref="S13:U13"/>
    <mergeCell ref="W13:Y13"/>
    <mergeCell ref="S14:U14"/>
    <mergeCell ref="W14:Y14"/>
    <mergeCell ref="S15:Y15"/>
    <mergeCell ref="S16:U16"/>
    <mergeCell ref="W16:Y16"/>
    <mergeCell ref="S17:U17"/>
    <mergeCell ref="W17:Y17"/>
    <mergeCell ref="S18:U18"/>
    <mergeCell ref="W18:Y18"/>
    <mergeCell ref="S19:Y19"/>
    <mergeCell ref="S20:U20"/>
    <mergeCell ref="W20:Y20"/>
    <mergeCell ref="S21:U21"/>
    <mergeCell ref="W21:Y21"/>
    <mergeCell ref="S22:U22"/>
    <mergeCell ref="W22:Y22"/>
    <mergeCell ref="S23:Y23"/>
    <mergeCell ref="S24:U24"/>
    <mergeCell ref="W24:Y24"/>
    <mergeCell ref="S25:U25"/>
    <mergeCell ref="W25:Y25"/>
    <mergeCell ref="S26:U26"/>
    <mergeCell ref="W26:Y26"/>
    <mergeCell ref="S27:Y27"/>
    <mergeCell ref="S28:U28"/>
    <mergeCell ref="W28:Y28"/>
    <mergeCell ref="S29:U29"/>
    <mergeCell ref="W29:Y29"/>
    <mergeCell ref="S30:U30"/>
    <mergeCell ref="W30:Y30"/>
    <mergeCell ref="S31:Y31"/>
    <mergeCell ref="S32:U32"/>
    <mergeCell ref="W32:Y32"/>
    <mergeCell ref="S33:U33"/>
    <mergeCell ref="W33:Y33"/>
    <mergeCell ref="S34:U34"/>
    <mergeCell ref="W34:Y34"/>
    <mergeCell ref="S35:Y35"/>
    <mergeCell ref="S40:U40"/>
    <mergeCell ref="W40:Y40"/>
    <mergeCell ref="S36:U36"/>
    <mergeCell ref="W36:Y36"/>
    <mergeCell ref="S37:U37"/>
    <mergeCell ref="W37:Y37"/>
    <mergeCell ref="S38:U38"/>
    <mergeCell ref="W38:Y38"/>
    <mergeCell ref="S39:Y39"/>
    <mergeCell ref="S4:Y4"/>
    <mergeCell ref="S5:U5"/>
    <mergeCell ref="W5:Y5"/>
    <mergeCell ref="S6:U6"/>
    <mergeCell ref="W6:Y6"/>
    <mergeCell ref="S7:Y7"/>
    <mergeCell ref="B1:S1"/>
    <mergeCell ref="T1:Y1"/>
    <mergeCell ref="B2:D2"/>
    <mergeCell ref="E2:L2"/>
    <mergeCell ref="M2:Y2"/>
    <mergeCell ref="B3:Y3"/>
    <mergeCell ref="B4:D4"/>
    <mergeCell ref="L5:N5"/>
    <mergeCell ref="L6:N6"/>
    <mergeCell ref="C6:D6"/>
    <mergeCell ref="C7:D7"/>
    <mergeCell ref="C5:D5"/>
    <mergeCell ref="C8:D8"/>
    <mergeCell ref="L8:N8"/>
    <mergeCell ref="P8:R8"/>
    <mergeCell ref="S8:U8"/>
    <mergeCell ref="W8:Y8"/>
    <mergeCell ref="L9:N9"/>
    <mergeCell ref="P9:R9"/>
    <mergeCell ref="S9:U9"/>
    <mergeCell ref="W9:Y9"/>
    <mergeCell ref="S10:U10"/>
    <mergeCell ref="W10:Y10"/>
    <mergeCell ref="S11:Y11"/>
    <mergeCell ref="B9:B12"/>
    <mergeCell ref="C9:D9"/>
    <mergeCell ref="C10:D10"/>
    <mergeCell ref="C11:D11"/>
    <mergeCell ref="C12:D12"/>
    <mergeCell ref="L10:N10"/>
    <mergeCell ref="P10:R10"/>
    <mergeCell ref="L11:R11"/>
    <mergeCell ref="L12:N12"/>
    <mergeCell ref="P12:R12"/>
    <mergeCell ref="S12:U12"/>
    <mergeCell ref="W12:Y12"/>
    <mergeCell ref="B13:B16"/>
    <mergeCell ref="C13:D13"/>
    <mergeCell ref="C14:D14"/>
    <mergeCell ref="C15:D15"/>
    <mergeCell ref="C16:D16"/>
    <mergeCell ref="L13:N13"/>
    <mergeCell ref="P13:R13"/>
    <mergeCell ref="L14:N14"/>
    <mergeCell ref="P14:R14"/>
    <mergeCell ref="L15:R15"/>
    <mergeCell ref="L16:N16"/>
    <mergeCell ref="P16:R16"/>
    <mergeCell ref="B17:B20"/>
    <mergeCell ref="C17:D17"/>
    <mergeCell ref="L22:N22"/>
    <mergeCell ref="L24:N24"/>
    <mergeCell ref="C20:D20"/>
    <mergeCell ref="L20:N20"/>
    <mergeCell ref="C21:D21"/>
    <mergeCell ref="L21:N21"/>
    <mergeCell ref="C22:D22"/>
    <mergeCell ref="C23:D23"/>
    <mergeCell ref="C24:D24"/>
    <mergeCell ref="L17:N17"/>
    <mergeCell ref="P17:R17"/>
    <mergeCell ref="C18:D18"/>
    <mergeCell ref="L18:N18"/>
    <mergeCell ref="P18:R18"/>
    <mergeCell ref="C19:D19"/>
    <mergeCell ref="L19:R19"/>
    <mergeCell ref="B5:B8"/>
    <mergeCell ref="B21:B24"/>
    <mergeCell ref="B25:B28"/>
    <mergeCell ref="P21:R21"/>
    <mergeCell ref="P22:R22"/>
    <mergeCell ref="C26:D26"/>
    <mergeCell ref="C27:D27"/>
    <mergeCell ref="L27:R27"/>
    <mergeCell ref="L28:N28"/>
    <mergeCell ref="P26:R26"/>
    <mergeCell ref="P28:R28"/>
    <mergeCell ref="C28:D28"/>
    <mergeCell ref="L23:R23"/>
    <mergeCell ref="P24:R24"/>
    <mergeCell ref="C25:D25"/>
    <mergeCell ref="L25:N25"/>
    <mergeCell ref="P25:R25"/>
    <mergeCell ref="L26:N26"/>
    <mergeCell ref="C29:D29"/>
    <mergeCell ref="L29:N29"/>
    <mergeCell ref="P29:R29"/>
    <mergeCell ref="C30:D30"/>
    <mergeCell ref="L30:N30"/>
    <mergeCell ref="P30:R30"/>
    <mergeCell ref="L31:R31"/>
    <mergeCell ref="C31:D31"/>
    <mergeCell ref="C32:D32"/>
    <mergeCell ref="B29:B32"/>
    <mergeCell ref="C39:D39"/>
    <mergeCell ref="L39:R39"/>
    <mergeCell ref="C40:D40"/>
    <mergeCell ref="L40:N40"/>
    <mergeCell ref="P40:R40"/>
    <mergeCell ref="E4:K4"/>
    <mergeCell ref="L4:R4"/>
    <mergeCell ref="E5:K40"/>
    <mergeCell ref="P5:R5"/>
    <mergeCell ref="P6:R6"/>
    <mergeCell ref="L7:R7"/>
    <mergeCell ref="P20:R20"/>
    <mergeCell ref="L32:N32"/>
    <mergeCell ref="P32:R32"/>
    <mergeCell ref="B33:B36"/>
    <mergeCell ref="C33:D33"/>
    <mergeCell ref="C34:D34"/>
    <mergeCell ref="C35:D35"/>
    <mergeCell ref="C36:D36"/>
    <mergeCell ref="B37:B40"/>
    <mergeCell ref="C37:D37"/>
    <mergeCell ref="C38:D38"/>
    <mergeCell ref="L33:N33"/>
    <mergeCell ref="P33:R33"/>
    <mergeCell ref="L34:N34"/>
    <mergeCell ref="P34:R34"/>
    <mergeCell ref="L35:R35"/>
    <mergeCell ref="L36:N36"/>
    <mergeCell ref="P36:R36"/>
    <mergeCell ref="L37:N37"/>
    <mergeCell ref="P37:R37"/>
    <mergeCell ref="L38:N38"/>
    <mergeCell ref="P38:R38"/>
  </mergeCells>
  <phoneticPr fontId="33"/>
  <pageMargins left="0.19685039370078741" right="0.19685039370078741" top="0.39370078740157483" bottom="0.19685039370078741" header="0" footer="0"/>
  <pageSetup paperSize="9" orientation="portrait"/>
  <colBreaks count="1" manualBreakCount="1">
    <brk id="26" man="1"/>
  </colBreaks>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O1000"/>
  <sheetViews>
    <sheetView showGridLines="0" workbookViewId="0">
      <selection activeCell="S1" sqref="S1:S1048576"/>
    </sheetView>
  </sheetViews>
  <sheetFormatPr defaultColWidth="12.58203125" defaultRowHeight="15" customHeight="1"/>
  <cols>
    <col min="1" max="1" width="1.25" style="35" customWidth="1"/>
    <col min="2" max="18" width="3.75" style="35" customWidth="1"/>
    <col min="19" max="19" width="3" style="35" customWidth="1"/>
    <col min="20" max="20" width="14.33203125" style="35" customWidth="1"/>
    <col min="21" max="41" width="8.33203125" style="35" customWidth="1"/>
    <col min="42" max="16384" width="12.58203125" style="35"/>
  </cols>
  <sheetData>
    <row r="1" spans="2:41" ht="18.75" customHeight="1">
      <c r="B1" s="341" t="s">
        <v>549</v>
      </c>
      <c r="C1" s="239"/>
      <c r="D1" s="239"/>
      <c r="E1" s="239"/>
      <c r="F1" s="239"/>
      <c r="G1" s="239"/>
      <c r="H1" s="239"/>
      <c r="I1" s="239"/>
      <c r="J1" s="239"/>
      <c r="K1" s="239"/>
      <c r="L1" s="239"/>
      <c r="M1" s="342" t="s">
        <v>400</v>
      </c>
      <c r="N1" s="239"/>
      <c r="O1" s="239"/>
      <c r="P1" s="239"/>
      <c r="Q1" s="239"/>
      <c r="R1" s="239"/>
      <c r="U1" s="51"/>
      <c r="V1" s="51"/>
    </row>
    <row r="2" spans="2:41" ht="18.75" customHeight="1">
      <c r="B2" s="341" t="s">
        <v>300</v>
      </c>
      <c r="C2" s="341"/>
      <c r="D2" s="341"/>
      <c r="E2" s="418" t="s">
        <v>80</v>
      </c>
      <c r="F2" s="239"/>
      <c r="G2" s="239"/>
      <c r="H2" s="239"/>
      <c r="I2" s="239"/>
      <c r="J2" s="239"/>
      <c r="K2" s="239"/>
      <c r="L2" s="239"/>
      <c r="M2" s="343"/>
      <c r="N2" s="239"/>
      <c r="O2" s="239"/>
      <c r="P2" s="239"/>
      <c r="Q2" s="239"/>
      <c r="R2" s="239"/>
      <c r="T2" s="52" t="s">
        <v>302</v>
      </c>
      <c r="U2" s="51"/>
      <c r="V2" s="51"/>
    </row>
    <row r="3" spans="2:41" ht="18.75" customHeight="1">
      <c r="B3" s="344"/>
      <c r="C3" s="345"/>
      <c r="D3" s="345"/>
      <c r="E3" s="345"/>
      <c r="F3" s="345"/>
      <c r="G3" s="345"/>
      <c r="H3" s="345"/>
      <c r="I3" s="345"/>
      <c r="J3" s="345"/>
      <c r="K3" s="345"/>
      <c r="L3" s="345"/>
      <c r="M3" s="345"/>
      <c r="N3" s="345"/>
      <c r="O3" s="345"/>
      <c r="P3" s="345"/>
      <c r="Q3" s="345"/>
      <c r="R3" s="345"/>
      <c r="T3" s="53" t="s">
        <v>217</v>
      </c>
      <c r="U3" s="51" t="s">
        <v>303</v>
      </c>
      <c r="V3" s="51"/>
    </row>
    <row r="4" spans="2:41" ht="18.75" customHeight="1">
      <c r="B4" s="346"/>
      <c r="C4" s="338"/>
      <c r="D4" s="339"/>
      <c r="E4" s="337" t="s">
        <v>304</v>
      </c>
      <c r="F4" s="338"/>
      <c r="G4" s="338"/>
      <c r="H4" s="338"/>
      <c r="I4" s="338"/>
      <c r="J4" s="338"/>
      <c r="K4" s="339"/>
      <c r="L4" s="337" t="s">
        <v>305</v>
      </c>
      <c r="M4" s="338"/>
      <c r="N4" s="338"/>
      <c r="O4" s="338"/>
      <c r="P4" s="338"/>
      <c r="Q4" s="338"/>
      <c r="R4" s="339"/>
      <c r="T4" s="53"/>
      <c r="U4" s="51" t="s">
        <v>307</v>
      </c>
      <c r="V4" s="51"/>
      <c r="AD4" s="54"/>
    </row>
    <row r="5" spans="2:41" ht="18.75" customHeight="1">
      <c r="B5" s="321">
        <v>1</v>
      </c>
      <c r="C5" s="347">
        <v>1.5347222222222221</v>
      </c>
      <c r="D5" s="303"/>
      <c r="E5" s="340" t="s">
        <v>72</v>
      </c>
      <c r="F5" s="302"/>
      <c r="G5" s="310"/>
      <c r="H5" s="55">
        <v>117</v>
      </c>
      <c r="I5" s="328" t="s">
        <v>21</v>
      </c>
      <c r="J5" s="302"/>
      <c r="K5" s="303"/>
      <c r="L5" s="316" t="s">
        <v>15</v>
      </c>
      <c r="M5" s="302"/>
      <c r="N5" s="310"/>
      <c r="O5" s="56">
        <v>118</v>
      </c>
      <c r="P5" s="315" t="s">
        <v>13</v>
      </c>
      <c r="Q5" s="302"/>
      <c r="R5" s="303"/>
      <c r="T5" s="53"/>
      <c r="U5" s="51" t="s">
        <v>309</v>
      </c>
      <c r="V5" s="51"/>
      <c r="AD5" s="54"/>
      <c r="AO5" s="54"/>
    </row>
    <row r="6" spans="2:41" ht="18.75" customHeight="1">
      <c r="B6" s="322"/>
      <c r="C6" s="356" t="s">
        <v>310</v>
      </c>
      <c r="D6" s="293"/>
      <c r="E6" s="349">
        <v>13</v>
      </c>
      <c r="F6" s="292"/>
      <c r="G6" s="295"/>
      <c r="H6" s="57"/>
      <c r="I6" s="330">
        <v>60</v>
      </c>
      <c r="J6" s="292"/>
      <c r="K6" s="293"/>
      <c r="L6" s="294">
        <v>38</v>
      </c>
      <c r="M6" s="292"/>
      <c r="N6" s="295"/>
      <c r="O6" s="58"/>
      <c r="P6" s="291">
        <v>18</v>
      </c>
      <c r="Q6" s="292"/>
      <c r="R6" s="293"/>
      <c r="T6" s="53"/>
      <c r="U6" s="51" t="s">
        <v>311</v>
      </c>
      <c r="V6" s="51"/>
      <c r="AD6" s="54"/>
      <c r="AO6" s="54"/>
    </row>
    <row r="7" spans="2:41" ht="18.75" customHeight="1">
      <c r="B7" s="322"/>
      <c r="C7" s="348" t="s">
        <v>312</v>
      </c>
      <c r="D7" s="297"/>
      <c r="E7" s="331" t="s">
        <v>7</v>
      </c>
      <c r="F7" s="177"/>
      <c r="G7" s="177"/>
      <c r="H7" s="177"/>
      <c r="I7" s="177"/>
      <c r="J7" s="177"/>
      <c r="K7" s="297"/>
      <c r="L7" s="296" t="s">
        <v>80</v>
      </c>
      <c r="M7" s="177"/>
      <c r="N7" s="177"/>
      <c r="O7" s="177"/>
      <c r="P7" s="177"/>
      <c r="Q7" s="177"/>
      <c r="R7" s="297"/>
      <c r="T7" s="53" t="s">
        <v>219</v>
      </c>
      <c r="U7" s="51" t="s">
        <v>313</v>
      </c>
      <c r="V7" s="51"/>
      <c r="AD7" s="54"/>
      <c r="AO7" s="54"/>
    </row>
    <row r="8" spans="2:41" ht="18.75" customHeight="1">
      <c r="B8" s="323"/>
      <c r="C8" s="352" t="s">
        <v>314</v>
      </c>
      <c r="D8" s="300"/>
      <c r="E8" s="422" t="s">
        <v>56</v>
      </c>
      <c r="F8" s="299"/>
      <c r="G8" s="308"/>
      <c r="H8" s="59"/>
      <c r="I8" s="429" t="s">
        <v>401</v>
      </c>
      <c r="J8" s="299"/>
      <c r="K8" s="300"/>
      <c r="L8" s="307" t="s">
        <v>332</v>
      </c>
      <c r="M8" s="299"/>
      <c r="N8" s="308"/>
      <c r="O8" s="60"/>
      <c r="P8" s="298" t="s">
        <v>70</v>
      </c>
      <c r="Q8" s="299"/>
      <c r="R8" s="300"/>
      <c r="T8" s="53" t="s">
        <v>221</v>
      </c>
      <c r="U8" s="51" t="s">
        <v>316</v>
      </c>
      <c r="V8" s="51"/>
      <c r="AO8" s="54"/>
    </row>
    <row r="9" spans="2:41" ht="18.75" customHeight="1">
      <c r="B9" s="321">
        <v>2</v>
      </c>
      <c r="C9" s="347">
        <v>1.586805555555556</v>
      </c>
      <c r="D9" s="303"/>
      <c r="E9" s="423" t="s">
        <v>56</v>
      </c>
      <c r="F9" s="302"/>
      <c r="G9" s="310"/>
      <c r="H9" s="55">
        <v>119</v>
      </c>
      <c r="I9" s="421" t="s">
        <v>23</v>
      </c>
      <c r="J9" s="302"/>
      <c r="K9" s="303"/>
      <c r="L9" s="523" t="s">
        <v>46</v>
      </c>
      <c r="M9" s="302"/>
      <c r="N9" s="310"/>
      <c r="O9" s="55">
        <v>120</v>
      </c>
      <c r="P9" s="519" t="s">
        <v>70</v>
      </c>
      <c r="Q9" s="302"/>
      <c r="R9" s="303"/>
      <c r="T9" s="53"/>
      <c r="U9" s="51" t="s">
        <v>317</v>
      </c>
      <c r="V9" s="51"/>
    </row>
    <row r="10" spans="2:41" ht="18.75" customHeight="1">
      <c r="B10" s="322"/>
      <c r="C10" s="356" t="s">
        <v>310</v>
      </c>
      <c r="D10" s="293"/>
      <c r="E10" s="349">
        <v>67</v>
      </c>
      <c r="F10" s="292"/>
      <c r="G10" s="295"/>
      <c r="H10" s="57"/>
      <c r="I10" s="330">
        <v>22</v>
      </c>
      <c r="J10" s="292"/>
      <c r="K10" s="293"/>
      <c r="L10" s="349">
        <v>48</v>
      </c>
      <c r="M10" s="292"/>
      <c r="N10" s="295"/>
      <c r="O10" s="57"/>
      <c r="P10" s="330">
        <v>22</v>
      </c>
      <c r="Q10" s="292"/>
      <c r="R10" s="293"/>
      <c r="T10" s="53" t="s">
        <v>225</v>
      </c>
      <c r="U10" s="51" t="s">
        <v>318</v>
      </c>
      <c r="V10" s="51"/>
    </row>
    <row r="11" spans="2:41" ht="18.75" customHeight="1">
      <c r="B11" s="322"/>
      <c r="C11" s="348" t="s">
        <v>312</v>
      </c>
      <c r="D11" s="297"/>
      <c r="E11" s="331" t="s">
        <v>15</v>
      </c>
      <c r="F11" s="177"/>
      <c r="G11" s="177"/>
      <c r="H11" s="177"/>
      <c r="I11" s="177"/>
      <c r="J11" s="177"/>
      <c r="K11" s="297"/>
      <c r="L11" s="331" t="s">
        <v>13</v>
      </c>
      <c r="M11" s="177"/>
      <c r="N11" s="177"/>
      <c r="O11" s="177"/>
      <c r="P11" s="177"/>
      <c r="Q11" s="177"/>
      <c r="R11" s="297"/>
      <c r="T11" s="53" t="s">
        <v>227</v>
      </c>
      <c r="U11" s="51" t="s">
        <v>319</v>
      </c>
      <c r="V11" s="51"/>
    </row>
    <row r="12" spans="2:41" ht="18.75" customHeight="1">
      <c r="B12" s="323"/>
      <c r="C12" s="352" t="s">
        <v>314</v>
      </c>
      <c r="D12" s="300"/>
      <c r="E12" s="426" t="s">
        <v>15</v>
      </c>
      <c r="F12" s="299"/>
      <c r="G12" s="308"/>
      <c r="H12" s="61"/>
      <c r="I12" s="427" t="s">
        <v>72</v>
      </c>
      <c r="J12" s="299"/>
      <c r="K12" s="300"/>
      <c r="L12" s="426" t="s">
        <v>13</v>
      </c>
      <c r="M12" s="299"/>
      <c r="N12" s="308"/>
      <c r="O12" s="61"/>
      <c r="P12" s="420" t="s">
        <v>21</v>
      </c>
      <c r="Q12" s="299"/>
      <c r="R12" s="300"/>
      <c r="T12" s="53"/>
      <c r="U12" s="51" t="s">
        <v>320</v>
      </c>
      <c r="V12" s="51"/>
    </row>
    <row r="13" spans="2:41" ht="18.75" customHeight="1">
      <c r="B13" s="321">
        <v>3</v>
      </c>
      <c r="C13" s="347">
        <v>1.6388888888888891</v>
      </c>
      <c r="D13" s="303"/>
      <c r="E13" s="340" t="s">
        <v>21</v>
      </c>
      <c r="F13" s="302"/>
      <c r="G13" s="310"/>
      <c r="H13" s="55">
        <v>121</v>
      </c>
      <c r="I13" s="328" t="s">
        <v>7</v>
      </c>
      <c r="J13" s="302"/>
      <c r="K13" s="303"/>
      <c r="L13" s="340" t="s">
        <v>80</v>
      </c>
      <c r="M13" s="302"/>
      <c r="N13" s="310"/>
      <c r="O13" s="55">
        <v>122</v>
      </c>
      <c r="P13" s="328" t="s">
        <v>72</v>
      </c>
      <c r="Q13" s="302"/>
      <c r="R13" s="303"/>
      <c r="T13" s="53" t="s">
        <v>321</v>
      </c>
      <c r="U13" s="51" t="s">
        <v>322</v>
      </c>
      <c r="V13" s="51"/>
      <c r="AO13" s="54"/>
    </row>
    <row r="14" spans="2:41" ht="18.75" customHeight="1">
      <c r="B14" s="322"/>
      <c r="C14" s="356" t="s">
        <v>310</v>
      </c>
      <c r="D14" s="293"/>
      <c r="E14" s="349">
        <v>49</v>
      </c>
      <c r="F14" s="292"/>
      <c r="G14" s="295"/>
      <c r="H14" s="57"/>
      <c r="I14" s="330">
        <v>19</v>
      </c>
      <c r="J14" s="292"/>
      <c r="K14" s="293"/>
      <c r="L14" s="349">
        <v>40</v>
      </c>
      <c r="M14" s="292"/>
      <c r="N14" s="295"/>
      <c r="O14" s="57"/>
      <c r="P14" s="330">
        <v>17</v>
      </c>
      <c r="Q14" s="292"/>
      <c r="R14" s="293"/>
      <c r="T14" s="53" t="s">
        <v>323</v>
      </c>
      <c r="U14" s="51" t="s">
        <v>324</v>
      </c>
      <c r="V14" s="51"/>
      <c r="AO14" s="54"/>
    </row>
    <row r="15" spans="2:41" ht="18.75" customHeight="1">
      <c r="B15" s="322"/>
      <c r="C15" s="348" t="s">
        <v>312</v>
      </c>
      <c r="D15" s="297"/>
      <c r="E15" s="549" t="s">
        <v>402</v>
      </c>
      <c r="F15" s="177"/>
      <c r="G15" s="177"/>
      <c r="H15" s="177"/>
      <c r="I15" s="177"/>
      <c r="J15" s="177"/>
      <c r="K15" s="297"/>
      <c r="L15" s="355" t="s">
        <v>401</v>
      </c>
      <c r="M15" s="177"/>
      <c r="N15" s="177"/>
      <c r="O15" s="177"/>
      <c r="P15" s="177"/>
      <c r="Q15" s="177"/>
      <c r="R15" s="297"/>
      <c r="T15" s="53"/>
      <c r="U15" s="62" t="s">
        <v>325</v>
      </c>
      <c r="V15" s="51"/>
    </row>
    <row r="16" spans="2:41" ht="18.75" customHeight="1">
      <c r="B16" s="323"/>
      <c r="C16" s="352" t="s">
        <v>314</v>
      </c>
      <c r="D16" s="300"/>
      <c r="E16" s="422" t="s">
        <v>72</v>
      </c>
      <c r="F16" s="299"/>
      <c r="G16" s="308"/>
      <c r="H16" s="63"/>
      <c r="I16" s="424" t="s">
        <v>32</v>
      </c>
      <c r="J16" s="299"/>
      <c r="K16" s="300"/>
      <c r="L16" s="428" t="s">
        <v>23</v>
      </c>
      <c r="M16" s="299"/>
      <c r="N16" s="308"/>
      <c r="O16" s="63"/>
      <c r="P16" s="429" t="s">
        <v>60</v>
      </c>
      <c r="Q16" s="299"/>
      <c r="R16" s="300"/>
      <c r="T16" s="64"/>
      <c r="U16" s="35" t="s">
        <v>326</v>
      </c>
      <c r="V16" s="51"/>
    </row>
    <row r="17" spans="2:22" ht="18.75" customHeight="1">
      <c r="B17" s="321">
        <v>4</v>
      </c>
      <c r="C17" s="347">
        <v>1.6909722222222221</v>
      </c>
      <c r="D17" s="303"/>
      <c r="E17" s="423" t="s">
        <v>32</v>
      </c>
      <c r="F17" s="302"/>
      <c r="G17" s="310"/>
      <c r="H17" s="55">
        <v>123</v>
      </c>
      <c r="I17" s="421" t="s">
        <v>56</v>
      </c>
      <c r="J17" s="302"/>
      <c r="K17" s="303"/>
      <c r="L17" s="423" t="s">
        <v>60</v>
      </c>
      <c r="M17" s="302"/>
      <c r="N17" s="310"/>
      <c r="O17" s="55">
        <v>124</v>
      </c>
      <c r="P17" s="421" t="s">
        <v>72</v>
      </c>
      <c r="Q17" s="302"/>
      <c r="R17" s="303"/>
      <c r="T17" s="64" t="s">
        <v>327</v>
      </c>
      <c r="U17" s="35" t="s">
        <v>328</v>
      </c>
      <c r="V17" s="51"/>
    </row>
    <row r="18" spans="2:22" ht="18.75" customHeight="1">
      <c r="B18" s="322"/>
      <c r="C18" s="356" t="s">
        <v>310</v>
      </c>
      <c r="D18" s="293"/>
      <c r="E18" s="349">
        <v>51</v>
      </c>
      <c r="F18" s="292"/>
      <c r="G18" s="295"/>
      <c r="H18" s="57"/>
      <c r="I18" s="330">
        <v>24</v>
      </c>
      <c r="J18" s="292"/>
      <c r="K18" s="293"/>
      <c r="L18" s="349">
        <v>66</v>
      </c>
      <c r="M18" s="292"/>
      <c r="N18" s="295"/>
      <c r="O18" s="57"/>
      <c r="P18" s="330">
        <v>32</v>
      </c>
      <c r="Q18" s="292"/>
      <c r="R18" s="293"/>
      <c r="T18" s="64"/>
      <c r="U18" s="51" t="s">
        <v>329</v>
      </c>
      <c r="V18" s="51"/>
    </row>
    <row r="19" spans="2:22" ht="18.75" customHeight="1">
      <c r="B19" s="322"/>
      <c r="C19" s="348" t="s">
        <v>312</v>
      </c>
      <c r="D19" s="297"/>
      <c r="E19" s="331" t="s">
        <v>72</v>
      </c>
      <c r="F19" s="177"/>
      <c r="G19" s="177"/>
      <c r="H19" s="177"/>
      <c r="I19" s="177"/>
      <c r="J19" s="177"/>
      <c r="K19" s="297"/>
      <c r="L19" s="331" t="s">
        <v>21</v>
      </c>
      <c r="M19" s="177"/>
      <c r="N19" s="177"/>
      <c r="O19" s="177"/>
      <c r="P19" s="177"/>
      <c r="Q19" s="177"/>
      <c r="R19" s="297"/>
      <c r="T19" s="51"/>
      <c r="U19" s="35" t="s">
        <v>330</v>
      </c>
      <c r="V19" s="51"/>
    </row>
    <row r="20" spans="2:22" ht="18.75" customHeight="1">
      <c r="B20" s="323"/>
      <c r="C20" s="352" t="s">
        <v>314</v>
      </c>
      <c r="D20" s="300"/>
      <c r="E20" s="426" t="s">
        <v>7</v>
      </c>
      <c r="F20" s="299"/>
      <c r="G20" s="308"/>
      <c r="H20" s="61"/>
      <c r="I20" s="427" t="s">
        <v>72</v>
      </c>
      <c r="J20" s="299"/>
      <c r="K20" s="300"/>
      <c r="L20" s="426" t="s">
        <v>21</v>
      </c>
      <c r="M20" s="299"/>
      <c r="N20" s="308"/>
      <c r="O20" s="61"/>
      <c r="P20" s="420" t="s">
        <v>80</v>
      </c>
      <c r="Q20" s="299"/>
      <c r="R20" s="300"/>
      <c r="T20" s="51"/>
      <c r="U20" s="51" t="s">
        <v>333</v>
      </c>
    </row>
    <row r="21" spans="2:22" ht="18.75" customHeight="1">
      <c r="O21" s="65"/>
      <c r="Q21" s="65"/>
      <c r="R21" s="66" t="s">
        <v>619</v>
      </c>
      <c r="T21" s="46"/>
      <c r="U21" s="67"/>
    </row>
    <row r="22" spans="2:22" ht="18.75" customHeight="1">
      <c r="T22" s="51" t="s">
        <v>334</v>
      </c>
      <c r="V22" s="51"/>
    </row>
    <row r="23" spans="2:22" ht="18.75" customHeight="1">
      <c r="U23" s="51" t="s">
        <v>335</v>
      </c>
      <c r="V23" s="51"/>
    </row>
    <row r="24" spans="2:22" ht="18.75" customHeight="1">
      <c r="U24" s="62" t="s">
        <v>337</v>
      </c>
      <c r="V24" s="51"/>
    </row>
    <row r="25" spans="2:22" ht="18.75" customHeight="1">
      <c r="U25" s="51" t="s">
        <v>338</v>
      </c>
      <c r="V25" s="51"/>
    </row>
    <row r="26" spans="2:22" ht="18.75" customHeight="1">
      <c r="T26" s="51"/>
      <c r="U26" s="51"/>
      <c r="V26" s="51"/>
    </row>
    <row r="27" spans="2:22" ht="18.75" customHeight="1">
      <c r="T27" s="51" t="s">
        <v>620</v>
      </c>
      <c r="U27" s="51"/>
      <c r="V27" s="51"/>
    </row>
    <row r="28" spans="2:22" ht="18.75" customHeight="1">
      <c r="U28" s="50" t="s">
        <v>340</v>
      </c>
      <c r="V28" s="51"/>
    </row>
    <row r="29" spans="2:22" ht="18.75" customHeight="1">
      <c r="U29" s="50" t="s">
        <v>341</v>
      </c>
      <c r="V29" s="51"/>
    </row>
    <row r="30" spans="2:22" ht="18.75" customHeight="1">
      <c r="U30" s="50" t="s">
        <v>342</v>
      </c>
      <c r="V30" s="51"/>
    </row>
    <row r="31" spans="2:22" ht="18.75" customHeight="1">
      <c r="U31" s="50" t="s">
        <v>343</v>
      </c>
      <c r="V31" s="51"/>
    </row>
    <row r="32" spans="2:22" ht="18.75" customHeight="1">
      <c r="T32" s="50"/>
      <c r="U32" s="51"/>
      <c r="V32" s="51"/>
    </row>
    <row r="33" spans="20:22" ht="18.75" customHeight="1">
      <c r="T33" s="68" t="s">
        <v>344</v>
      </c>
      <c r="U33" s="68"/>
      <c r="V33" s="68"/>
    </row>
    <row r="34" spans="20:22" ht="18.75" customHeight="1">
      <c r="T34" s="35" t="s">
        <v>365</v>
      </c>
      <c r="U34" s="35" t="s">
        <v>366</v>
      </c>
      <c r="V34" s="35" t="s">
        <v>390</v>
      </c>
    </row>
    <row r="35" spans="20:22" ht="18.75" customHeight="1">
      <c r="V35" s="35" t="s">
        <v>391</v>
      </c>
    </row>
    <row r="36" spans="20:22" ht="18.75" customHeight="1">
      <c r="V36" s="35" t="s">
        <v>392</v>
      </c>
    </row>
    <row r="37" spans="20:22" ht="18.75" customHeight="1">
      <c r="T37" s="35" t="s">
        <v>368</v>
      </c>
      <c r="U37" s="35" t="s">
        <v>366</v>
      </c>
      <c r="V37" s="35" t="s">
        <v>393</v>
      </c>
    </row>
    <row r="38" spans="20:22" ht="18.75" customHeight="1">
      <c r="V38" s="35" t="s">
        <v>394</v>
      </c>
    </row>
    <row r="39" spans="20:22" ht="18.75" customHeight="1">
      <c r="T39" s="35" t="s">
        <v>371</v>
      </c>
      <c r="U39" s="35" t="s">
        <v>366</v>
      </c>
      <c r="V39" s="35" t="s">
        <v>372</v>
      </c>
    </row>
    <row r="40" spans="20:22" ht="18.75" customHeight="1">
      <c r="T40" s="35" t="s">
        <v>373</v>
      </c>
      <c r="U40" s="35" t="s">
        <v>366</v>
      </c>
      <c r="V40" s="35" t="s">
        <v>374</v>
      </c>
    </row>
    <row r="41" spans="20:22" ht="18.75" customHeight="1">
      <c r="T41" s="35" t="s">
        <v>375</v>
      </c>
      <c r="U41" s="35" t="s">
        <v>366</v>
      </c>
      <c r="V41" s="35" t="s">
        <v>376</v>
      </c>
    </row>
    <row r="42" spans="20:22" ht="18.75" customHeight="1">
      <c r="T42" s="35" t="s">
        <v>377</v>
      </c>
      <c r="U42" s="35" t="s">
        <v>366</v>
      </c>
      <c r="V42" s="35" t="s">
        <v>378</v>
      </c>
    </row>
    <row r="43" spans="20:22" ht="18.75" customHeight="1">
      <c r="T43" s="35" t="s">
        <v>379</v>
      </c>
      <c r="U43" s="35" t="s">
        <v>366</v>
      </c>
      <c r="V43" s="35" t="s">
        <v>395</v>
      </c>
    </row>
    <row r="44" spans="20:22" ht="18.75" customHeight="1">
      <c r="T44" s="35" t="s">
        <v>381</v>
      </c>
      <c r="U44" s="35" t="s">
        <v>366</v>
      </c>
      <c r="V44" s="35" t="s">
        <v>396</v>
      </c>
    </row>
    <row r="45" spans="20:22" ht="18.75" customHeight="1">
      <c r="V45" s="35" t="s">
        <v>397</v>
      </c>
    </row>
    <row r="46" spans="20:22" ht="18.75" customHeight="1">
      <c r="T46" s="35" t="s">
        <v>383</v>
      </c>
      <c r="V46" s="35" t="s">
        <v>398</v>
      </c>
    </row>
    <row r="47" spans="20:22" ht="18.75" customHeight="1">
      <c r="V47" s="35" t="s">
        <v>399</v>
      </c>
    </row>
    <row r="48" spans="20:2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5">
    <mergeCell ref="I9:K9"/>
    <mergeCell ref="L9:N9"/>
    <mergeCell ref="L6:N6"/>
    <mergeCell ref="L7:R7"/>
    <mergeCell ref="P8:R8"/>
    <mergeCell ref="P9:R9"/>
    <mergeCell ref="L8:N8"/>
    <mergeCell ref="C6:D6"/>
    <mergeCell ref="E6:G6"/>
    <mergeCell ref="E7:K7"/>
    <mergeCell ref="E8:G8"/>
    <mergeCell ref="I8:K8"/>
    <mergeCell ref="I6:K6"/>
    <mergeCell ref="E9:G9"/>
    <mergeCell ref="B4:D4"/>
    <mergeCell ref="C5:D5"/>
    <mergeCell ref="B17:B20"/>
    <mergeCell ref="C17:D17"/>
    <mergeCell ref="C18:D18"/>
    <mergeCell ref="C19:D19"/>
    <mergeCell ref="C20:D20"/>
    <mergeCell ref="B5:B8"/>
    <mergeCell ref="C7:D7"/>
    <mergeCell ref="C8:D8"/>
    <mergeCell ref="C9:D9"/>
    <mergeCell ref="C10:D10"/>
    <mergeCell ref="C11:D11"/>
    <mergeCell ref="C12:D12"/>
    <mergeCell ref="E15:K15"/>
    <mergeCell ref="L14:N14"/>
    <mergeCell ref="P14:R14"/>
    <mergeCell ref="E10:G10"/>
    <mergeCell ref="E12:G12"/>
    <mergeCell ref="I12:K12"/>
    <mergeCell ref="L12:N12"/>
    <mergeCell ref="E13:G13"/>
    <mergeCell ref="L13:N13"/>
    <mergeCell ref="E14:G14"/>
    <mergeCell ref="I13:K13"/>
    <mergeCell ref="I14:K14"/>
    <mergeCell ref="I10:K10"/>
    <mergeCell ref="L10:N10"/>
    <mergeCell ref="P10:R10"/>
    <mergeCell ref="E11:K11"/>
    <mergeCell ref="L11:R11"/>
    <mergeCell ref="L15:R15"/>
    <mergeCell ref="I16:K16"/>
    <mergeCell ref="L16:N16"/>
    <mergeCell ref="P16:R16"/>
    <mergeCell ref="E19:K19"/>
    <mergeCell ref="L19:R19"/>
    <mergeCell ref="E20:G20"/>
    <mergeCell ref="I20:K20"/>
    <mergeCell ref="L20:N20"/>
    <mergeCell ref="P20:R20"/>
    <mergeCell ref="E16:G16"/>
    <mergeCell ref="E17:G17"/>
    <mergeCell ref="I17:K17"/>
    <mergeCell ref="L17:N17"/>
    <mergeCell ref="E18:G18"/>
    <mergeCell ref="I18:K18"/>
    <mergeCell ref="L18:N18"/>
    <mergeCell ref="P17:R17"/>
    <mergeCell ref="P18:R18"/>
    <mergeCell ref="B1:L1"/>
    <mergeCell ref="M1:R1"/>
    <mergeCell ref="B2:D2"/>
    <mergeCell ref="E2:L2"/>
    <mergeCell ref="M2:R2"/>
    <mergeCell ref="B3:R3"/>
    <mergeCell ref="P6:R6"/>
    <mergeCell ref="B9:B12"/>
    <mergeCell ref="B13:B16"/>
    <mergeCell ref="C13:D13"/>
    <mergeCell ref="C14:D14"/>
    <mergeCell ref="C15:D15"/>
    <mergeCell ref="C16:D16"/>
    <mergeCell ref="P12:R12"/>
    <mergeCell ref="P13:R13"/>
    <mergeCell ref="E4:K4"/>
    <mergeCell ref="L4:R4"/>
    <mergeCell ref="E5:G5"/>
    <mergeCell ref="I5:K5"/>
    <mergeCell ref="L5:N5"/>
    <mergeCell ref="P5:R5"/>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J1002"/>
  <sheetViews>
    <sheetView showGridLines="0" workbookViewId="0">
      <selection activeCell="B1" sqref="B1:S1"/>
    </sheetView>
  </sheetViews>
  <sheetFormatPr defaultColWidth="12.58203125" defaultRowHeight="15" customHeight="1"/>
  <cols>
    <col min="1" max="1" width="1.25" style="35" customWidth="1"/>
    <col min="2" max="25" width="3.75" style="35" customWidth="1"/>
    <col min="26" max="26" width="3" style="35" customWidth="1"/>
    <col min="27" max="27" width="14.33203125" style="35" customWidth="1"/>
    <col min="28" max="36" width="8.33203125" style="35" customWidth="1"/>
    <col min="37" max="16384" width="12.58203125" style="35"/>
  </cols>
  <sheetData>
    <row r="1" spans="2:30" ht="18.75" customHeight="1">
      <c r="B1" s="341" t="s">
        <v>403</v>
      </c>
      <c r="C1" s="239"/>
      <c r="D1" s="239"/>
      <c r="E1" s="239"/>
      <c r="F1" s="239"/>
      <c r="G1" s="239"/>
      <c r="H1" s="239"/>
      <c r="I1" s="239"/>
      <c r="J1" s="239"/>
      <c r="K1" s="239"/>
      <c r="L1" s="239"/>
      <c r="M1" s="239"/>
      <c r="N1" s="239"/>
      <c r="O1" s="239"/>
      <c r="P1" s="239"/>
      <c r="Q1" s="239"/>
      <c r="R1" s="239"/>
      <c r="S1" s="239"/>
      <c r="T1" s="342" t="s">
        <v>404</v>
      </c>
      <c r="U1" s="239"/>
      <c r="V1" s="239"/>
      <c r="W1" s="239"/>
      <c r="X1" s="239"/>
      <c r="Y1" s="239"/>
    </row>
    <row r="2" spans="2:30" ht="18.75" customHeight="1">
      <c r="B2" s="341" t="s">
        <v>300</v>
      </c>
      <c r="C2" s="341"/>
      <c r="D2" s="341"/>
      <c r="E2" s="418" t="s">
        <v>5</v>
      </c>
      <c r="F2" s="239"/>
      <c r="G2" s="239"/>
      <c r="H2" s="239"/>
      <c r="I2" s="239"/>
      <c r="J2" s="239"/>
      <c r="K2" s="239"/>
      <c r="L2" s="239"/>
      <c r="M2" s="343"/>
      <c r="N2" s="239"/>
      <c r="O2" s="239"/>
      <c r="P2" s="239"/>
      <c r="Q2" s="239"/>
      <c r="R2" s="239"/>
      <c r="S2" s="239"/>
      <c r="T2" s="239"/>
      <c r="U2" s="239"/>
      <c r="V2" s="239"/>
      <c r="W2" s="239"/>
      <c r="X2" s="239"/>
      <c r="Y2" s="239"/>
      <c r="AA2" s="134" t="s">
        <v>302</v>
      </c>
      <c r="AB2" s="124"/>
      <c r="AC2" s="51"/>
    </row>
    <row r="3" spans="2:30" ht="18.75" customHeight="1" thickBot="1">
      <c r="B3" s="344"/>
      <c r="C3" s="345"/>
      <c r="D3" s="345"/>
      <c r="E3" s="345"/>
      <c r="F3" s="345"/>
      <c r="G3" s="345"/>
      <c r="H3" s="345"/>
      <c r="I3" s="345"/>
      <c r="J3" s="345"/>
      <c r="K3" s="345"/>
      <c r="L3" s="345"/>
      <c r="M3" s="345"/>
      <c r="N3" s="345"/>
      <c r="O3" s="345"/>
      <c r="P3" s="345"/>
      <c r="Q3" s="345"/>
      <c r="R3" s="345"/>
      <c r="S3" s="345"/>
      <c r="T3" s="345"/>
      <c r="U3" s="345"/>
      <c r="V3" s="345"/>
      <c r="W3" s="345"/>
      <c r="X3" s="345"/>
      <c r="Y3" s="345"/>
      <c r="AA3" s="53" t="s">
        <v>217</v>
      </c>
      <c r="AB3" s="51" t="s">
        <v>303</v>
      </c>
      <c r="AC3" s="51"/>
    </row>
    <row r="4" spans="2:30" ht="18.75" customHeight="1">
      <c r="B4" s="346"/>
      <c r="C4" s="338"/>
      <c r="D4" s="339"/>
      <c r="E4" s="337" t="s">
        <v>304</v>
      </c>
      <c r="F4" s="338"/>
      <c r="G4" s="338"/>
      <c r="H4" s="338"/>
      <c r="I4" s="338"/>
      <c r="J4" s="338"/>
      <c r="K4" s="339"/>
      <c r="L4" s="337" t="s">
        <v>305</v>
      </c>
      <c r="M4" s="338"/>
      <c r="N4" s="338"/>
      <c r="O4" s="338"/>
      <c r="P4" s="338"/>
      <c r="Q4" s="338"/>
      <c r="R4" s="339"/>
      <c r="S4" s="337" t="s">
        <v>306</v>
      </c>
      <c r="T4" s="338"/>
      <c r="U4" s="338"/>
      <c r="V4" s="338"/>
      <c r="W4" s="338"/>
      <c r="X4" s="338"/>
      <c r="Y4" s="339"/>
      <c r="AA4" s="53"/>
      <c r="AB4" s="51" t="s">
        <v>307</v>
      </c>
      <c r="AC4" s="51"/>
    </row>
    <row r="5" spans="2:30" ht="18.75" customHeight="1">
      <c r="B5" s="321">
        <v>1</v>
      </c>
      <c r="C5" s="347">
        <v>0.36805555555555558</v>
      </c>
      <c r="D5" s="303"/>
      <c r="E5" s="340" t="s">
        <v>44</v>
      </c>
      <c r="F5" s="302"/>
      <c r="G5" s="310"/>
      <c r="H5" s="55">
        <v>125</v>
      </c>
      <c r="I5" s="328" t="s">
        <v>48</v>
      </c>
      <c r="J5" s="302"/>
      <c r="K5" s="303"/>
      <c r="L5" s="309" t="s">
        <v>62</v>
      </c>
      <c r="M5" s="302"/>
      <c r="N5" s="310"/>
      <c r="O5" s="135">
        <v>126</v>
      </c>
      <c r="P5" s="301" t="s">
        <v>32</v>
      </c>
      <c r="Q5" s="302"/>
      <c r="R5" s="303"/>
      <c r="S5" s="423" t="s">
        <v>23</v>
      </c>
      <c r="T5" s="302"/>
      <c r="U5" s="310"/>
      <c r="V5" s="55">
        <v>127</v>
      </c>
      <c r="W5" s="421" t="s">
        <v>44</v>
      </c>
      <c r="X5" s="302"/>
      <c r="Y5" s="303"/>
      <c r="AA5" s="53"/>
      <c r="AB5" s="51" t="s">
        <v>309</v>
      </c>
      <c r="AC5" s="51"/>
      <c r="AD5" s="54"/>
    </row>
    <row r="6" spans="2:30" ht="18.75" customHeight="1">
      <c r="B6" s="322"/>
      <c r="C6" s="356" t="s">
        <v>310</v>
      </c>
      <c r="D6" s="293"/>
      <c r="E6" s="349">
        <v>32</v>
      </c>
      <c r="F6" s="292"/>
      <c r="G6" s="295"/>
      <c r="H6" s="57"/>
      <c r="I6" s="330">
        <v>26</v>
      </c>
      <c r="J6" s="292"/>
      <c r="K6" s="293"/>
      <c r="L6" s="318">
        <v>32</v>
      </c>
      <c r="M6" s="292"/>
      <c r="N6" s="295"/>
      <c r="O6" s="136"/>
      <c r="P6" s="317">
        <v>34</v>
      </c>
      <c r="Q6" s="292"/>
      <c r="R6" s="293"/>
      <c r="S6" s="349">
        <v>18</v>
      </c>
      <c r="T6" s="292"/>
      <c r="U6" s="295"/>
      <c r="V6" s="57"/>
      <c r="W6" s="330">
        <v>119</v>
      </c>
      <c r="X6" s="292"/>
      <c r="Y6" s="293"/>
      <c r="AA6" s="53"/>
      <c r="AB6" s="51" t="s">
        <v>311</v>
      </c>
      <c r="AC6" s="51"/>
      <c r="AD6" s="54"/>
    </row>
    <row r="7" spans="2:30" ht="18.75" customHeight="1">
      <c r="B7" s="322"/>
      <c r="C7" s="348" t="s">
        <v>312</v>
      </c>
      <c r="D7" s="297"/>
      <c r="E7" s="331" t="s">
        <v>5</v>
      </c>
      <c r="F7" s="177"/>
      <c r="G7" s="177"/>
      <c r="H7" s="177"/>
      <c r="I7" s="177"/>
      <c r="J7" s="177"/>
      <c r="K7" s="297"/>
      <c r="L7" s="311" t="s">
        <v>38</v>
      </c>
      <c r="M7" s="177"/>
      <c r="N7" s="177"/>
      <c r="O7" s="177"/>
      <c r="P7" s="177"/>
      <c r="Q7" s="177"/>
      <c r="R7" s="297"/>
      <c r="S7" s="355" t="s">
        <v>62</v>
      </c>
      <c r="T7" s="177"/>
      <c r="U7" s="177"/>
      <c r="V7" s="177"/>
      <c r="W7" s="177"/>
      <c r="X7" s="177"/>
      <c r="Y7" s="297"/>
      <c r="AA7" s="53" t="s">
        <v>219</v>
      </c>
      <c r="AB7" s="51" t="s">
        <v>313</v>
      </c>
      <c r="AC7" s="51"/>
      <c r="AD7" s="54"/>
    </row>
    <row r="8" spans="2:30" ht="18.75" customHeight="1">
      <c r="B8" s="323"/>
      <c r="C8" s="352" t="s">
        <v>314</v>
      </c>
      <c r="D8" s="300"/>
      <c r="E8" s="422" t="s">
        <v>19</v>
      </c>
      <c r="F8" s="299"/>
      <c r="G8" s="308"/>
      <c r="H8" s="63"/>
      <c r="I8" s="429" t="s">
        <v>331</v>
      </c>
      <c r="J8" s="299"/>
      <c r="K8" s="300"/>
      <c r="L8" s="312" t="s">
        <v>332</v>
      </c>
      <c r="M8" s="299"/>
      <c r="N8" s="308"/>
      <c r="O8" s="137"/>
      <c r="P8" s="306" t="s">
        <v>332</v>
      </c>
      <c r="Q8" s="299"/>
      <c r="R8" s="300"/>
      <c r="S8" s="422" t="s">
        <v>21</v>
      </c>
      <c r="T8" s="299"/>
      <c r="U8" s="308"/>
      <c r="V8" s="63"/>
      <c r="W8" s="429" t="s">
        <v>30</v>
      </c>
      <c r="X8" s="299"/>
      <c r="Y8" s="300"/>
      <c r="AA8" s="53" t="s">
        <v>221</v>
      </c>
      <c r="AB8" s="51" t="s">
        <v>316</v>
      </c>
      <c r="AC8" s="51"/>
      <c r="AD8" s="54"/>
    </row>
    <row r="9" spans="2:30" ht="18.75" customHeight="1">
      <c r="B9" s="321">
        <v>2</v>
      </c>
      <c r="C9" s="347">
        <v>0.4201388888888889</v>
      </c>
      <c r="D9" s="303"/>
      <c r="E9" s="334" t="s">
        <v>19</v>
      </c>
      <c r="F9" s="302"/>
      <c r="G9" s="310"/>
      <c r="H9" s="56">
        <v>128</v>
      </c>
      <c r="I9" s="335" t="s">
        <v>64</v>
      </c>
      <c r="J9" s="302"/>
      <c r="K9" s="303"/>
      <c r="L9" s="523" t="s">
        <v>74</v>
      </c>
      <c r="M9" s="302"/>
      <c r="N9" s="310"/>
      <c r="O9" s="55">
        <v>129</v>
      </c>
      <c r="P9" s="519" t="s">
        <v>30</v>
      </c>
      <c r="Q9" s="302"/>
      <c r="R9" s="303"/>
      <c r="S9" s="423" t="s">
        <v>21</v>
      </c>
      <c r="T9" s="302"/>
      <c r="U9" s="310"/>
      <c r="V9" s="55">
        <v>130</v>
      </c>
      <c r="W9" s="421" t="s">
        <v>42</v>
      </c>
      <c r="X9" s="302"/>
      <c r="Y9" s="303"/>
      <c r="AA9" s="53"/>
      <c r="AB9" s="51" t="s">
        <v>317</v>
      </c>
      <c r="AC9" s="51"/>
    </row>
    <row r="10" spans="2:30" ht="18.75" customHeight="1">
      <c r="B10" s="322"/>
      <c r="C10" s="356" t="s">
        <v>310</v>
      </c>
      <c r="D10" s="293"/>
      <c r="E10" s="294">
        <v>48</v>
      </c>
      <c r="F10" s="292"/>
      <c r="G10" s="295"/>
      <c r="H10" s="58"/>
      <c r="I10" s="291">
        <v>19</v>
      </c>
      <c r="J10" s="292"/>
      <c r="K10" s="293"/>
      <c r="L10" s="349">
        <v>29</v>
      </c>
      <c r="M10" s="292"/>
      <c r="N10" s="295"/>
      <c r="O10" s="57"/>
      <c r="P10" s="330">
        <v>27</v>
      </c>
      <c r="Q10" s="292"/>
      <c r="R10" s="293"/>
      <c r="S10" s="349">
        <v>53</v>
      </c>
      <c r="T10" s="292"/>
      <c r="U10" s="295"/>
      <c r="V10" s="57"/>
      <c r="W10" s="330">
        <v>21</v>
      </c>
      <c r="X10" s="292"/>
      <c r="Y10" s="293"/>
      <c r="AA10" s="53" t="s">
        <v>225</v>
      </c>
      <c r="AB10" s="51" t="s">
        <v>318</v>
      </c>
      <c r="AC10" s="51"/>
    </row>
    <row r="11" spans="2:30" ht="18.75" customHeight="1">
      <c r="B11" s="322"/>
      <c r="C11" s="348" t="s">
        <v>312</v>
      </c>
      <c r="D11" s="297"/>
      <c r="E11" s="296" t="s">
        <v>44</v>
      </c>
      <c r="F11" s="177"/>
      <c r="G11" s="177"/>
      <c r="H11" s="177"/>
      <c r="I11" s="177"/>
      <c r="J11" s="177"/>
      <c r="K11" s="297"/>
      <c r="L11" s="331" t="s">
        <v>62</v>
      </c>
      <c r="M11" s="177"/>
      <c r="N11" s="177"/>
      <c r="O11" s="177"/>
      <c r="P11" s="177"/>
      <c r="Q11" s="177"/>
      <c r="R11" s="297"/>
      <c r="S11" s="331" t="s">
        <v>48</v>
      </c>
      <c r="T11" s="177"/>
      <c r="U11" s="177"/>
      <c r="V11" s="177"/>
      <c r="W11" s="177"/>
      <c r="X11" s="177"/>
      <c r="Y11" s="297"/>
      <c r="AA11" s="53" t="s">
        <v>227</v>
      </c>
      <c r="AB11" s="51" t="s">
        <v>319</v>
      </c>
      <c r="AC11" s="51"/>
    </row>
    <row r="12" spans="2:30" ht="18.75" customHeight="1">
      <c r="B12" s="323"/>
      <c r="C12" s="352" t="s">
        <v>314</v>
      </c>
      <c r="D12" s="300"/>
      <c r="E12" s="307" t="s">
        <v>332</v>
      </c>
      <c r="F12" s="299"/>
      <c r="G12" s="308"/>
      <c r="H12" s="60"/>
      <c r="I12" s="313" t="s">
        <v>332</v>
      </c>
      <c r="J12" s="299"/>
      <c r="K12" s="300"/>
      <c r="L12" s="426" t="s">
        <v>62</v>
      </c>
      <c r="M12" s="299"/>
      <c r="N12" s="308"/>
      <c r="O12" s="61"/>
      <c r="P12" s="420" t="s">
        <v>32</v>
      </c>
      <c r="Q12" s="299"/>
      <c r="R12" s="300"/>
      <c r="S12" s="422" t="s">
        <v>336</v>
      </c>
      <c r="T12" s="299"/>
      <c r="U12" s="308"/>
      <c r="V12" s="63"/>
      <c r="W12" s="429" t="s">
        <v>44</v>
      </c>
      <c r="X12" s="299"/>
      <c r="Y12" s="300"/>
      <c r="AA12" s="53"/>
      <c r="AB12" s="51" t="s">
        <v>320</v>
      </c>
      <c r="AC12" s="51"/>
    </row>
    <row r="13" spans="2:30" ht="18.75" customHeight="1">
      <c r="B13" s="321">
        <v>3</v>
      </c>
      <c r="C13" s="347">
        <v>0.47222222222222227</v>
      </c>
      <c r="D13" s="303"/>
      <c r="E13" s="309" t="s">
        <v>32</v>
      </c>
      <c r="F13" s="302"/>
      <c r="G13" s="310"/>
      <c r="H13" s="135">
        <v>131</v>
      </c>
      <c r="I13" s="301" t="s">
        <v>5</v>
      </c>
      <c r="J13" s="302"/>
      <c r="K13" s="303"/>
      <c r="L13" s="553" t="s">
        <v>62</v>
      </c>
      <c r="M13" s="302"/>
      <c r="N13" s="310"/>
      <c r="O13" s="135">
        <v>132</v>
      </c>
      <c r="P13" s="552" t="s">
        <v>38</v>
      </c>
      <c r="Q13" s="302"/>
      <c r="R13" s="303"/>
      <c r="S13" s="523" t="s">
        <v>44</v>
      </c>
      <c r="T13" s="302"/>
      <c r="U13" s="310"/>
      <c r="V13" s="55">
        <v>133</v>
      </c>
      <c r="W13" s="519" t="s">
        <v>11</v>
      </c>
      <c r="X13" s="302"/>
      <c r="Y13" s="303"/>
      <c r="AA13" s="53" t="s">
        <v>321</v>
      </c>
      <c r="AB13" s="51" t="s">
        <v>322</v>
      </c>
      <c r="AC13" s="51"/>
    </row>
    <row r="14" spans="2:30" ht="18.75" customHeight="1">
      <c r="B14" s="322"/>
      <c r="C14" s="356" t="s">
        <v>310</v>
      </c>
      <c r="D14" s="293"/>
      <c r="E14" s="318">
        <v>23</v>
      </c>
      <c r="F14" s="292"/>
      <c r="G14" s="295"/>
      <c r="H14" s="136"/>
      <c r="I14" s="317">
        <v>30</v>
      </c>
      <c r="J14" s="292"/>
      <c r="K14" s="293"/>
      <c r="L14" s="318">
        <v>34</v>
      </c>
      <c r="M14" s="292"/>
      <c r="N14" s="295"/>
      <c r="O14" s="136"/>
      <c r="P14" s="317">
        <v>26</v>
      </c>
      <c r="Q14" s="292"/>
      <c r="R14" s="293"/>
      <c r="S14" s="349">
        <v>29</v>
      </c>
      <c r="T14" s="292"/>
      <c r="U14" s="295"/>
      <c r="V14" s="57"/>
      <c r="W14" s="330">
        <v>39</v>
      </c>
      <c r="X14" s="292"/>
      <c r="Y14" s="293"/>
      <c r="AA14" s="53" t="s">
        <v>323</v>
      </c>
      <c r="AB14" s="51" t="s">
        <v>324</v>
      </c>
      <c r="AC14" s="51"/>
    </row>
    <row r="15" spans="2:30" ht="18.75" customHeight="1">
      <c r="B15" s="322"/>
      <c r="C15" s="348" t="s">
        <v>312</v>
      </c>
      <c r="D15" s="297"/>
      <c r="E15" s="351" t="s">
        <v>26</v>
      </c>
      <c r="F15" s="177"/>
      <c r="G15" s="177"/>
      <c r="H15" s="177"/>
      <c r="I15" s="177"/>
      <c r="J15" s="177"/>
      <c r="K15" s="297"/>
      <c r="L15" s="311" t="s">
        <v>5</v>
      </c>
      <c r="M15" s="177"/>
      <c r="N15" s="177"/>
      <c r="O15" s="177"/>
      <c r="P15" s="177"/>
      <c r="Q15" s="177"/>
      <c r="R15" s="297"/>
      <c r="S15" s="534" t="s">
        <v>50</v>
      </c>
      <c r="T15" s="177"/>
      <c r="U15" s="177"/>
      <c r="V15" s="177"/>
      <c r="W15" s="177"/>
      <c r="X15" s="177"/>
      <c r="Y15" s="297"/>
      <c r="AA15" s="53"/>
      <c r="AB15" s="62" t="s">
        <v>325</v>
      </c>
      <c r="AC15" s="51"/>
    </row>
    <row r="16" spans="2:30" ht="18.75" customHeight="1">
      <c r="B16" s="323"/>
      <c r="C16" s="352" t="s">
        <v>314</v>
      </c>
      <c r="D16" s="300"/>
      <c r="E16" s="312" t="s">
        <v>332</v>
      </c>
      <c r="F16" s="299"/>
      <c r="G16" s="308"/>
      <c r="H16" s="137"/>
      <c r="I16" s="399" t="s">
        <v>332</v>
      </c>
      <c r="J16" s="299"/>
      <c r="K16" s="300"/>
      <c r="L16" s="551" t="s">
        <v>332</v>
      </c>
      <c r="M16" s="299"/>
      <c r="N16" s="308"/>
      <c r="O16" s="137"/>
      <c r="P16" s="306" t="s">
        <v>332</v>
      </c>
      <c r="Q16" s="299"/>
      <c r="R16" s="300"/>
      <c r="S16" s="428" t="s">
        <v>54</v>
      </c>
      <c r="T16" s="299"/>
      <c r="U16" s="308"/>
      <c r="V16" s="63"/>
      <c r="W16" s="429" t="s">
        <v>74</v>
      </c>
      <c r="X16" s="299"/>
      <c r="Y16" s="300"/>
      <c r="AA16" s="64"/>
      <c r="AB16" s="35" t="s">
        <v>326</v>
      </c>
      <c r="AC16" s="51"/>
    </row>
    <row r="17" spans="2:30" ht="18.75" customHeight="1">
      <c r="B17" s="321">
        <v>4</v>
      </c>
      <c r="C17" s="347">
        <v>0.52430555555555558</v>
      </c>
      <c r="D17" s="303"/>
      <c r="E17" s="334" t="s">
        <v>7</v>
      </c>
      <c r="F17" s="302"/>
      <c r="G17" s="310"/>
      <c r="H17" s="56">
        <v>134</v>
      </c>
      <c r="I17" s="335" t="s">
        <v>19</v>
      </c>
      <c r="J17" s="302"/>
      <c r="K17" s="303"/>
      <c r="L17" s="423" t="s">
        <v>54</v>
      </c>
      <c r="M17" s="302"/>
      <c r="N17" s="310"/>
      <c r="O17" s="55">
        <v>135</v>
      </c>
      <c r="P17" s="421" t="s">
        <v>74</v>
      </c>
      <c r="Q17" s="302"/>
      <c r="R17" s="303"/>
      <c r="S17" s="523" t="s">
        <v>66</v>
      </c>
      <c r="T17" s="302"/>
      <c r="U17" s="310"/>
      <c r="V17" s="55">
        <v>136</v>
      </c>
      <c r="W17" s="519" t="s">
        <v>21</v>
      </c>
      <c r="X17" s="302"/>
      <c r="Y17" s="303"/>
      <c r="AA17" s="64" t="s">
        <v>327</v>
      </c>
      <c r="AB17" s="35" t="s">
        <v>328</v>
      </c>
      <c r="AC17" s="51"/>
      <c r="AD17" s="54"/>
    </row>
    <row r="18" spans="2:30" ht="18.75" customHeight="1">
      <c r="B18" s="322"/>
      <c r="C18" s="356" t="s">
        <v>310</v>
      </c>
      <c r="D18" s="293"/>
      <c r="E18" s="294">
        <v>45</v>
      </c>
      <c r="F18" s="292"/>
      <c r="G18" s="295"/>
      <c r="H18" s="58"/>
      <c r="I18" s="291">
        <v>34</v>
      </c>
      <c r="J18" s="292"/>
      <c r="K18" s="293"/>
      <c r="L18" s="349">
        <v>49</v>
      </c>
      <c r="M18" s="292"/>
      <c r="N18" s="295"/>
      <c r="O18" s="57"/>
      <c r="P18" s="330">
        <v>17</v>
      </c>
      <c r="Q18" s="292"/>
      <c r="R18" s="293"/>
      <c r="S18" s="349">
        <v>20</v>
      </c>
      <c r="T18" s="292"/>
      <c r="U18" s="295"/>
      <c r="V18" s="57"/>
      <c r="W18" s="330">
        <v>87</v>
      </c>
      <c r="X18" s="292"/>
      <c r="Y18" s="293"/>
      <c r="AA18" s="64"/>
      <c r="AB18" s="51" t="s">
        <v>329</v>
      </c>
      <c r="AC18" s="51"/>
    </row>
    <row r="19" spans="2:30" ht="18.75" customHeight="1">
      <c r="B19" s="322"/>
      <c r="C19" s="348" t="s">
        <v>312</v>
      </c>
      <c r="D19" s="297"/>
      <c r="E19" s="520" t="s">
        <v>64</v>
      </c>
      <c r="F19" s="177"/>
      <c r="G19" s="177"/>
      <c r="H19" s="177"/>
      <c r="I19" s="177"/>
      <c r="J19" s="177"/>
      <c r="K19" s="297"/>
      <c r="L19" s="355" t="s">
        <v>30</v>
      </c>
      <c r="M19" s="177"/>
      <c r="N19" s="177"/>
      <c r="O19" s="177"/>
      <c r="P19" s="177"/>
      <c r="Q19" s="177"/>
      <c r="R19" s="297"/>
      <c r="S19" s="355" t="s">
        <v>44</v>
      </c>
      <c r="T19" s="177"/>
      <c r="U19" s="177"/>
      <c r="V19" s="177"/>
      <c r="W19" s="177"/>
      <c r="X19" s="177"/>
      <c r="Y19" s="297"/>
      <c r="AA19" s="51"/>
      <c r="AB19" s="35" t="s">
        <v>330</v>
      </c>
      <c r="AC19" s="51"/>
    </row>
    <row r="20" spans="2:30" ht="18.75" customHeight="1">
      <c r="B20" s="323"/>
      <c r="C20" s="352" t="s">
        <v>314</v>
      </c>
      <c r="D20" s="300"/>
      <c r="E20" s="307" t="s">
        <v>332</v>
      </c>
      <c r="F20" s="299"/>
      <c r="G20" s="308"/>
      <c r="H20" s="138"/>
      <c r="I20" s="313" t="s">
        <v>332</v>
      </c>
      <c r="J20" s="299"/>
      <c r="K20" s="300"/>
      <c r="L20" s="422" t="s">
        <v>38</v>
      </c>
      <c r="M20" s="299"/>
      <c r="N20" s="308"/>
      <c r="O20" s="63"/>
      <c r="P20" s="420" t="s">
        <v>32</v>
      </c>
      <c r="Q20" s="299"/>
      <c r="R20" s="300"/>
      <c r="S20" s="422" t="s">
        <v>11</v>
      </c>
      <c r="T20" s="299"/>
      <c r="U20" s="308"/>
      <c r="V20" s="63"/>
      <c r="W20" s="429" t="s">
        <v>44</v>
      </c>
      <c r="X20" s="299"/>
      <c r="Y20" s="300"/>
      <c r="AA20" s="51"/>
      <c r="AB20" s="51" t="s">
        <v>333</v>
      </c>
    </row>
    <row r="21" spans="2:30" ht="18.75" customHeight="1">
      <c r="B21" s="321">
        <v>5</v>
      </c>
      <c r="C21" s="347">
        <v>0.57638888888888895</v>
      </c>
      <c r="D21" s="303"/>
      <c r="E21" s="547" t="s">
        <v>38</v>
      </c>
      <c r="F21" s="302"/>
      <c r="G21" s="310"/>
      <c r="H21" s="135">
        <v>137</v>
      </c>
      <c r="I21" s="548" t="s">
        <v>5</v>
      </c>
      <c r="J21" s="302"/>
      <c r="K21" s="303"/>
      <c r="L21" s="553" t="s">
        <v>26</v>
      </c>
      <c r="M21" s="302"/>
      <c r="N21" s="310"/>
      <c r="O21" s="135">
        <v>138</v>
      </c>
      <c r="P21" s="552" t="s">
        <v>50</v>
      </c>
      <c r="Q21" s="302"/>
      <c r="R21" s="303"/>
      <c r="S21" s="423" t="s">
        <v>11</v>
      </c>
      <c r="T21" s="302"/>
      <c r="U21" s="310"/>
      <c r="V21" s="55">
        <v>139</v>
      </c>
      <c r="W21" s="421" t="s">
        <v>23</v>
      </c>
      <c r="X21" s="302"/>
      <c r="Y21" s="303"/>
      <c r="AA21" s="46"/>
      <c r="AB21" s="67"/>
    </row>
    <row r="22" spans="2:30" ht="18.75" customHeight="1">
      <c r="B22" s="322"/>
      <c r="C22" s="356" t="s">
        <v>310</v>
      </c>
      <c r="D22" s="293"/>
      <c r="E22" s="318">
        <v>37</v>
      </c>
      <c r="F22" s="292"/>
      <c r="G22" s="295"/>
      <c r="H22" s="136"/>
      <c r="I22" s="317">
        <v>43</v>
      </c>
      <c r="J22" s="292"/>
      <c r="K22" s="293"/>
      <c r="L22" s="318">
        <v>30</v>
      </c>
      <c r="M22" s="292"/>
      <c r="N22" s="295"/>
      <c r="O22" s="136"/>
      <c r="P22" s="317">
        <v>44</v>
      </c>
      <c r="Q22" s="292"/>
      <c r="R22" s="293"/>
      <c r="S22" s="349">
        <v>108</v>
      </c>
      <c r="T22" s="292"/>
      <c r="U22" s="295"/>
      <c r="V22" s="57"/>
      <c r="W22" s="330">
        <v>0</v>
      </c>
      <c r="X22" s="292"/>
      <c r="Y22" s="293"/>
      <c r="AA22" s="124" t="s">
        <v>334</v>
      </c>
      <c r="AC22" s="51"/>
    </row>
    <row r="23" spans="2:30" ht="18.75" customHeight="1">
      <c r="B23" s="322"/>
      <c r="C23" s="348" t="s">
        <v>312</v>
      </c>
      <c r="D23" s="297"/>
      <c r="E23" s="311" t="s">
        <v>19</v>
      </c>
      <c r="F23" s="177"/>
      <c r="G23" s="177"/>
      <c r="H23" s="177"/>
      <c r="I23" s="177"/>
      <c r="J23" s="177"/>
      <c r="K23" s="297"/>
      <c r="L23" s="311" t="s">
        <v>74</v>
      </c>
      <c r="M23" s="177"/>
      <c r="N23" s="177"/>
      <c r="O23" s="177"/>
      <c r="P23" s="177"/>
      <c r="Q23" s="177"/>
      <c r="R23" s="297"/>
      <c r="S23" s="533" t="s">
        <v>32</v>
      </c>
      <c r="T23" s="177"/>
      <c r="U23" s="177"/>
      <c r="V23" s="177"/>
      <c r="W23" s="177"/>
      <c r="X23" s="177"/>
      <c r="Y23" s="297"/>
      <c r="AB23" s="51" t="s">
        <v>335</v>
      </c>
      <c r="AC23" s="51"/>
    </row>
    <row r="24" spans="2:30" ht="18.75" customHeight="1">
      <c r="B24" s="323"/>
      <c r="C24" s="352" t="s">
        <v>314</v>
      </c>
      <c r="D24" s="300"/>
      <c r="E24" s="312" t="s">
        <v>332</v>
      </c>
      <c r="F24" s="299"/>
      <c r="G24" s="308"/>
      <c r="H24" s="137"/>
      <c r="I24" s="399" t="s">
        <v>332</v>
      </c>
      <c r="J24" s="299"/>
      <c r="K24" s="300"/>
      <c r="L24" s="312" t="s">
        <v>332</v>
      </c>
      <c r="M24" s="299"/>
      <c r="N24" s="308"/>
      <c r="O24" s="137"/>
      <c r="P24" s="399" t="s">
        <v>332</v>
      </c>
      <c r="Q24" s="299"/>
      <c r="R24" s="300"/>
      <c r="S24" s="422" t="s">
        <v>7</v>
      </c>
      <c r="T24" s="299"/>
      <c r="U24" s="308"/>
      <c r="V24" s="63"/>
      <c r="W24" s="424" t="s">
        <v>66</v>
      </c>
      <c r="X24" s="299"/>
      <c r="Y24" s="300"/>
      <c r="AB24" s="62" t="s">
        <v>337</v>
      </c>
      <c r="AC24" s="51"/>
    </row>
    <row r="25" spans="2:30" ht="18.75" customHeight="1">
      <c r="B25" s="321">
        <v>6</v>
      </c>
      <c r="C25" s="347">
        <v>0.62847222222222221</v>
      </c>
      <c r="D25" s="303"/>
      <c r="E25" s="334" t="s">
        <v>64</v>
      </c>
      <c r="F25" s="302"/>
      <c r="G25" s="310"/>
      <c r="H25" s="56">
        <v>140</v>
      </c>
      <c r="I25" s="335" t="s">
        <v>7</v>
      </c>
      <c r="J25" s="302"/>
      <c r="K25" s="303"/>
      <c r="L25" s="423" t="s">
        <v>42</v>
      </c>
      <c r="M25" s="302"/>
      <c r="N25" s="310"/>
      <c r="O25" s="55">
        <v>141</v>
      </c>
      <c r="P25" s="421" t="s">
        <v>54</v>
      </c>
      <c r="Q25" s="302"/>
      <c r="R25" s="303"/>
      <c r="S25" s="423" t="s">
        <v>30</v>
      </c>
      <c r="T25" s="302"/>
      <c r="U25" s="310"/>
      <c r="V25" s="55">
        <v>142</v>
      </c>
      <c r="W25" s="421" t="s">
        <v>66</v>
      </c>
      <c r="X25" s="302"/>
      <c r="Y25" s="303"/>
      <c r="AB25" s="51" t="s">
        <v>338</v>
      </c>
      <c r="AC25" s="51"/>
    </row>
    <row r="26" spans="2:30" ht="18.75" customHeight="1">
      <c r="B26" s="322"/>
      <c r="C26" s="356" t="s">
        <v>310</v>
      </c>
      <c r="D26" s="293"/>
      <c r="E26" s="294">
        <v>36</v>
      </c>
      <c r="F26" s="292"/>
      <c r="G26" s="295"/>
      <c r="H26" s="58"/>
      <c r="I26" s="291">
        <v>52</v>
      </c>
      <c r="J26" s="292"/>
      <c r="K26" s="293"/>
      <c r="L26" s="349">
        <v>56</v>
      </c>
      <c r="M26" s="292"/>
      <c r="N26" s="295"/>
      <c r="O26" s="57"/>
      <c r="P26" s="330">
        <v>25</v>
      </c>
      <c r="Q26" s="292"/>
      <c r="R26" s="293"/>
      <c r="S26" s="349">
        <v>31</v>
      </c>
      <c r="T26" s="292"/>
      <c r="U26" s="295"/>
      <c r="V26" s="57"/>
      <c r="W26" s="330">
        <v>33</v>
      </c>
      <c r="X26" s="292"/>
      <c r="Y26" s="293"/>
      <c r="AA26" s="51"/>
      <c r="AB26" s="51"/>
      <c r="AC26" s="51"/>
    </row>
    <row r="27" spans="2:30" ht="18.75" customHeight="1">
      <c r="B27" s="322"/>
      <c r="C27" s="348" t="s">
        <v>312</v>
      </c>
      <c r="D27" s="297"/>
      <c r="E27" s="562" t="s">
        <v>21</v>
      </c>
      <c r="F27" s="177"/>
      <c r="G27" s="177"/>
      <c r="H27" s="177"/>
      <c r="I27" s="177"/>
      <c r="J27" s="177"/>
      <c r="K27" s="297"/>
      <c r="L27" s="355" t="s">
        <v>11</v>
      </c>
      <c r="M27" s="177"/>
      <c r="N27" s="177"/>
      <c r="O27" s="177"/>
      <c r="P27" s="177"/>
      <c r="Q27" s="177"/>
      <c r="R27" s="297"/>
      <c r="S27" s="355" t="s">
        <v>336</v>
      </c>
      <c r="T27" s="177"/>
      <c r="U27" s="177"/>
      <c r="V27" s="177"/>
      <c r="W27" s="177"/>
      <c r="X27" s="177"/>
      <c r="Y27" s="297"/>
      <c r="AA27" s="51" t="s">
        <v>620</v>
      </c>
      <c r="AB27" s="51"/>
      <c r="AC27" s="51"/>
    </row>
    <row r="28" spans="2:30" ht="18.75" customHeight="1">
      <c r="B28" s="323"/>
      <c r="C28" s="352" t="s">
        <v>314</v>
      </c>
      <c r="D28" s="300"/>
      <c r="E28" s="307" t="s">
        <v>332</v>
      </c>
      <c r="F28" s="299"/>
      <c r="G28" s="308"/>
      <c r="H28" s="138"/>
      <c r="I28" s="313" t="s">
        <v>332</v>
      </c>
      <c r="J28" s="299"/>
      <c r="K28" s="300"/>
      <c r="L28" s="422" t="s">
        <v>26</v>
      </c>
      <c r="M28" s="299"/>
      <c r="N28" s="308"/>
      <c r="O28" s="63"/>
      <c r="P28" s="429" t="s">
        <v>50</v>
      </c>
      <c r="Q28" s="299"/>
      <c r="R28" s="300"/>
      <c r="S28" s="422" t="s">
        <v>336</v>
      </c>
      <c r="T28" s="299"/>
      <c r="U28" s="308"/>
      <c r="V28" s="63"/>
      <c r="W28" s="429" t="s">
        <v>38</v>
      </c>
      <c r="X28" s="299"/>
      <c r="Y28" s="300"/>
      <c r="AB28" s="50" t="s">
        <v>340</v>
      </c>
      <c r="AC28" s="51"/>
    </row>
    <row r="29" spans="2:30" ht="18.75" customHeight="1">
      <c r="B29" s="321">
        <v>7</v>
      </c>
      <c r="C29" s="347">
        <v>0.68055555555555547</v>
      </c>
      <c r="D29" s="303"/>
      <c r="E29" s="547" t="s">
        <v>5</v>
      </c>
      <c r="F29" s="302"/>
      <c r="G29" s="310"/>
      <c r="H29" s="135">
        <v>143</v>
      </c>
      <c r="I29" s="548" t="s">
        <v>26</v>
      </c>
      <c r="J29" s="302"/>
      <c r="K29" s="303"/>
      <c r="L29" s="553" t="s">
        <v>50</v>
      </c>
      <c r="M29" s="302"/>
      <c r="N29" s="310"/>
      <c r="O29" s="135">
        <v>144</v>
      </c>
      <c r="P29" s="552" t="s">
        <v>62</v>
      </c>
      <c r="Q29" s="302"/>
      <c r="R29" s="303"/>
      <c r="S29" s="566"/>
      <c r="T29" s="302"/>
      <c r="U29" s="302"/>
      <c r="V29" s="139"/>
      <c r="W29" s="563"/>
      <c r="X29" s="302"/>
      <c r="Y29" s="303"/>
      <c r="AB29" s="50" t="s">
        <v>341</v>
      </c>
      <c r="AC29" s="51"/>
    </row>
    <row r="30" spans="2:30" ht="18.75" customHeight="1">
      <c r="B30" s="322"/>
      <c r="C30" s="356" t="s">
        <v>310</v>
      </c>
      <c r="D30" s="293"/>
      <c r="E30" s="318">
        <v>41</v>
      </c>
      <c r="F30" s="292"/>
      <c r="G30" s="295"/>
      <c r="H30" s="136"/>
      <c r="I30" s="317">
        <v>29</v>
      </c>
      <c r="J30" s="292"/>
      <c r="K30" s="293"/>
      <c r="L30" s="318">
        <v>49</v>
      </c>
      <c r="M30" s="292"/>
      <c r="N30" s="295"/>
      <c r="O30" s="136"/>
      <c r="P30" s="317">
        <v>32</v>
      </c>
      <c r="Q30" s="292"/>
      <c r="R30" s="293"/>
      <c r="S30" s="556"/>
      <c r="T30" s="292"/>
      <c r="U30" s="292"/>
      <c r="V30" s="140"/>
      <c r="W30" s="557"/>
      <c r="X30" s="292"/>
      <c r="Y30" s="293"/>
      <c r="AB30" s="50" t="s">
        <v>342</v>
      </c>
      <c r="AC30" s="51"/>
    </row>
    <row r="31" spans="2:30" ht="18.75" customHeight="1">
      <c r="B31" s="322"/>
      <c r="C31" s="348" t="s">
        <v>312</v>
      </c>
      <c r="D31" s="297"/>
      <c r="E31" s="311" t="s">
        <v>66</v>
      </c>
      <c r="F31" s="177"/>
      <c r="G31" s="177"/>
      <c r="H31" s="177"/>
      <c r="I31" s="177"/>
      <c r="J31" s="177"/>
      <c r="K31" s="297"/>
      <c r="L31" s="311" t="s">
        <v>7</v>
      </c>
      <c r="M31" s="177"/>
      <c r="N31" s="177"/>
      <c r="O31" s="177"/>
      <c r="P31" s="177"/>
      <c r="Q31" s="177"/>
      <c r="R31" s="297"/>
      <c r="S31" s="544"/>
      <c r="T31" s="177"/>
      <c r="U31" s="177"/>
      <c r="V31" s="177"/>
      <c r="W31" s="177"/>
      <c r="X31" s="177"/>
      <c r="Y31" s="297"/>
      <c r="AB31" s="50" t="s">
        <v>343</v>
      </c>
      <c r="AC31" s="51"/>
    </row>
    <row r="32" spans="2:30" ht="18.75" customHeight="1" thickBot="1">
      <c r="B32" s="323"/>
      <c r="C32" s="352" t="s">
        <v>314</v>
      </c>
      <c r="D32" s="300"/>
      <c r="E32" s="312" t="s">
        <v>332</v>
      </c>
      <c r="F32" s="299"/>
      <c r="G32" s="308"/>
      <c r="H32" s="141"/>
      <c r="I32" s="399" t="s">
        <v>332</v>
      </c>
      <c r="J32" s="299"/>
      <c r="K32" s="300"/>
      <c r="L32" s="312" t="s">
        <v>332</v>
      </c>
      <c r="M32" s="299"/>
      <c r="N32" s="308"/>
      <c r="O32" s="137"/>
      <c r="P32" s="399" t="s">
        <v>332</v>
      </c>
      <c r="Q32" s="299"/>
      <c r="R32" s="300"/>
      <c r="S32" s="564"/>
      <c r="T32" s="299"/>
      <c r="U32" s="299"/>
      <c r="V32" s="142"/>
      <c r="W32" s="565"/>
      <c r="X32" s="299"/>
      <c r="Y32" s="300"/>
      <c r="AA32" s="50"/>
      <c r="AB32" s="51"/>
      <c r="AC32" s="51"/>
    </row>
    <row r="33" spans="25:36" ht="18.75" customHeight="1">
      <c r="Y33" s="66" t="s">
        <v>619</v>
      </c>
      <c r="AA33" s="68" t="s">
        <v>344</v>
      </c>
      <c r="AB33" s="68"/>
      <c r="AC33" s="68"/>
    </row>
    <row r="34" spans="25:36" ht="18.75" customHeight="1">
      <c r="AA34" s="35" t="s">
        <v>365</v>
      </c>
      <c r="AB34" s="35" t="s">
        <v>366</v>
      </c>
      <c r="AC34" s="35" t="s">
        <v>405</v>
      </c>
    </row>
    <row r="35" spans="25:36" ht="18.75" customHeight="1">
      <c r="AA35" s="35" t="s">
        <v>368</v>
      </c>
      <c r="AB35" s="35" t="s">
        <v>366</v>
      </c>
      <c r="AC35" s="35" t="s">
        <v>406</v>
      </c>
    </row>
    <row r="36" spans="25:36" ht="18.75" customHeight="1">
      <c r="AA36" s="35" t="s">
        <v>371</v>
      </c>
      <c r="AB36" s="35" t="s">
        <v>366</v>
      </c>
      <c r="AC36" s="35" t="s">
        <v>372</v>
      </c>
    </row>
    <row r="37" spans="25:36" ht="18.75" customHeight="1">
      <c r="AA37" s="35" t="s">
        <v>373</v>
      </c>
      <c r="AB37" s="35" t="s">
        <v>366</v>
      </c>
      <c r="AC37" s="35" t="s">
        <v>374</v>
      </c>
    </row>
    <row r="38" spans="25:36" ht="18.75" customHeight="1">
      <c r="AA38" s="35" t="s">
        <v>375</v>
      </c>
      <c r="AB38" s="35" t="s">
        <v>366</v>
      </c>
      <c r="AC38" s="35" t="s">
        <v>376</v>
      </c>
    </row>
    <row r="39" spans="25:36" ht="18.75" customHeight="1">
      <c r="AA39" s="35" t="s">
        <v>379</v>
      </c>
      <c r="AB39" s="35" t="s">
        <v>366</v>
      </c>
      <c r="AC39" s="35" t="s">
        <v>380</v>
      </c>
    </row>
    <row r="40" spans="25:36" ht="18.75" customHeight="1">
      <c r="AA40" s="35" t="s">
        <v>381</v>
      </c>
      <c r="AB40" s="35" t="s">
        <v>366</v>
      </c>
      <c r="AC40" s="35" t="s">
        <v>407</v>
      </c>
    </row>
    <row r="41" spans="25:36" ht="18.75" customHeight="1">
      <c r="AA41" s="35" t="s">
        <v>383</v>
      </c>
      <c r="AC41" s="35" t="s">
        <v>408</v>
      </c>
    </row>
    <row r="42" spans="25:36" ht="18.75" customHeight="1">
      <c r="AC42" s="35" t="s">
        <v>409</v>
      </c>
    </row>
    <row r="43" spans="25:36" ht="18.75" customHeight="1">
      <c r="AC43" s="35" t="s">
        <v>410</v>
      </c>
    </row>
    <row r="44" spans="25:36" ht="18.75" customHeight="1">
      <c r="AC44" s="143" t="s">
        <v>411</v>
      </c>
      <c r="AD44" s="143"/>
      <c r="AE44" s="143"/>
      <c r="AF44" s="143"/>
      <c r="AG44" s="143"/>
      <c r="AH44" s="143"/>
      <c r="AI44" s="143"/>
      <c r="AJ44" s="143"/>
    </row>
    <row r="45" spans="25:36" ht="18.75" customHeight="1">
      <c r="AC45" s="143" t="s">
        <v>412</v>
      </c>
      <c r="AD45" s="143"/>
      <c r="AE45" s="143"/>
      <c r="AF45" s="143"/>
      <c r="AG45" s="143"/>
      <c r="AH45" s="143"/>
      <c r="AI45" s="143"/>
      <c r="AJ45" s="143"/>
    </row>
    <row r="46" spans="25:36" ht="18.75" customHeight="1">
      <c r="AC46" s="35" t="s">
        <v>413</v>
      </c>
    </row>
    <row r="47" spans="25:36" ht="18.75" customHeight="1">
      <c r="AC47" s="35" t="s">
        <v>414</v>
      </c>
    </row>
    <row r="48" spans="25:36"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192">
    <mergeCell ref="B1:S1"/>
    <mergeCell ref="T1:Y1"/>
    <mergeCell ref="B2:D2"/>
    <mergeCell ref="E2:L2"/>
    <mergeCell ref="M2:Y2"/>
    <mergeCell ref="B3:Y3"/>
    <mergeCell ref="B4:D4"/>
    <mergeCell ref="S4:Y4"/>
    <mergeCell ref="P5:R5"/>
    <mergeCell ref="S5:U5"/>
    <mergeCell ref="W5:Y5"/>
    <mergeCell ref="E4:K4"/>
    <mergeCell ref="L4:R4"/>
    <mergeCell ref="B5:B8"/>
    <mergeCell ref="C6:D6"/>
    <mergeCell ref="E6:G6"/>
    <mergeCell ref="I6:K6"/>
    <mergeCell ref="L6:N6"/>
    <mergeCell ref="S6:U6"/>
    <mergeCell ref="W6:Y6"/>
    <mergeCell ref="C5:D5"/>
    <mergeCell ref="C7:D7"/>
    <mergeCell ref="E7:K7"/>
    <mergeCell ref="L7:R7"/>
    <mergeCell ref="S7:Y7"/>
    <mergeCell ref="E5:G5"/>
    <mergeCell ref="I5:K5"/>
    <mergeCell ref="L5:N5"/>
    <mergeCell ref="P6:R6"/>
    <mergeCell ref="W10:Y10"/>
    <mergeCell ref="S11:Y11"/>
    <mergeCell ref="S12:U12"/>
    <mergeCell ref="W12:Y12"/>
    <mergeCell ref="C8:D8"/>
    <mergeCell ref="E8:G8"/>
    <mergeCell ref="S8:U8"/>
    <mergeCell ref="W8:Y8"/>
    <mergeCell ref="S9:U9"/>
    <mergeCell ref="W9:Y9"/>
    <mergeCell ref="S10:U10"/>
    <mergeCell ref="I12:K12"/>
    <mergeCell ref="L12:N12"/>
    <mergeCell ref="P12:R12"/>
    <mergeCell ref="P8:R8"/>
    <mergeCell ref="P9:R9"/>
    <mergeCell ref="P10:R10"/>
    <mergeCell ref="C10:D10"/>
    <mergeCell ref="E10:G10"/>
    <mergeCell ref="I10:K10"/>
    <mergeCell ref="I8:K8"/>
    <mergeCell ref="L8:N8"/>
    <mergeCell ref="C12:D12"/>
    <mergeCell ref="E12:G12"/>
    <mergeCell ref="L10:N10"/>
    <mergeCell ref="C11:D11"/>
    <mergeCell ref="E11:K11"/>
    <mergeCell ref="L11:R11"/>
    <mergeCell ref="L14:N14"/>
    <mergeCell ref="W16:Y16"/>
    <mergeCell ref="W17:Y17"/>
    <mergeCell ref="P13:R13"/>
    <mergeCell ref="P14:R14"/>
    <mergeCell ref="S14:U14"/>
    <mergeCell ref="W14:Y14"/>
    <mergeCell ref="S15:Y15"/>
    <mergeCell ref="S16:U16"/>
    <mergeCell ref="S17:U17"/>
    <mergeCell ref="P16:R16"/>
    <mergeCell ref="P17:R17"/>
    <mergeCell ref="L15:R15"/>
    <mergeCell ref="S13:U13"/>
    <mergeCell ref="W13:Y13"/>
    <mergeCell ref="L13:N13"/>
    <mergeCell ref="L16:N16"/>
    <mergeCell ref="L17:N17"/>
    <mergeCell ref="W21:Y21"/>
    <mergeCell ref="W22:Y22"/>
    <mergeCell ref="W24:Y24"/>
    <mergeCell ref="W25:Y25"/>
    <mergeCell ref="W26:Y26"/>
    <mergeCell ref="S18:U18"/>
    <mergeCell ref="W18:Y18"/>
    <mergeCell ref="S19:Y19"/>
    <mergeCell ref="S20:U20"/>
    <mergeCell ref="W20:Y20"/>
    <mergeCell ref="S21:U21"/>
    <mergeCell ref="S23:Y23"/>
    <mergeCell ref="L22:N22"/>
    <mergeCell ref="P22:R22"/>
    <mergeCell ref="W28:Y28"/>
    <mergeCell ref="W29:Y29"/>
    <mergeCell ref="S30:U30"/>
    <mergeCell ref="W30:Y30"/>
    <mergeCell ref="S31:Y31"/>
    <mergeCell ref="S32:U32"/>
    <mergeCell ref="W32:Y32"/>
    <mergeCell ref="S22:U22"/>
    <mergeCell ref="S24:U24"/>
    <mergeCell ref="S25:U25"/>
    <mergeCell ref="S26:U26"/>
    <mergeCell ref="S27:Y27"/>
    <mergeCell ref="S28:U28"/>
    <mergeCell ref="S29:U29"/>
    <mergeCell ref="L30:N30"/>
    <mergeCell ref="P30:R30"/>
    <mergeCell ref="E31:K31"/>
    <mergeCell ref="L31:R31"/>
    <mergeCell ref="E17:G17"/>
    <mergeCell ref="C18:D18"/>
    <mergeCell ref="E18:G18"/>
    <mergeCell ref="I30:K30"/>
    <mergeCell ref="C22:D22"/>
    <mergeCell ref="C23:D23"/>
    <mergeCell ref="C28:D28"/>
    <mergeCell ref="C24:D24"/>
    <mergeCell ref="C25:D25"/>
    <mergeCell ref="I28:K28"/>
    <mergeCell ref="E21:G21"/>
    <mergeCell ref="E22:G22"/>
    <mergeCell ref="L28:N28"/>
    <mergeCell ref="P28:R28"/>
    <mergeCell ref="P20:R20"/>
    <mergeCell ref="I20:K20"/>
    <mergeCell ref="I21:K21"/>
    <mergeCell ref="L21:N21"/>
    <mergeCell ref="P21:R21"/>
    <mergeCell ref="I22:K22"/>
    <mergeCell ref="B9:B12"/>
    <mergeCell ref="C9:D9"/>
    <mergeCell ref="E9:G9"/>
    <mergeCell ref="I9:K9"/>
    <mergeCell ref="L9:N9"/>
    <mergeCell ref="E27:K27"/>
    <mergeCell ref="L27:R27"/>
    <mergeCell ref="E23:K23"/>
    <mergeCell ref="L23:R23"/>
    <mergeCell ref="I24:K24"/>
    <mergeCell ref="L24:N24"/>
    <mergeCell ref="P24:R24"/>
    <mergeCell ref="L25:N25"/>
    <mergeCell ref="P25:R25"/>
    <mergeCell ref="I25:K25"/>
    <mergeCell ref="I26:K26"/>
    <mergeCell ref="L26:N26"/>
    <mergeCell ref="P26:R26"/>
    <mergeCell ref="E24:G24"/>
    <mergeCell ref="E19:K19"/>
    <mergeCell ref="L19:R19"/>
    <mergeCell ref="L20:N20"/>
    <mergeCell ref="B21:B24"/>
    <mergeCell ref="C21:D21"/>
    <mergeCell ref="C14:D14"/>
    <mergeCell ref="C17:D17"/>
    <mergeCell ref="B13:B16"/>
    <mergeCell ref="C13:D13"/>
    <mergeCell ref="E13:G13"/>
    <mergeCell ref="E14:G14"/>
    <mergeCell ref="B17:B20"/>
    <mergeCell ref="E20:G20"/>
    <mergeCell ref="C19:D19"/>
    <mergeCell ref="C20:D20"/>
    <mergeCell ref="C15:D15"/>
    <mergeCell ref="E15:K15"/>
    <mergeCell ref="I14:K14"/>
    <mergeCell ref="I16:K16"/>
    <mergeCell ref="I13:K13"/>
    <mergeCell ref="I17:K17"/>
    <mergeCell ref="I18:K18"/>
    <mergeCell ref="L18:N18"/>
    <mergeCell ref="P18:R18"/>
    <mergeCell ref="C16:D16"/>
    <mergeCell ref="E16:G16"/>
    <mergeCell ref="C29:D29"/>
    <mergeCell ref="C30:D30"/>
    <mergeCell ref="C31:D31"/>
    <mergeCell ref="C32:D32"/>
    <mergeCell ref="B25:B28"/>
    <mergeCell ref="B29:B32"/>
    <mergeCell ref="E29:G29"/>
    <mergeCell ref="E30:G30"/>
    <mergeCell ref="E32:G32"/>
    <mergeCell ref="E25:G25"/>
    <mergeCell ref="E26:G26"/>
    <mergeCell ref="E28:G28"/>
    <mergeCell ref="C26:D26"/>
    <mergeCell ref="C27:D27"/>
    <mergeCell ref="I32:K32"/>
    <mergeCell ref="L32:N32"/>
    <mergeCell ref="P32:R32"/>
    <mergeCell ref="I29:K29"/>
    <mergeCell ref="L29:N29"/>
    <mergeCell ref="P29:R29"/>
  </mergeCells>
  <phoneticPr fontId="33"/>
  <pageMargins left="0.19685039370078741" right="0.19685039370078741" top="0.39370078740157483" bottom="0.19685039370078741" header="0" footer="0"/>
  <pageSetup paperSize="9" orientation="portrait" r:id="rId1"/>
  <rowBreaks count="1" manualBreakCount="1">
    <brk id="47" man="1"/>
  </rowBreaks>
  <colBreaks count="1" manualBreakCount="1">
    <brk id="26" min="1" max="1"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V1000"/>
  <sheetViews>
    <sheetView showGridLines="0" zoomScaleNormal="100" workbookViewId="0">
      <selection activeCell="B1" sqref="B1:L1"/>
    </sheetView>
  </sheetViews>
  <sheetFormatPr defaultColWidth="12.58203125" defaultRowHeight="15" customHeight="1"/>
  <cols>
    <col min="1" max="1" width="1.25" style="35" customWidth="1"/>
    <col min="2" max="18" width="3.75" style="35" customWidth="1"/>
    <col min="19" max="19" width="3" style="35" customWidth="1"/>
    <col min="20" max="20" width="14.33203125" style="35" customWidth="1"/>
    <col min="21" max="26" width="8.33203125" style="35" customWidth="1"/>
    <col min="27" max="16384" width="12.58203125" style="35"/>
  </cols>
  <sheetData>
    <row r="1" spans="2:22" ht="18.75" customHeight="1">
      <c r="B1" s="341" t="s">
        <v>625</v>
      </c>
      <c r="C1" s="239"/>
      <c r="D1" s="239"/>
      <c r="E1" s="239"/>
      <c r="F1" s="239"/>
      <c r="G1" s="239"/>
      <c r="H1" s="239"/>
      <c r="I1" s="239"/>
      <c r="J1" s="239"/>
      <c r="K1" s="239"/>
      <c r="L1" s="239"/>
      <c r="M1" s="342" t="s">
        <v>415</v>
      </c>
      <c r="N1" s="239"/>
      <c r="O1" s="239"/>
      <c r="P1" s="239"/>
      <c r="Q1" s="239"/>
      <c r="R1" s="239"/>
      <c r="U1" s="51"/>
      <c r="V1" s="51"/>
    </row>
    <row r="2" spans="2:22" ht="18.75" customHeight="1">
      <c r="B2" s="341" t="s">
        <v>300</v>
      </c>
      <c r="C2" s="341"/>
      <c r="D2" s="341"/>
      <c r="E2" s="341" t="s">
        <v>550</v>
      </c>
      <c r="F2" s="239"/>
      <c r="G2" s="239"/>
      <c r="H2" s="239"/>
      <c r="I2" s="239"/>
      <c r="J2" s="239"/>
      <c r="K2" s="239"/>
      <c r="L2" s="239"/>
      <c r="M2" s="343"/>
      <c r="N2" s="239"/>
      <c r="O2" s="239"/>
      <c r="P2" s="239"/>
      <c r="Q2" s="239"/>
      <c r="R2" s="239"/>
      <c r="T2" s="52" t="s">
        <v>302</v>
      </c>
      <c r="U2" s="51"/>
      <c r="V2" s="51"/>
    </row>
    <row r="3" spans="2:22" ht="18.75" customHeight="1">
      <c r="B3" s="344"/>
      <c r="C3" s="345"/>
      <c r="D3" s="345"/>
      <c r="E3" s="345"/>
      <c r="F3" s="345"/>
      <c r="G3" s="345"/>
      <c r="H3" s="345"/>
      <c r="I3" s="345"/>
      <c r="J3" s="345"/>
      <c r="K3" s="345"/>
      <c r="L3" s="345"/>
      <c r="M3" s="345"/>
      <c r="N3" s="345"/>
      <c r="O3" s="345"/>
      <c r="P3" s="345"/>
      <c r="Q3" s="345"/>
      <c r="R3" s="345"/>
      <c r="T3" s="53" t="s">
        <v>217</v>
      </c>
      <c r="U3" s="51" t="s">
        <v>303</v>
      </c>
      <c r="V3" s="51"/>
    </row>
    <row r="4" spans="2:22" ht="18.75" customHeight="1">
      <c r="B4" s="346"/>
      <c r="C4" s="338"/>
      <c r="D4" s="339"/>
      <c r="E4" s="337" t="s">
        <v>304</v>
      </c>
      <c r="F4" s="338"/>
      <c r="G4" s="338"/>
      <c r="H4" s="338"/>
      <c r="I4" s="338"/>
      <c r="J4" s="338"/>
      <c r="K4" s="339"/>
      <c r="L4" s="337" t="s">
        <v>305</v>
      </c>
      <c r="M4" s="338"/>
      <c r="N4" s="338"/>
      <c r="O4" s="338"/>
      <c r="P4" s="338"/>
      <c r="Q4" s="338"/>
      <c r="R4" s="339"/>
      <c r="T4" s="53"/>
      <c r="U4" s="51" t="s">
        <v>307</v>
      </c>
      <c r="V4" s="51"/>
    </row>
    <row r="5" spans="2:22" ht="18.75" customHeight="1">
      <c r="B5" s="321">
        <v>1</v>
      </c>
      <c r="C5" s="347">
        <v>1.4097222222222221</v>
      </c>
      <c r="D5" s="303"/>
      <c r="E5" s="340" t="s">
        <v>40</v>
      </c>
      <c r="F5" s="302"/>
      <c r="G5" s="310"/>
      <c r="H5" s="55">
        <v>145</v>
      </c>
      <c r="I5" s="328" t="s">
        <v>82</v>
      </c>
      <c r="J5" s="302"/>
      <c r="K5" s="303"/>
      <c r="L5" s="340" t="s">
        <v>56</v>
      </c>
      <c r="M5" s="302"/>
      <c r="N5" s="310"/>
      <c r="O5" s="55">
        <v>146</v>
      </c>
      <c r="P5" s="328" t="s">
        <v>58</v>
      </c>
      <c r="Q5" s="302"/>
      <c r="R5" s="303"/>
      <c r="T5" s="53"/>
      <c r="U5" s="51" t="s">
        <v>309</v>
      </c>
      <c r="V5" s="51"/>
    </row>
    <row r="6" spans="2:22" ht="18.75" customHeight="1">
      <c r="B6" s="322"/>
      <c r="C6" s="356" t="s">
        <v>310</v>
      </c>
      <c r="D6" s="293"/>
      <c r="E6" s="354">
        <v>49</v>
      </c>
      <c r="F6" s="292"/>
      <c r="G6" s="295"/>
      <c r="H6" s="166"/>
      <c r="I6" s="353">
        <v>15</v>
      </c>
      <c r="J6" s="292"/>
      <c r="K6" s="293"/>
      <c r="L6" s="354">
        <v>9</v>
      </c>
      <c r="M6" s="292"/>
      <c r="N6" s="295"/>
      <c r="O6" s="166"/>
      <c r="P6" s="353">
        <v>50</v>
      </c>
      <c r="Q6" s="292"/>
      <c r="R6" s="293"/>
      <c r="T6" s="53"/>
      <c r="U6" s="51" t="s">
        <v>311</v>
      </c>
      <c r="V6" s="51"/>
    </row>
    <row r="7" spans="2:22" ht="18.75" customHeight="1">
      <c r="B7" s="322"/>
      <c r="C7" s="348" t="s">
        <v>312</v>
      </c>
      <c r="D7" s="297"/>
      <c r="E7" s="355" t="s">
        <v>28</v>
      </c>
      <c r="F7" s="177"/>
      <c r="G7" s="177"/>
      <c r="H7" s="177"/>
      <c r="I7" s="177"/>
      <c r="J7" s="177"/>
      <c r="K7" s="297"/>
      <c r="L7" s="355" t="s">
        <v>40</v>
      </c>
      <c r="M7" s="177"/>
      <c r="N7" s="177"/>
      <c r="O7" s="177"/>
      <c r="P7" s="177"/>
      <c r="Q7" s="177"/>
      <c r="R7" s="297"/>
      <c r="T7" s="53" t="s">
        <v>219</v>
      </c>
      <c r="U7" s="51" t="s">
        <v>313</v>
      </c>
      <c r="V7" s="51"/>
    </row>
    <row r="8" spans="2:22" ht="18.75" customHeight="1">
      <c r="B8" s="323"/>
      <c r="C8" s="327" t="s">
        <v>314</v>
      </c>
      <c r="D8" s="300"/>
      <c r="E8" s="333" t="s">
        <v>332</v>
      </c>
      <c r="F8" s="299"/>
      <c r="G8" s="308"/>
      <c r="H8" s="59"/>
      <c r="I8" s="332" t="s">
        <v>332</v>
      </c>
      <c r="J8" s="299"/>
      <c r="K8" s="300"/>
      <c r="L8" s="333" t="s">
        <v>332</v>
      </c>
      <c r="M8" s="299"/>
      <c r="N8" s="308"/>
      <c r="O8" s="59"/>
      <c r="P8" s="332" t="s">
        <v>332</v>
      </c>
      <c r="Q8" s="299"/>
      <c r="R8" s="300"/>
      <c r="T8" s="53" t="s">
        <v>221</v>
      </c>
      <c r="U8" s="51" t="s">
        <v>316</v>
      </c>
      <c r="V8" s="51"/>
    </row>
    <row r="9" spans="2:22" ht="18.75" customHeight="1">
      <c r="B9" s="321">
        <v>2</v>
      </c>
      <c r="C9" s="324">
        <v>0.47569444444444442</v>
      </c>
      <c r="D9" s="303"/>
      <c r="E9" s="334" t="s">
        <v>64</v>
      </c>
      <c r="F9" s="302"/>
      <c r="G9" s="310"/>
      <c r="H9" s="56">
        <v>147</v>
      </c>
      <c r="I9" s="335" t="s">
        <v>52</v>
      </c>
      <c r="J9" s="302"/>
      <c r="K9" s="303"/>
      <c r="L9" s="334" t="s">
        <v>28</v>
      </c>
      <c r="M9" s="302"/>
      <c r="N9" s="310"/>
      <c r="O9" s="56">
        <v>148</v>
      </c>
      <c r="P9" s="335" t="s">
        <v>40</v>
      </c>
      <c r="Q9" s="302"/>
      <c r="R9" s="303"/>
      <c r="T9" s="53"/>
      <c r="U9" s="51" t="s">
        <v>317</v>
      </c>
      <c r="V9" s="51"/>
    </row>
    <row r="10" spans="2:22" ht="18.75" customHeight="1">
      <c r="B10" s="322"/>
      <c r="C10" s="325" t="s">
        <v>310</v>
      </c>
      <c r="D10" s="293"/>
      <c r="E10" s="294">
        <v>31</v>
      </c>
      <c r="F10" s="292"/>
      <c r="G10" s="295"/>
      <c r="H10" s="58"/>
      <c r="I10" s="291">
        <v>45</v>
      </c>
      <c r="J10" s="292"/>
      <c r="K10" s="293"/>
      <c r="L10" s="294">
        <v>54</v>
      </c>
      <c r="M10" s="292"/>
      <c r="N10" s="295"/>
      <c r="O10" s="58"/>
      <c r="P10" s="291">
        <v>46</v>
      </c>
      <c r="Q10" s="292"/>
      <c r="R10" s="293"/>
      <c r="T10" s="53" t="s">
        <v>225</v>
      </c>
      <c r="U10" s="51" t="s">
        <v>318</v>
      </c>
      <c r="V10" s="51"/>
    </row>
    <row r="11" spans="2:22" ht="18.75" customHeight="1">
      <c r="B11" s="322"/>
      <c r="C11" s="326" t="s">
        <v>312</v>
      </c>
      <c r="D11" s="297"/>
      <c r="E11" s="296" t="s">
        <v>52</v>
      </c>
      <c r="F11" s="177"/>
      <c r="G11" s="177"/>
      <c r="H11" s="177"/>
      <c r="I11" s="177"/>
      <c r="J11" s="177"/>
      <c r="K11" s="297"/>
      <c r="L11" s="296" t="s">
        <v>15</v>
      </c>
      <c r="M11" s="177"/>
      <c r="N11" s="177"/>
      <c r="O11" s="177"/>
      <c r="P11" s="177"/>
      <c r="Q11" s="177"/>
      <c r="R11" s="297"/>
      <c r="T11" s="53" t="s">
        <v>227</v>
      </c>
      <c r="U11" s="51" t="s">
        <v>319</v>
      </c>
      <c r="V11" s="51"/>
    </row>
    <row r="12" spans="2:22" ht="18.75" customHeight="1">
      <c r="B12" s="323"/>
      <c r="C12" s="327" t="s">
        <v>314</v>
      </c>
      <c r="D12" s="300"/>
      <c r="E12" s="307" t="s">
        <v>332</v>
      </c>
      <c r="F12" s="299"/>
      <c r="G12" s="308"/>
      <c r="H12" s="60"/>
      <c r="I12" s="313" t="s">
        <v>332</v>
      </c>
      <c r="J12" s="299"/>
      <c r="K12" s="300"/>
      <c r="L12" s="307" t="s">
        <v>332</v>
      </c>
      <c r="M12" s="299"/>
      <c r="N12" s="308"/>
      <c r="O12" s="60"/>
      <c r="P12" s="314" t="s">
        <v>58</v>
      </c>
      <c r="Q12" s="299"/>
      <c r="R12" s="300"/>
      <c r="T12" s="53"/>
      <c r="U12" s="51" t="s">
        <v>320</v>
      </c>
      <c r="V12" s="51"/>
    </row>
    <row r="13" spans="2:22" ht="18.75" customHeight="1">
      <c r="B13" s="321">
        <v>3</v>
      </c>
      <c r="C13" s="324">
        <v>0.52777777777777779</v>
      </c>
      <c r="D13" s="303"/>
      <c r="E13" s="340" t="s">
        <v>58</v>
      </c>
      <c r="F13" s="302"/>
      <c r="G13" s="310"/>
      <c r="H13" s="55">
        <v>149</v>
      </c>
      <c r="I13" s="328" t="s">
        <v>40</v>
      </c>
      <c r="J13" s="302"/>
      <c r="K13" s="303"/>
      <c r="L13" s="340" t="s">
        <v>82</v>
      </c>
      <c r="M13" s="302"/>
      <c r="N13" s="310"/>
      <c r="O13" s="55">
        <v>150</v>
      </c>
      <c r="P13" s="328" t="s">
        <v>56</v>
      </c>
      <c r="Q13" s="302"/>
      <c r="R13" s="303"/>
      <c r="T13" s="53" t="s">
        <v>321</v>
      </c>
      <c r="U13" s="51" t="s">
        <v>322</v>
      </c>
      <c r="V13" s="51"/>
    </row>
    <row r="14" spans="2:22" ht="18.75" customHeight="1">
      <c r="B14" s="322"/>
      <c r="C14" s="325" t="s">
        <v>310</v>
      </c>
      <c r="D14" s="293"/>
      <c r="E14" s="349">
        <v>24</v>
      </c>
      <c r="F14" s="292"/>
      <c r="G14" s="295"/>
      <c r="H14" s="57"/>
      <c r="I14" s="330">
        <v>38</v>
      </c>
      <c r="J14" s="292"/>
      <c r="K14" s="293"/>
      <c r="L14" s="349">
        <v>32</v>
      </c>
      <c r="M14" s="292"/>
      <c r="N14" s="295"/>
      <c r="O14" s="57"/>
      <c r="P14" s="330">
        <v>19</v>
      </c>
      <c r="Q14" s="292"/>
      <c r="R14" s="293"/>
      <c r="T14" s="53" t="s">
        <v>323</v>
      </c>
      <c r="U14" s="51" t="s">
        <v>324</v>
      </c>
      <c r="V14" s="51"/>
    </row>
    <row r="15" spans="2:22" ht="18.75" customHeight="1">
      <c r="B15" s="322"/>
      <c r="C15" s="326" t="s">
        <v>312</v>
      </c>
      <c r="D15" s="297"/>
      <c r="E15" s="331" t="s">
        <v>42</v>
      </c>
      <c r="F15" s="177"/>
      <c r="G15" s="177"/>
      <c r="H15" s="177"/>
      <c r="I15" s="177"/>
      <c r="J15" s="177"/>
      <c r="K15" s="297"/>
      <c r="L15" s="331" t="s">
        <v>62</v>
      </c>
      <c r="M15" s="177"/>
      <c r="N15" s="177"/>
      <c r="O15" s="177"/>
      <c r="P15" s="177"/>
      <c r="Q15" s="177"/>
      <c r="R15" s="297"/>
      <c r="T15" s="53"/>
      <c r="U15" s="62" t="s">
        <v>325</v>
      </c>
      <c r="V15" s="51"/>
    </row>
    <row r="16" spans="2:22" ht="18.75" customHeight="1">
      <c r="B16" s="323"/>
      <c r="C16" s="327" t="s">
        <v>314</v>
      </c>
      <c r="D16" s="300"/>
      <c r="E16" s="333" t="s">
        <v>332</v>
      </c>
      <c r="F16" s="299"/>
      <c r="G16" s="308"/>
      <c r="H16" s="59"/>
      <c r="I16" s="332" t="s">
        <v>332</v>
      </c>
      <c r="J16" s="299"/>
      <c r="K16" s="300"/>
      <c r="L16" s="333" t="s">
        <v>332</v>
      </c>
      <c r="M16" s="299"/>
      <c r="N16" s="308"/>
      <c r="O16" s="59"/>
      <c r="P16" s="332" t="s">
        <v>332</v>
      </c>
      <c r="Q16" s="299"/>
      <c r="R16" s="300"/>
      <c r="T16" s="64"/>
      <c r="U16" s="35" t="s">
        <v>326</v>
      </c>
      <c r="V16" s="51"/>
    </row>
    <row r="17" spans="2:22" ht="18.75" customHeight="1">
      <c r="B17" s="321">
        <v>4</v>
      </c>
      <c r="C17" s="324">
        <v>0.57986111111111116</v>
      </c>
      <c r="D17" s="303"/>
      <c r="E17" s="334" t="s">
        <v>40</v>
      </c>
      <c r="F17" s="302"/>
      <c r="G17" s="310"/>
      <c r="H17" s="56">
        <v>151</v>
      </c>
      <c r="I17" s="335" t="s">
        <v>64</v>
      </c>
      <c r="J17" s="302"/>
      <c r="K17" s="303"/>
      <c r="L17" s="336" t="s">
        <v>52</v>
      </c>
      <c r="M17" s="302"/>
      <c r="N17" s="310"/>
      <c r="O17" s="56">
        <v>152</v>
      </c>
      <c r="P17" s="329" t="s">
        <v>28</v>
      </c>
      <c r="Q17" s="302"/>
      <c r="R17" s="303"/>
      <c r="T17" s="64" t="s">
        <v>327</v>
      </c>
      <c r="U17" s="35" t="s">
        <v>328</v>
      </c>
      <c r="V17" s="51"/>
    </row>
    <row r="18" spans="2:22" ht="18.75" customHeight="1">
      <c r="B18" s="322"/>
      <c r="C18" s="325" t="s">
        <v>310</v>
      </c>
      <c r="D18" s="293"/>
      <c r="E18" s="294">
        <v>55</v>
      </c>
      <c r="F18" s="292"/>
      <c r="G18" s="295"/>
      <c r="H18" s="58"/>
      <c r="I18" s="291">
        <v>43</v>
      </c>
      <c r="J18" s="292"/>
      <c r="K18" s="293"/>
      <c r="L18" s="294">
        <v>32</v>
      </c>
      <c r="M18" s="292"/>
      <c r="N18" s="295"/>
      <c r="O18" s="58"/>
      <c r="P18" s="291">
        <v>33</v>
      </c>
      <c r="Q18" s="292"/>
      <c r="R18" s="293"/>
      <c r="T18" s="64"/>
      <c r="U18" s="51" t="s">
        <v>329</v>
      </c>
      <c r="V18" s="51"/>
    </row>
    <row r="19" spans="2:22" ht="18.75" customHeight="1">
      <c r="B19" s="322"/>
      <c r="C19" s="326" t="s">
        <v>312</v>
      </c>
      <c r="D19" s="297"/>
      <c r="E19" s="296" t="s">
        <v>82</v>
      </c>
      <c r="F19" s="177"/>
      <c r="G19" s="177"/>
      <c r="H19" s="177"/>
      <c r="I19" s="177"/>
      <c r="J19" s="177"/>
      <c r="K19" s="297"/>
      <c r="L19" s="296" t="s">
        <v>40</v>
      </c>
      <c r="M19" s="177"/>
      <c r="N19" s="177"/>
      <c r="O19" s="177"/>
      <c r="P19" s="177"/>
      <c r="Q19" s="177"/>
      <c r="R19" s="297"/>
      <c r="T19" s="51"/>
      <c r="U19" s="35" t="s">
        <v>330</v>
      </c>
      <c r="V19" s="51"/>
    </row>
    <row r="20" spans="2:22" ht="18.75" customHeight="1">
      <c r="B20" s="323"/>
      <c r="C20" s="327" t="s">
        <v>314</v>
      </c>
      <c r="D20" s="300"/>
      <c r="E20" s="307" t="s">
        <v>332</v>
      </c>
      <c r="F20" s="299"/>
      <c r="G20" s="308"/>
      <c r="H20" s="138"/>
      <c r="I20" s="313" t="s">
        <v>332</v>
      </c>
      <c r="J20" s="299"/>
      <c r="K20" s="300"/>
      <c r="L20" s="307" t="s">
        <v>332</v>
      </c>
      <c r="M20" s="299"/>
      <c r="N20" s="308"/>
      <c r="O20" s="60"/>
      <c r="P20" s="314" t="s">
        <v>56</v>
      </c>
      <c r="Q20" s="299"/>
      <c r="R20" s="300"/>
      <c r="T20" s="51"/>
      <c r="U20" s="51" t="s">
        <v>333</v>
      </c>
    </row>
    <row r="21" spans="2:22" ht="18.75" customHeight="1">
      <c r="B21" s="321">
        <v>5</v>
      </c>
      <c r="C21" s="324">
        <v>0.63194444444444442</v>
      </c>
      <c r="D21" s="303"/>
      <c r="E21" s="316" t="s">
        <v>52</v>
      </c>
      <c r="F21" s="302"/>
      <c r="G21" s="310"/>
      <c r="H21" s="56">
        <v>153</v>
      </c>
      <c r="I21" s="315" t="s">
        <v>15</v>
      </c>
      <c r="J21" s="302"/>
      <c r="K21" s="303"/>
      <c r="L21" s="316" t="s">
        <v>77</v>
      </c>
      <c r="M21" s="302"/>
      <c r="N21" s="310"/>
      <c r="O21" s="56">
        <v>154</v>
      </c>
      <c r="P21" s="315" t="s">
        <v>81</v>
      </c>
      <c r="Q21" s="302"/>
      <c r="R21" s="303"/>
      <c r="T21" s="46"/>
      <c r="U21" s="67"/>
    </row>
    <row r="22" spans="2:22" ht="18.75" customHeight="1">
      <c r="B22" s="322"/>
      <c r="C22" s="325" t="s">
        <v>310</v>
      </c>
      <c r="D22" s="293"/>
      <c r="E22" s="294">
        <v>25</v>
      </c>
      <c r="F22" s="292"/>
      <c r="G22" s="295"/>
      <c r="H22" s="58"/>
      <c r="I22" s="291">
        <v>38</v>
      </c>
      <c r="J22" s="292"/>
      <c r="K22" s="293"/>
      <c r="L22" s="294">
        <v>53</v>
      </c>
      <c r="M22" s="292"/>
      <c r="N22" s="295"/>
      <c r="O22" s="58"/>
      <c r="P22" s="291">
        <v>42</v>
      </c>
      <c r="Q22" s="292"/>
      <c r="R22" s="293"/>
      <c r="T22" s="51" t="s">
        <v>334</v>
      </c>
      <c r="V22" s="51"/>
    </row>
    <row r="23" spans="2:22" ht="18.75" customHeight="1">
      <c r="B23" s="322"/>
      <c r="C23" s="326" t="s">
        <v>312</v>
      </c>
      <c r="D23" s="297"/>
      <c r="E23" s="296" t="s">
        <v>58</v>
      </c>
      <c r="F23" s="177"/>
      <c r="G23" s="177"/>
      <c r="H23" s="177"/>
      <c r="I23" s="177"/>
      <c r="J23" s="177"/>
      <c r="K23" s="297"/>
      <c r="L23" s="296" t="s">
        <v>56</v>
      </c>
      <c r="M23" s="177"/>
      <c r="N23" s="177"/>
      <c r="O23" s="177"/>
      <c r="P23" s="177"/>
      <c r="Q23" s="177"/>
      <c r="R23" s="297"/>
      <c r="U23" s="51" t="s">
        <v>335</v>
      </c>
      <c r="V23" s="51"/>
    </row>
    <row r="24" spans="2:22" ht="18.75" customHeight="1">
      <c r="B24" s="323"/>
      <c r="C24" s="327" t="s">
        <v>314</v>
      </c>
      <c r="D24" s="300"/>
      <c r="E24" s="307" t="s">
        <v>332</v>
      </c>
      <c r="F24" s="299"/>
      <c r="G24" s="308"/>
      <c r="H24" s="138"/>
      <c r="I24" s="350" t="s">
        <v>64</v>
      </c>
      <c r="J24" s="299"/>
      <c r="K24" s="300"/>
      <c r="L24" s="307" t="s">
        <v>332</v>
      </c>
      <c r="M24" s="299"/>
      <c r="N24" s="308"/>
      <c r="O24" s="60"/>
      <c r="P24" s="298" t="s">
        <v>28</v>
      </c>
      <c r="Q24" s="299"/>
      <c r="R24" s="300"/>
      <c r="U24" s="62" t="s">
        <v>337</v>
      </c>
      <c r="V24" s="51"/>
    </row>
    <row r="25" spans="2:22" ht="18.75" customHeight="1">
      <c r="B25" s="321">
        <v>6</v>
      </c>
      <c r="C25" s="324">
        <v>0.68402777777777779</v>
      </c>
      <c r="D25" s="303"/>
      <c r="E25" s="309" t="s">
        <v>5</v>
      </c>
      <c r="F25" s="302"/>
      <c r="G25" s="310"/>
      <c r="H25" s="135">
        <v>155</v>
      </c>
      <c r="I25" s="301" t="s">
        <v>42</v>
      </c>
      <c r="J25" s="302"/>
      <c r="K25" s="303"/>
      <c r="L25" s="309" t="s">
        <v>62</v>
      </c>
      <c r="M25" s="302"/>
      <c r="N25" s="310"/>
      <c r="O25" s="135">
        <v>156</v>
      </c>
      <c r="P25" s="301" t="s">
        <v>28</v>
      </c>
      <c r="Q25" s="302"/>
      <c r="R25" s="303"/>
      <c r="U25" s="51" t="s">
        <v>338</v>
      </c>
      <c r="V25" s="51"/>
    </row>
    <row r="26" spans="2:22" ht="18.75" customHeight="1">
      <c r="B26" s="322"/>
      <c r="C26" s="325" t="s">
        <v>310</v>
      </c>
      <c r="D26" s="293"/>
      <c r="E26" s="305">
        <v>25</v>
      </c>
      <c r="F26" s="292"/>
      <c r="G26" s="295"/>
      <c r="H26" s="136"/>
      <c r="I26" s="304">
        <v>40</v>
      </c>
      <c r="J26" s="292"/>
      <c r="K26" s="293"/>
      <c r="L26" s="305">
        <v>22</v>
      </c>
      <c r="M26" s="292"/>
      <c r="N26" s="295"/>
      <c r="O26" s="136"/>
      <c r="P26" s="304">
        <v>54</v>
      </c>
      <c r="Q26" s="292"/>
      <c r="R26" s="293"/>
      <c r="T26" s="51"/>
      <c r="U26" s="51"/>
      <c r="V26" s="51"/>
    </row>
    <row r="27" spans="2:22" ht="18.75" customHeight="1">
      <c r="B27" s="322"/>
      <c r="C27" s="326" t="s">
        <v>312</v>
      </c>
      <c r="D27" s="297"/>
      <c r="E27" s="351" t="s">
        <v>64</v>
      </c>
      <c r="F27" s="177"/>
      <c r="G27" s="177"/>
      <c r="H27" s="177"/>
      <c r="I27" s="177"/>
      <c r="J27" s="177"/>
      <c r="K27" s="297"/>
      <c r="L27" s="311" t="s">
        <v>52</v>
      </c>
      <c r="M27" s="177"/>
      <c r="N27" s="177"/>
      <c r="O27" s="177"/>
      <c r="P27" s="177"/>
      <c r="Q27" s="177"/>
      <c r="R27" s="297"/>
      <c r="T27" s="51" t="s">
        <v>620</v>
      </c>
      <c r="U27" s="51"/>
      <c r="V27" s="51"/>
    </row>
    <row r="28" spans="2:22" ht="18.75" customHeight="1">
      <c r="B28" s="323"/>
      <c r="C28" s="327" t="s">
        <v>314</v>
      </c>
      <c r="D28" s="300"/>
      <c r="E28" s="312" t="s">
        <v>332</v>
      </c>
      <c r="F28" s="299"/>
      <c r="G28" s="308"/>
      <c r="H28" s="144"/>
      <c r="I28" s="306" t="s">
        <v>332</v>
      </c>
      <c r="J28" s="299"/>
      <c r="K28" s="300"/>
      <c r="L28" s="312" t="s">
        <v>332</v>
      </c>
      <c r="M28" s="299"/>
      <c r="N28" s="308"/>
      <c r="O28" s="144"/>
      <c r="P28" s="306" t="s">
        <v>332</v>
      </c>
      <c r="Q28" s="299"/>
      <c r="R28" s="300"/>
      <c r="U28" s="50" t="s">
        <v>340</v>
      </c>
      <c r="V28" s="51"/>
    </row>
    <row r="29" spans="2:22" ht="18.75" customHeight="1">
      <c r="B29" s="321">
        <v>7</v>
      </c>
      <c r="C29" s="324">
        <v>0.73611111111111116</v>
      </c>
      <c r="D29" s="303"/>
      <c r="E29" s="316" t="s">
        <v>81</v>
      </c>
      <c r="F29" s="302"/>
      <c r="G29" s="310"/>
      <c r="H29" s="56">
        <v>157</v>
      </c>
      <c r="I29" s="315" t="s">
        <v>52</v>
      </c>
      <c r="J29" s="302"/>
      <c r="K29" s="303"/>
      <c r="L29" s="316" t="s">
        <v>15</v>
      </c>
      <c r="M29" s="302"/>
      <c r="N29" s="310"/>
      <c r="O29" s="56">
        <v>158</v>
      </c>
      <c r="P29" s="315" t="s">
        <v>77</v>
      </c>
      <c r="Q29" s="302"/>
      <c r="R29" s="303"/>
      <c r="U29" s="50" t="s">
        <v>341</v>
      </c>
      <c r="V29" s="51"/>
    </row>
    <row r="30" spans="2:22" ht="18.75" customHeight="1">
      <c r="B30" s="322"/>
      <c r="C30" s="325" t="s">
        <v>310</v>
      </c>
      <c r="D30" s="293"/>
      <c r="E30" s="294">
        <v>53</v>
      </c>
      <c r="F30" s="292"/>
      <c r="G30" s="295"/>
      <c r="H30" s="58"/>
      <c r="I30" s="291">
        <v>25</v>
      </c>
      <c r="J30" s="292"/>
      <c r="K30" s="293"/>
      <c r="L30" s="294">
        <v>36</v>
      </c>
      <c r="M30" s="292"/>
      <c r="N30" s="295"/>
      <c r="O30" s="58"/>
      <c r="P30" s="291">
        <v>28</v>
      </c>
      <c r="Q30" s="292"/>
      <c r="R30" s="293"/>
      <c r="U30" s="50" t="s">
        <v>342</v>
      </c>
      <c r="V30" s="51"/>
    </row>
    <row r="31" spans="2:22" ht="18.75" customHeight="1">
      <c r="B31" s="322"/>
      <c r="C31" s="326" t="s">
        <v>312</v>
      </c>
      <c r="D31" s="297"/>
      <c r="E31" s="296" t="s">
        <v>28</v>
      </c>
      <c r="F31" s="177"/>
      <c r="G31" s="177"/>
      <c r="H31" s="177"/>
      <c r="I31" s="177"/>
      <c r="J31" s="177"/>
      <c r="K31" s="297"/>
      <c r="L31" s="296" t="s">
        <v>5</v>
      </c>
      <c r="M31" s="177"/>
      <c r="N31" s="177"/>
      <c r="O31" s="177"/>
      <c r="P31" s="177"/>
      <c r="Q31" s="177"/>
      <c r="R31" s="297"/>
      <c r="U31" s="50" t="s">
        <v>343</v>
      </c>
      <c r="V31" s="51"/>
    </row>
    <row r="32" spans="2:22" ht="18.75" customHeight="1">
      <c r="B32" s="323"/>
      <c r="C32" s="327" t="s">
        <v>314</v>
      </c>
      <c r="D32" s="300"/>
      <c r="E32" s="307" t="s">
        <v>332</v>
      </c>
      <c r="F32" s="299"/>
      <c r="G32" s="308"/>
      <c r="H32" s="138"/>
      <c r="I32" s="320" t="s">
        <v>28</v>
      </c>
      <c r="J32" s="299"/>
      <c r="K32" s="300"/>
      <c r="L32" s="307" t="s">
        <v>332</v>
      </c>
      <c r="M32" s="299"/>
      <c r="N32" s="308"/>
      <c r="O32" s="60"/>
      <c r="P32" s="314" t="s">
        <v>5</v>
      </c>
      <c r="Q32" s="299"/>
      <c r="R32" s="300"/>
      <c r="T32" s="50"/>
      <c r="U32" s="51"/>
      <c r="V32" s="51"/>
    </row>
    <row r="33" spans="2:22" ht="18.75" customHeight="1">
      <c r="B33" s="321">
        <v>8</v>
      </c>
      <c r="C33" s="324">
        <v>0.80208333333333337</v>
      </c>
      <c r="D33" s="303"/>
      <c r="E33" s="309" t="s">
        <v>42</v>
      </c>
      <c r="F33" s="302"/>
      <c r="G33" s="310"/>
      <c r="H33" s="135">
        <v>159</v>
      </c>
      <c r="I33" s="301" t="s">
        <v>62</v>
      </c>
      <c r="J33" s="302"/>
      <c r="K33" s="303"/>
      <c r="L33" s="309" t="s">
        <v>28</v>
      </c>
      <c r="M33" s="302"/>
      <c r="N33" s="310"/>
      <c r="O33" s="135">
        <v>160</v>
      </c>
      <c r="P33" s="301" t="s">
        <v>5</v>
      </c>
      <c r="Q33" s="302"/>
      <c r="R33" s="303"/>
      <c r="T33" s="68" t="s">
        <v>344</v>
      </c>
      <c r="U33" s="68"/>
      <c r="V33" s="68"/>
    </row>
    <row r="34" spans="2:22" ht="18.75" customHeight="1">
      <c r="B34" s="322"/>
      <c r="C34" s="325" t="s">
        <v>310</v>
      </c>
      <c r="D34" s="293"/>
      <c r="E34" s="318">
        <v>39</v>
      </c>
      <c r="F34" s="292"/>
      <c r="G34" s="295"/>
      <c r="H34" s="136"/>
      <c r="I34" s="317">
        <v>21</v>
      </c>
      <c r="J34" s="292"/>
      <c r="K34" s="293"/>
      <c r="L34" s="318">
        <v>44</v>
      </c>
      <c r="M34" s="292"/>
      <c r="N34" s="295"/>
      <c r="O34" s="136"/>
      <c r="P34" s="317">
        <v>23</v>
      </c>
      <c r="Q34" s="292"/>
      <c r="R34" s="293"/>
      <c r="T34" s="35" t="s">
        <v>365</v>
      </c>
      <c r="U34" s="35" t="s">
        <v>366</v>
      </c>
      <c r="V34" s="35" t="s">
        <v>390</v>
      </c>
    </row>
    <row r="35" spans="2:22" ht="18.75" customHeight="1">
      <c r="B35" s="322"/>
      <c r="C35" s="326" t="s">
        <v>312</v>
      </c>
      <c r="D35" s="297"/>
      <c r="E35" s="319" t="s">
        <v>77</v>
      </c>
      <c r="F35" s="177"/>
      <c r="G35" s="177"/>
      <c r="H35" s="177"/>
      <c r="I35" s="177"/>
      <c r="J35" s="177"/>
      <c r="K35" s="297"/>
      <c r="L35" s="319" t="s">
        <v>388</v>
      </c>
      <c r="M35" s="177"/>
      <c r="N35" s="177"/>
      <c r="O35" s="177"/>
      <c r="P35" s="177"/>
      <c r="Q35" s="177"/>
      <c r="R35" s="297"/>
      <c r="V35" s="35" t="s">
        <v>391</v>
      </c>
    </row>
    <row r="36" spans="2:22" ht="18.75" customHeight="1">
      <c r="B36" s="323"/>
      <c r="C36" s="352" t="s">
        <v>314</v>
      </c>
      <c r="D36" s="300"/>
      <c r="E36" s="312" t="s">
        <v>332</v>
      </c>
      <c r="F36" s="299"/>
      <c r="G36" s="308"/>
      <c r="H36" s="144"/>
      <c r="I36" s="306" t="s">
        <v>332</v>
      </c>
      <c r="J36" s="299"/>
      <c r="K36" s="300"/>
      <c r="L36" s="312" t="s">
        <v>332</v>
      </c>
      <c r="M36" s="299"/>
      <c r="N36" s="308"/>
      <c r="O36" s="144"/>
      <c r="P36" s="306" t="s">
        <v>332</v>
      </c>
      <c r="Q36" s="299"/>
      <c r="R36" s="300"/>
      <c r="V36" s="35" t="s">
        <v>392</v>
      </c>
    </row>
    <row r="37" spans="2:22" ht="18.75" customHeight="1">
      <c r="O37" s="65"/>
      <c r="Q37" s="65"/>
      <c r="R37" s="66" t="s">
        <v>619</v>
      </c>
      <c r="T37" s="35" t="s">
        <v>368</v>
      </c>
      <c r="U37" s="35" t="s">
        <v>366</v>
      </c>
      <c r="V37" s="35" t="s">
        <v>416</v>
      </c>
    </row>
    <row r="38" spans="2:22" ht="18.75" customHeight="1">
      <c r="C38" s="145"/>
      <c r="V38" s="35" t="s">
        <v>394</v>
      </c>
    </row>
    <row r="39" spans="2:22" ht="18.75" customHeight="1">
      <c r="T39" s="35" t="s">
        <v>371</v>
      </c>
      <c r="U39" s="35" t="s">
        <v>366</v>
      </c>
      <c r="V39" s="35" t="s">
        <v>372</v>
      </c>
    </row>
    <row r="40" spans="2:22" ht="18.75" customHeight="1">
      <c r="C40" s="145"/>
      <c r="T40" s="35" t="s">
        <v>373</v>
      </c>
      <c r="U40" s="35" t="s">
        <v>366</v>
      </c>
      <c r="V40" s="35" t="s">
        <v>374</v>
      </c>
    </row>
    <row r="41" spans="2:22" ht="18.75" customHeight="1">
      <c r="T41" s="35" t="s">
        <v>375</v>
      </c>
      <c r="U41" s="35" t="s">
        <v>366</v>
      </c>
      <c r="V41" s="35" t="s">
        <v>376</v>
      </c>
    </row>
    <row r="42" spans="2:22" ht="18.75" customHeight="1">
      <c r="C42" s="145"/>
      <c r="T42" s="35" t="s">
        <v>377</v>
      </c>
      <c r="U42" s="35" t="s">
        <v>366</v>
      </c>
      <c r="V42" s="35" t="s">
        <v>378</v>
      </c>
    </row>
    <row r="43" spans="2:22" ht="18.75" customHeight="1">
      <c r="T43" s="35" t="s">
        <v>379</v>
      </c>
      <c r="U43" s="35" t="s">
        <v>366</v>
      </c>
      <c r="V43" s="35" t="s">
        <v>395</v>
      </c>
    </row>
    <row r="44" spans="2:22" ht="18.75" customHeight="1">
      <c r="T44" s="35" t="s">
        <v>381</v>
      </c>
      <c r="U44" s="35" t="s">
        <v>366</v>
      </c>
      <c r="V44" s="35" t="s">
        <v>417</v>
      </c>
    </row>
    <row r="45" spans="2:22" ht="18.75" customHeight="1">
      <c r="V45" s="35" t="s">
        <v>397</v>
      </c>
    </row>
    <row r="46" spans="2:22" ht="18.75" customHeight="1">
      <c r="T46" s="35" t="s">
        <v>383</v>
      </c>
      <c r="V46" s="35" t="s">
        <v>398</v>
      </c>
    </row>
    <row r="47" spans="2:22" ht="18.75" customHeight="1">
      <c r="V47" s="35" t="s">
        <v>399</v>
      </c>
    </row>
    <row r="48" spans="2:22"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1">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P6:R6"/>
    <mergeCell ref="C22:D22"/>
    <mergeCell ref="C23:D23"/>
    <mergeCell ref="B21:B24"/>
    <mergeCell ref="B25:B28"/>
    <mergeCell ref="B29:B32"/>
    <mergeCell ref="B33:B36"/>
    <mergeCell ref="B17:B20"/>
    <mergeCell ref="C17:D17"/>
    <mergeCell ref="C18:D18"/>
    <mergeCell ref="C19:D19"/>
    <mergeCell ref="C20:D20"/>
    <mergeCell ref="C21:D21"/>
    <mergeCell ref="C24:D24"/>
    <mergeCell ref="C32:D32"/>
    <mergeCell ref="C33:D33"/>
    <mergeCell ref="C34:D34"/>
    <mergeCell ref="C35:D35"/>
    <mergeCell ref="C36:D36"/>
    <mergeCell ref="C25:D25"/>
    <mergeCell ref="C26:D26"/>
    <mergeCell ref="C27:D27"/>
    <mergeCell ref="C28:D28"/>
    <mergeCell ref="C29:D29"/>
    <mergeCell ref="C30:D30"/>
    <mergeCell ref="C31:D31"/>
    <mergeCell ref="I9:K9"/>
    <mergeCell ref="L9:N9"/>
    <mergeCell ref="I10:K10"/>
    <mergeCell ref="L10:N10"/>
    <mergeCell ref="P10:R10"/>
    <mergeCell ref="E11:K11"/>
    <mergeCell ref="L11:R11"/>
    <mergeCell ref="L14:N14"/>
    <mergeCell ref="P14:R14"/>
    <mergeCell ref="E10:G10"/>
    <mergeCell ref="E12:G12"/>
    <mergeCell ref="I12:K12"/>
    <mergeCell ref="L12:N12"/>
    <mergeCell ref="E13:G13"/>
    <mergeCell ref="L13:N13"/>
    <mergeCell ref="E14:G14"/>
    <mergeCell ref="E21:G21"/>
    <mergeCell ref="E22:G22"/>
    <mergeCell ref="E23:K23"/>
    <mergeCell ref="E24:G24"/>
    <mergeCell ref="I24:K24"/>
    <mergeCell ref="E25:G25"/>
    <mergeCell ref="E27:K27"/>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I13:K13"/>
    <mergeCell ref="I14:K14"/>
    <mergeCell ref="E15:K15"/>
    <mergeCell ref="L15:R15"/>
    <mergeCell ref="I16:K16"/>
    <mergeCell ref="L16:N16"/>
    <mergeCell ref="P16:R16"/>
    <mergeCell ref="E16:G16"/>
    <mergeCell ref="E17:G17"/>
    <mergeCell ref="I17:K17"/>
    <mergeCell ref="L17:N17"/>
    <mergeCell ref="E18:G18"/>
    <mergeCell ref="I18:K18"/>
    <mergeCell ref="L18:N18"/>
    <mergeCell ref="E32:G32"/>
    <mergeCell ref="E33:G33"/>
    <mergeCell ref="E34:G34"/>
    <mergeCell ref="E36:G36"/>
    <mergeCell ref="I33:K33"/>
    <mergeCell ref="I34:K34"/>
    <mergeCell ref="E35:K35"/>
    <mergeCell ref="I36:K36"/>
    <mergeCell ref="E26:G26"/>
    <mergeCell ref="E28:G28"/>
    <mergeCell ref="E29:G29"/>
    <mergeCell ref="E30:G30"/>
    <mergeCell ref="I30:K30"/>
    <mergeCell ref="E31:K31"/>
    <mergeCell ref="I32:K32"/>
    <mergeCell ref="I29:K29"/>
    <mergeCell ref="P33:R33"/>
    <mergeCell ref="P34:R34"/>
    <mergeCell ref="P36:R36"/>
    <mergeCell ref="L34:N34"/>
    <mergeCell ref="L36:N36"/>
    <mergeCell ref="P29:R29"/>
    <mergeCell ref="P30:R30"/>
    <mergeCell ref="L31:R31"/>
    <mergeCell ref="L32:N32"/>
    <mergeCell ref="P32:R32"/>
    <mergeCell ref="L33:N33"/>
    <mergeCell ref="L35:R35"/>
    <mergeCell ref="L29:N29"/>
    <mergeCell ref="L30:N30"/>
    <mergeCell ref="E19:K19"/>
    <mergeCell ref="L19:R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E1000"/>
  <sheetViews>
    <sheetView showGridLines="0" workbookViewId="0">
      <selection activeCell="B1" sqref="B1"/>
    </sheetView>
  </sheetViews>
  <sheetFormatPr defaultColWidth="12.58203125" defaultRowHeight="15" customHeight="1"/>
  <cols>
    <col min="1" max="1" width="1.25" style="35" customWidth="1"/>
    <col min="2" max="31" width="3.33203125" style="35" customWidth="1"/>
    <col min="32" max="16384" width="12.58203125" style="35"/>
  </cols>
  <sheetData>
    <row r="1" spans="2:31" ht="25.5">
      <c r="B1" s="69" t="s">
        <v>0</v>
      </c>
      <c r="C1" s="36"/>
      <c r="D1" s="36"/>
      <c r="E1" s="36"/>
      <c r="F1" s="36"/>
      <c r="G1" s="36"/>
      <c r="H1" s="36"/>
      <c r="I1" s="36"/>
      <c r="J1" s="36"/>
      <c r="K1" s="36"/>
      <c r="L1" s="36"/>
      <c r="M1" s="36"/>
      <c r="N1" s="36"/>
      <c r="O1" s="36"/>
      <c r="P1" s="36"/>
      <c r="Q1" s="36"/>
      <c r="R1" s="36"/>
      <c r="S1" s="36"/>
      <c r="T1" s="36"/>
      <c r="U1" s="36"/>
      <c r="V1" s="36"/>
      <c r="W1" s="36"/>
      <c r="X1" s="36"/>
      <c r="Y1" s="36"/>
    </row>
    <row r="2" spans="2:31" ht="18.75" customHeight="1">
      <c r="B2" s="36" t="s">
        <v>83</v>
      </c>
      <c r="C2" s="36"/>
      <c r="D2" s="36"/>
      <c r="E2" s="36"/>
      <c r="F2" s="36"/>
      <c r="G2" s="36"/>
      <c r="H2" s="36"/>
      <c r="I2" s="36"/>
      <c r="J2" s="36"/>
      <c r="K2" s="36"/>
      <c r="L2" s="36"/>
      <c r="M2" s="36"/>
      <c r="N2" s="36"/>
      <c r="O2" s="36"/>
      <c r="P2" s="36"/>
      <c r="Q2" s="36"/>
      <c r="R2" s="36"/>
      <c r="S2" s="36"/>
      <c r="T2" s="36"/>
      <c r="U2" s="36"/>
      <c r="V2" s="36"/>
      <c r="W2" s="36"/>
      <c r="X2" s="36"/>
      <c r="Y2" s="36"/>
    </row>
    <row r="3" spans="2:31" ht="18.75" customHeight="1">
      <c r="B3" s="36"/>
      <c r="C3" s="36"/>
      <c r="D3" s="36"/>
      <c r="E3" s="36"/>
      <c r="F3" s="36"/>
      <c r="G3" s="36"/>
      <c r="H3" s="36"/>
      <c r="I3" s="36"/>
      <c r="J3" s="36"/>
      <c r="K3" s="36"/>
      <c r="L3" s="36"/>
      <c r="M3" s="36"/>
      <c r="N3" s="36"/>
      <c r="O3" s="36"/>
      <c r="P3" s="36"/>
      <c r="Q3" s="36"/>
      <c r="R3" s="36"/>
      <c r="S3" s="36"/>
      <c r="T3" s="36"/>
      <c r="U3" s="36"/>
      <c r="V3" s="36"/>
      <c r="W3" s="36"/>
      <c r="X3" s="36"/>
      <c r="Y3" s="36"/>
    </row>
    <row r="4" spans="2:31" ht="18.75" customHeight="1" thickBot="1">
      <c r="B4" s="34" t="s">
        <v>84</v>
      </c>
      <c r="C4" s="36"/>
      <c r="D4" s="36"/>
      <c r="E4" s="36"/>
      <c r="F4" s="36"/>
      <c r="G4" s="36"/>
      <c r="H4" s="36"/>
      <c r="I4" s="36"/>
      <c r="J4" s="36"/>
      <c r="K4" s="36"/>
      <c r="L4" s="36"/>
      <c r="M4" s="36"/>
      <c r="N4" s="36"/>
      <c r="O4" s="36"/>
      <c r="P4" s="36"/>
      <c r="Q4" s="36"/>
      <c r="R4" s="36"/>
      <c r="S4" s="36"/>
      <c r="T4" s="36"/>
      <c r="U4" s="36"/>
      <c r="V4" s="36"/>
      <c r="W4" s="36"/>
      <c r="X4" s="36"/>
      <c r="Y4" s="36"/>
    </row>
    <row r="5" spans="2:31" ht="18.75" customHeight="1">
      <c r="B5" s="252" t="s">
        <v>85</v>
      </c>
      <c r="C5" s="207"/>
      <c r="D5" s="253" t="s">
        <v>5</v>
      </c>
      <c r="E5" s="207"/>
      <c r="F5" s="253" t="s">
        <v>17</v>
      </c>
      <c r="G5" s="207"/>
      <c r="H5" s="253" t="s">
        <v>26</v>
      </c>
      <c r="I5" s="207"/>
      <c r="J5" s="253" t="s">
        <v>38</v>
      </c>
      <c r="K5" s="207"/>
      <c r="L5" s="253" t="s">
        <v>50</v>
      </c>
      <c r="M5" s="207"/>
      <c r="N5" s="253" t="s">
        <v>62</v>
      </c>
      <c r="O5" s="254"/>
      <c r="P5" s="226" t="s">
        <v>86</v>
      </c>
      <c r="Q5" s="207"/>
      <c r="R5" s="208" t="s">
        <v>87</v>
      </c>
      <c r="S5" s="207"/>
      <c r="T5" s="206" t="s">
        <v>88</v>
      </c>
      <c r="U5" s="207"/>
      <c r="V5" s="208" t="s">
        <v>89</v>
      </c>
      <c r="W5" s="207"/>
      <c r="X5" s="208" t="s">
        <v>90</v>
      </c>
      <c r="Y5" s="209"/>
      <c r="Z5" s="206" t="s">
        <v>610</v>
      </c>
      <c r="AA5" s="207"/>
      <c r="AB5" s="208" t="s">
        <v>611</v>
      </c>
      <c r="AC5" s="207"/>
      <c r="AD5" s="208" t="s">
        <v>612</v>
      </c>
      <c r="AE5" s="209"/>
    </row>
    <row r="6" spans="2:31" ht="18.75" customHeight="1">
      <c r="B6" s="214"/>
      <c r="C6" s="204"/>
      <c r="D6" s="203"/>
      <c r="E6" s="204"/>
      <c r="F6" s="203"/>
      <c r="G6" s="204"/>
      <c r="H6" s="203"/>
      <c r="I6" s="204"/>
      <c r="J6" s="203"/>
      <c r="K6" s="204"/>
      <c r="L6" s="203"/>
      <c r="M6" s="204"/>
      <c r="N6" s="203"/>
      <c r="O6" s="255"/>
      <c r="P6" s="211"/>
      <c r="Q6" s="204"/>
      <c r="R6" s="203"/>
      <c r="S6" s="204"/>
      <c r="T6" s="203"/>
      <c r="U6" s="204"/>
      <c r="V6" s="203"/>
      <c r="W6" s="204"/>
      <c r="X6" s="203"/>
      <c r="Y6" s="205"/>
      <c r="Z6" s="203"/>
      <c r="AA6" s="204"/>
      <c r="AB6" s="203"/>
      <c r="AC6" s="204"/>
      <c r="AD6" s="203"/>
      <c r="AE6" s="205"/>
    </row>
    <row r="7" spans="2:31" ht="18.75" customHeight="1">
      <c r="B7" s="248" t="s">
        <v>5</v>
      </c>
      <c r="C7" s="198"/>
      <c r="D7" s="216"/>
      <c r="E7" s="217"/>
      <c r="F7" s="249" t="s">
        <v>525</v>
      </c>
      <c r="G7" s="250"/>
      <c r="H7" s="215" t="s">
        <v>606</v>
      </c>
      <c r="I7" s="198"/>
      <c r="J7" s="215" t="s">
        <v>595</v>
      </c>
      <c r="K7" s="198"/>
      <c r="L7" s="249" t="s">
        <v>522</v>
      </c>
      <c r="M7" s="250"/>
      <c r="N7" s="215" t="s">
        <v>91</v>
      </c>
      <c r="O7" s="220"/>
      <c r="P7" s="246">
        <v>4</v>
      </c>
      <c r="Q7" s="198"/>
      <c r="R7" s="197">
        <v>1</v>
      </c>
      <c r="S7" s="198"/>
      <c r="T7" s="197">
        <v>0</v>
      </c>
      <c r="U7" s="198"/>
      <c r="V7" s="197">
        <v>13</v>
      </c>
      <c r="W7" s="198"/>
      <c r="X7" s="247">
        <v>2</v>
      </c>
      <c r="Y7" s="223"/>
      <c r="Z7" s="197">
        <f>50+45</f>
        <v>95</v>
      </c>
      <c r="AA7" s="198"/>
      <c r="AB7" s="197">
        <f>48+47</f>
        <v>95</v>
      </c>
      <c r="AC7" s="198"/>
      <c r="AD7" s="197">
        <f>Z7-AB7</f>
        <v>0</v>
      </c>
      <c r="AE7" s="201"/>
    </row>
    <row r="8" spans="2:31" ht="18.75" customHeight="1">
      <c r="B8" s="214"/>
      <c r="C8" s="204"/>
      <c r="D8" s="218"/>
      <c r="E8" s="219"/>
      <c r="F8" s="224"/>
      <c r="G8" s="251"/>
      <c r="H8" s="203"/>
      <c r="I8" s="204"/>
      <c r="J8" s="203"/>
      <c r="K8" s="204"/>
      <c r="L8" s="224"/>
      <c r="M8" s="251"/>
      <c r="N8" s="203"/>
      <c r="O8" s="221"/>
      <c r="P8" s="211"/>
      <c r="Q8" s="204"/>
      <c r="R8" s="203"/>
      <c r="S8" s="204"/>
      <c r="T8" s="203"/>
      <c r="U8" s="204"/>
      <c r="V8" s="203"/>
      <c r="W8" s="204"/>
      <c r="X8" s="224"/>
      <c r="Y8" s="225"/>
      <c r="Z8" s="203"/>
      <c r="AA8" s="204"/>
      <c r="AB8" s="203"/>
      <c r="AC8" s="204"/>
      <c r="AD8" s="203"/>
      <c r="AE8" s="205"/>
    </row>
    <row r="9" spans="2:31" ht="18.75" customHeight="1">
      <c r="B9" s="248" t="s">
        <v>17</v>
      </c>
      <c r="C9" s="198"/>
      <c r="D9" s="249" t="s">
        <v>526</v>
      </c>
      <c r="E9" s="250"/>
      <c r="F9" s="216"/>
      <c r="G9" s="217"/>
      <c r="H9" s="215" t="s">
        <v>92</v>
      </c>
      <c r="I9" s="198"/>
      <c r="J9" s="215" t="s">
        <v>93</v>
      </c>
      <c r="K9" s="198"/>
      <c r="L9" s="249" t="s">
        <v>517</v>
      </c>
      <c r="M9" s="250"/>
      <c r="N9" s="215" t="s">
        <v>94</v>
      </c>
      <c r="O9" s="220"/>
      <c r="P9" s="246">
        <v>4</v>
      </c>
      <c r="Q9" s="198"/>
      <c r="R9" s="197">
        <v>1</v>
      </c>
      <c r="S9" s="198"/>
      <c r="T9" s="197">
        <v>0</v>
      </c>
      <c r="U9" s="198"/>
      <c r="V9" s="197">
        <v>13</v>
      </c>
      <c r="W9" s="198"/>
      <c r="X9" s="247">
        <v>1</v>
      </c>
      <c r="Y9" s="223"/>
      <c r="Z9" s="197">
        <f>48+51</f>
        <v>99</v>
      </c>
      <c r="AA9" s="198"/>
      <c r="AB9" s="197">
        <f>50+34</f>
        <v>84</v>
      </c>
      <c r="AC9" s="198"/>
      <c r="AD9" s="197">
        <f>Z9-AB9</f>
        <v>15</v>
      </c>
      <c r="AE9" s="201"/>
    </row>
    <row r="10" spans="2:31" ht="18.75" customHeight="1">
      <c r="B10" s="214"/>
      <c r="C10" s="204"/>
      <c r="D10" s="224"/>
      <c r="E10" s="251"/>
      <c r="F10" s="218"/>
      <c r="G10" s="219"/>
      <c r="H10" s="203"/>
      <c r="I10" s="204"/>
      <c r="J10" s="203"/>
      <c r="K10" s="204"/>
      <c r="L10" s="224"/>
      <c r="M10" s="251"/>
      <c r="N10" s="203"/>
      <c r="O10" s="221"/>
      <c r="P10" s="211"/>
      <c r="Q10" s="204"/>
      <c r="R10" s="203"/>
      <c r="S10" s="204"/>
      <c r="T10" s="203"/>
      <c r="U10" s="204"/>
      <c r="V10" s="203"/>
      <c r="W10" s="204"/>
      <c r="X10" s="224"/>
      <c r="Y10" s="225"/>
      <c r="Z10" s="203"/>
      <c r="AA10" s="204"/>
      <c r="AB10" s="203"/>
      <c r="AC10" s="204"/>
      <c r="AD10" s="203"/>
      <c r="AE10" s="205"/>
    </row>
    <row r="11" spans="2:31" ht="18.75" customHeight="1">
      <c r="B11" s="248" t="s">
        <v>26</v>
      </c>
      <c r="C11" s="198"/>
      <c r="D11" s="215" t="s">
        <v>607</v>
      </c>
      <c r="E11" s="198"/>
      <c r="F11" s="215" t="s">
        <v>95</v>
      </c>
      <c r="G11" s="198"/>
      <c r="H11" s="216"/>
      <c r="I11" s="217"/>
      <c r="J11" s="215" t="s">
        <v>96</v>
      </c>
      <c r="K11" s="198"/>
      <c r="L11" s="215" t="s">
        <v>596</v>
      </c>
      <c r="M11" s="198"/>
      <c r="N11" s="215" t="s">
        <v>97</v>
      </c>
      <c r="O11" s="220"/>
      <c r="P11" s="246">
        <v>2</v>
      </c>
      <c r="Q11" s="198"/>
      <c r="R11" s="197">
        <v>3</v>
      </c>
      <c r="S11" s="198"/>
      <c r="T11" s="197">
        <v>0</v>
      </c>
      <c r="U11" s="198"/>
      <c r="V11" s="197">
        <v>9</v>
      </c>
      <c r="W11" s="198"/>
      <c r="X11" s="197">
        <v>4</v>
      </c>
      <c r="Y11" s="201"/>
      <c r="Z11" s="197"/>
      <c r="AA11" s="198"/>
      <c r="AB11" s="197"/>
      <c r="AC11" s="198"/>
      <c r="AD11" s="197"/>
      <c r="AE11" s="201"/>
    </row>
    <row r="12" spans="2:31" ht="18.75" customHeight="1">
      <c r="B12" s="214"/>
      <c r="C12" s="204"/>
      <c r="D12" s="203"/>
      <c r="E12" s="204"/>
      <c r="F12" s="203"/>
      <c r="G12" s="204"/>
      <c r="H12" s="218"/>
      <c r="I12" s="219"/>
      <c r="J12" s="203"/>
      <c r="K12" s="204"/>
      <c r="L12" s="203"/>
      <c r="M12" s="204"/>
      <c r="N12" s="203"/>
      <c r="O12" s="221"/>
      <c r="P12" s="211"/>
      <c r="Q12" s="204"/>
      <c r="R12" s="203"/>
      <c r="S12" s="204"/>
      <c r="T12" s="203"/>
      <c r="U12" s="204"/>
      <c r="V12" s="203"/>
      <c r="W12" s="204"/>
      <c r="X12" s="203"/>
      <c r="Y12" s="205"/>
      <c r="Z12" s="203"/>
      <c r="AA12" s="204"/>
      <c r="AB12" s="203"/>
      <c r="AC12" s="204"/>
      <c r="AD12" s="203"/>
      <c r="AE12" s="205"/>
    </row>
    <row r="13" spans="2:31" ht="18.75" customHeight="1">
      <c r="B13" s="248" t="s">
        <v>38</v>
      </c>
      <c r="C13" s="198"/>
      <c r="D13" s="215" t="s">
        <v>594</v>
      </c>
      <c r="E13" s="198"/>
      <c r="F13" s="215" t="s">
        <v>98</v>
      </c>
      <c r="G13" s="198"/>
      <c r="H13" s="215" t="s">
        <v>99</v>
      </c>
      <c r="I13" s="198"/>
      <c r="J13" s="216"/>
      <c r="K13" s="217"/>
      <c r="L13" s="215" t="s">
        <v>100</v>
      </c>
      <c r="M13" s="198"/>
      <c r="N13" s="215" t="s">
        <v>585</v>
      </c>
      <c r="O13" s="220"/>
      <c r="P13" s="246">
        <v>0</v>
      </c>
      <c r="Q13" s="198"/>
      <c r="R13" s="197">
        <v>5</v>
      </c>
      <c r="S13" s="198"/>
      <c r="T13" s="197">
        <v>0</v>
      </c>
      <c r="U13" s="198"/>
      <c r="V13" s="197">
        <v>5</v>
      </c>
      <c r="W13" s="198"/>
      <c r="X13" s="260">
        <v>6</v>
      </c>
      <c r="Y13" s="261"/>
      <c r="Z13" s="197"/>
      <c r="AA13" s="198"/>
      <c r="AB13" s="197"/>
      <c r="AC13" s="198"/>
      <c r="AD13" s="197"/>
      <c r="AE13" s="201"/>
    </row>
    <row r="14" spans="2:31" ht="18.75" customHeight="1">
      <c r="B14" s="214"/>
      <c r="C14" s="204"/>
      <c r="D14" s="203"/>
      <c r="E14" s="204"/>
      <c r="F14" s="203"/>
      <c r="G14" s="204"/>
      <c r="H14" s="203"/>
      <c r="I14" s="204"/>
      <c r="J14" s="218"/>
      <c r="K14" s="219"/>
      <c r="L14" s="203"/>
      <c r="M14" s="204"/>
      <c r="N14" s="203"/>
      <c r="O14" s="221"/>
      <c r="P14" s="211"/>
      <c r="Q14" s="204"/>
      <c r="R14" s="203"/>
      <c r="S14" s="204"/>
      <c r="T14" s="203"/>
      <c r="U14" s="204"/>
      <c r="V14" s="203"/>
      <c r="W14" s="204"/>
      <c r="X14" s="265"/>
      <c r="Y14" s="266"/>
      <c r="Z14" s="203"/>
      <c r="AA14" s="204"/>
      <c r="AB14" s="203"/>
      <c r="AC14" s="204"/>
      <c r="AD14" s="203"/>
      <c r="AE14" s="205"/>
    </row>
    <row r="15" spans="2:31" ht="18.75" customHeight="1">
      <c r="B15" s="248" t="s">
        <v>50</v>
      </c>
      <c r="C15" s="198"/>
      <c r="D15" s="249" t="s">
        <v>521</v>
      </c>
      <c r="E15" s="250"/>
      <c r="F15" s="249" t="s">
        <v>518</v>
      </c>
      <c r="G15" s="250"/>
      <c r="H15" s="215" t="s">
        <v>597</v>
      </c>
      <c r="I15" s="198"/>
      <c r="J15" s="215" t="s">
        <v>472</v>
      </c>
      <c r="K15" s="198"/>
      <c r="L15" s="216"/>
      <c r="M15" s="217"/>
      <c r="N15" s="215" t="s">
        <v>608</v>
      </c>
      <c r="O15" s="220"/>
      <c r="P15" s="246">
        <v>4</v>
      </c>
      <c r="Q15" s="198"/>
      <c r="R15" s="197">
        <v>1</v>
      </c>
      <c r="S15" s="198"/>
      <c r="T15" s="197">
        <v>0</v>
      </c>
      <c r="U15" s="198"/>
      <c r="V15" s="197">
        <v>13</v>
      </c>
      <c r="W15" s="198"/>
      <c r="X15" s="247">
        <v>3</v>
      </c>
      <c r="Y15" s="223"/>
      <c r="Z15" s="197">
        <f>47+34</f>
        <v>81</v>
      </c>
      <c r="AA15" s="198"/>
      <c r="AB15" s="197">
        <f>45+51</f>
        <v>96</v>
      </c>
      <c r="AC15" s="198"/>
      <c r="AD15" s="197">
        <f>Z15-AB15</f>
        <v>-15</v>
      </c>
      <c r="AE15" s="201"/>
    </row>
    <row r="16" spans="2:31" ht="18.75" customHeight="1">
      <c r="B16" s="214"/>
      <c r="C16" s="204"/>
      <c r="D16" s="224"/>
      <c r="E16" s="251"/>
      <c r="F16" s="224"/>
      <c r="G16" s="251"/>
      <c r="H16" s="203"/>
      <c r="I16" s="204"/>
      <c r="J16" s="203"/>
      <c r="K16" s="204"/>
      <c r="L16" s="218"/>
      <c r="M16" s="219"/>
      <c r="N16" s="203"/>
      <c r="O16" s="221"/>
      <c r="P16" s="211"/>
      <c r="Q16" s="204"/>
      <c r="R16" s="203"/>
      <c r="S16" s="204"/>
      <c r="T16" s="203"/>
      <c r="U16" s="204"/>
      <c r="V16" s="203"/>
      <c r="W16" s="204"/>
      <c r="X16" s="224"/>
      <c r="Y16" s="225"/>
      <c r="Z16" s="203"/>
      <c r="AA16" s="204"/>
      <c r="AB16" s="203"/>
      <c r="AC16" s="204"/>
      <c r="AD16" s="203"/>
      <c r="AE16" s="205"/>
    </row>
    <row r="17" spans="2:31" ht="18.75" customHeight="1">
      <c r="B17" s="248" t="s">
        <v>62</v>
      </c>
      <c r="C17" s="198"/>
      <c r="D17" s="215" t="s">
        <v>101</v>
      </c>
      <c r="E17" s="198"/>
      <c r="F17" s="215" t="s">
        <v>102</v>
      </c>
      <c r="G17" s="198"/>
      <c r="H17" s="215" t="s">
        <v>103</v>
      </c>
      <c r="I17" s="198"/>
      <c r="J17" s="215" t="s">
        <v>584</v>
      </c>
      <c r="K17" s="198"/>
      <c r="L17" s="215" t="s">
        <v>609</v>
      </c>
      <c r="M17" s="198"/>
      <c r="N17" s="216"/>
      <c r="O17" s="231"/>
      <c r="P17" s="246">
        <v>1</v>
      </c>
      <c r="Q17" s="198"/>
      <c r="R17" s="197">
        <v>4</v>
      </c>
      <c r="S17" s="198"/>
      <c r="T17" s="197">
        <v>0</v>
      </c>
      <c r="U17" s="198"/>
      <c r="V17" s="197">
        <v>7</v>
      </c>
      <c r="W17" s="198"/>
      <c r="X17" s="260">
        <v>5</v>
      </c>
      <c r="Y17" s="261"/>
      <c r="Z17" s="197"/>
      <c r="AA17" s="198"/>
      <c r="AB17" s="197"/>
      <c r="AC17" s="198"/>
      <c r="AD17" s="197"/>
      <c r="AE17" s="201"/>
    </row>
    <row r="18" spans="2:31" ht="18.75" customHeight="1" thickBot="1">
      <c r="B18" s="230"/>
      <c r="C18" s="200"/>
      <c r="D18" s="199"/>
      <c r="E18" s="200"/>
      <c r="F18" s="199"/>
      <c r="G18" s="200"/>
      <c r="H18" s="199"/>
      <c r="I18" s="200"/>
      <c r="J18" s="199"/>
      <c r="K18" s="200"/>
      <c r="L18" s="199"/>
      <c r="M18" s="200"/>
      <c r="N18" s="232"/>
      <c r="O18" s="233"/>
      <c r="P18" s="229"/>
      <c r="Q18" s="200"/>
      <c r="R18" s="199"/>
      <c r="S18" s="200"/>
      <c r="T18" s="199"/>
      <c r="U18" s="200"/>
      <c r="V18" s="199"/>
      <c r="W18" s="200"/>
      <c r="X18" s="262"/>
      <c r="Y18" s="263"/>
      <c r="Z18" s="199"/>
      <c r="AA18" s="200"/>
      <c r="AB18" s="199"/>
      <c r="AC18" s="200"/>
      <c r="AD18" s="199"/>
      <c r="AE18" s="202"/>
    </row>
    <row r="19" spans="2:31" ht="18.75" customHeight="1">
      <c r="B19" s="36"/>
      <c r="C19" s="36"/>
      <c r="D19" s="36"/>
      <c r="E19" s="36"/>
      <c r="F19" s="36"/>
      <c r="G19" s="36"/>
      <c r="H19" s="36"/>
      <c r="I19" s="36"/>
      <c r="J19" s="36"/>
      <c r="K19" s="36"/>
      <c r="L19" s="36"/>
      <c r="M19" s="36"/>
      <c r="N19" s="36"/>
      <c r="O19" s="36"/>
      <c r="P19" s="36"/>
      <c r="Q19" s="36"/>
      <c r="R19" s="36"/>
      <c r="S19" s="36"/>
      <c r="T19" s="36"/>
      <c r="U19" s="36"/>
      <c r="V19" s="36"/>
      <c r="W19" s="36"/>
      <c r="X19" s="36"/>
      <c r="Y19" s="36"/>
    </row>
    <row r="20" spans="2:31" ht="18.75" customHeight="1" thickBot="1">
      <c r="B20" s="34" t="s">
        <v>104</v>
      </c>
      <c r="C20" s="36"/>
      <c r="D20" s="36"/>
      <c r="E20" s="36"/>
      <c r="F20" s="36"/>
      <c r="G20" s="36"/>
      <c r="H20" s="36"/>
      <c r="I20" s="36"/>
      <c r="J20" s="36"/>
      <c r="K20" s="36"/>
      <c r="L20" s="36"/>
      <c r="M20" s="36"/>
      <c r="N20" s="36"/>
      <c r="O20" s="36"/>
      <c r="P20" s="36"/>
      <c r="Q20" s="36"/>
      <c r="R20" s="36"/>
      <c r="S20" s="36"/>
      <c r="T20" s="36"/>
      <c r="U20" s="36"/>
      <c r="V20" s="36"/>
      <c r="W20" s="36"/>
      <c r="X20" s="36"/>
      <c r="Y20" s="36"/>
    </row>
    <row r="21" spans="2:31" ht="18.75" customHeight="1">
      <c r="B21" s="252" t="s">
        <v>105</v>
      </c>
      <c r="C21" s="207"/>
      <c r="D21" s="267" t="s">
        <v>7</v>
      </c>
      <c r="E21" s="207"/>
      <c r="F21" s="267" t="s">
        <v>19</v>
      </c>
      <c r="G21" s="207"/>
      <c r="H21" s="267" t="s">
        <v>28</v>
      </c>
      <c r="I21" s="207"/>
      <c r="J21" s="267" t="s">
        <v>40</v>
      </c>
      <c r="K21" s="207"/>
      <c r="L21" s="267" t="s">
        <v>52</v>
      </c>
      <c r="M21" s="207"/>
      <c r="N21" s="267" t="s">
        <v>64</v>
      </c>
      <c r="O21" s="254"/>
      <c r="P21" s="226" t="s">
        <v>86</v>
      </c>
      <c r="Q21" s="207"/>
      <c r="R21" s="208" t="s">
        <v>87</v>
      </c>
      <c r="S21" s="207"/>
      <c r="T21" s="206" t="s">
        <v>88</v>
      </c>
      <c r="U21" s="207"/>
      <c r="V21" s="208" t="s">
        <v>89</v>
      </c>
      <c r="W21" s="207"/>
      <c r="X21" s="208" t="s">
        <v>90</v>
      </c>
      <c r="Y21" s="209"/>
      <c r="Z21" s="206" t="s">
        <v>610</v>
      </c>
      <c r="AA21" s="207"/>
      <c r="AB21" s="208" t="s">
        <v>611</v>
      </c>
      <c r="AC21" s="207"/>
      <c r="AD21" s="208" t="s">
        <v>612</v>
      </c>
      <c r="AE21" s="209"/>
    </row>
    <row r="22" spans="2:31" ht="18.75" customHeight="1">
      <c r="B22" s="214"/>
      <c r="C22" s="204"/>
      <c r="D22" s="203"/>
      <c r="E22" s="204"/>
      <c r="F22" s="203"/>
      <c r="G22" s="204"/>
      <c r="H22" s="203"/>
      <c r="I22" s="204"/>
      <c r="J22" s="203"/>
      <c r="K22" s="204"/>
      <c r="L22" s="203"/>
      <c r="M22" s="204"/>
      <c r="N22" s="203"/>
      <c r="O22" s="255"/>
      <c r="P22" s="211"/>
      <c r="Q22" s="204"/>
      <c r="R22" s="203"/>
      <c r="S22" s="204"/>
      <c r="T22" s="203"/>
      <c r="U22" s="204"/>
      <c r="V22" s="203"/>
      <c r="W22" s="204"/>
      <c r="X22" s="203"/>
      <c r="Y22" s="205"/>
      <c r="Z22" s="203"/>
      <c r="AA22" s="204"/>
      <c r="AB22" s="203"/>
      <c r="AC22" s="204"/>
      <c r="AD22" s="203"/>
      <c r="AE22" s="205"/>
    </row>
    <row r="23" spans="2:31" ht="18.75" customHeight="1">
      <c r="B23" s="264" t="s">
        <v>7</v>
      </c>
      <c r="C23" s="198"/>
      <c r="D23" s="216"/>
      <c r="E23" s="217"/>
      <c r="F23" s="249" t="s">
        <v>588</v>
      </c>
      <c r="G23" s="250"/>
      <c r="H23" s="215" t="s">
        <v>106</v>
      </c>
      <c r="I23" s="198"/>
      <c r="J23" s="249" t="s">
        <v>107</v>
      </c>
      <c r="K23" s="250"/>
      <c r="L23" s="215" t="s">
        <v>108</v>
      </c>
      <c r="M23" s="198"/>
      <c r="N23" s="215" t="s">
        <v>601</v>
      </c>
      <c r="O23" s="220"/>
      <c r="P23" s="246">
        <v>3</v>
      </c>
      <c r="Q23" s="198"/>
      <c r="R23" s="197">
        <v>2</v>
      </c>
      <c r="S23" s="198"/>
      <c r="T23" s="197">
        <v>0</v>
      </c>
      <c r="U23" s="198"/>
      <c r="V23" s="197">
        <v>11</v>
      </c>
      <c r="W23" s="198"/>
      <c r="X23" s="247">
        <v>2</v>
      </c>
      <c r="Y23" s="223"/>
      <c r="Z23" s="197">
        <f>45+50</f>
        <v>95</v>
      </c>
      <c r="AA23" s="198"/>
      <c r="AB23" s="197">
        <f>34+58</f>
        <v>92</v>
      </c>
      <c r="AC23" s="198"/>
      <c r="AD23" s="197">
        <f>Z23-AB23</f>
        <v>3</v>
      </c>
      <c r="AE23" s="201"/>
    </row>
    <row r="24" spans="2:31" ht="18.75" customHeight="1">
      <c r="B24" s="214"/>
      <c r="C24" s="204"/>
      <c r="D24" s="218"/>
      <c r="E24" s="219"/>
      <c r="F24" s="224"/>
      <c r="G24" s="251"/>
      <c r="H24" s="203"/>
      <c r="I24" s="204"/>
      <c r="J24" s="224"/>
      <c r="K24" s="251"/>
      <c r="L24" s="203"/>
      <c r="M24" s="204"/>
      <c r="N24" s="203"/>
      <c r="O24" s="221"/>
      <c r="P24" s="211"/>
      <c r="Q24" s="204"/>
      <c r="R24" s="203"/>
      <c r="S24" s="204"/>
      <c r="T24" s="203"/>
      <c r="U24" s="204"/>
      <c r="V24" s="203"/>
      <c r="W24" s="204"/>
      <c r="X24" s="224"/>
      <c r="Y24" s="225"/>
      <c r="Z24" s="203"/>
      <c r="AA24" s="204"/>
      <c r="AB24" s="203"/>
      <c r="AC24" s="204"/>
      <c r="AD24" s="203"/>
      <c r="AE24" s="205"/>
    </row>
    <row r="25" spans="2:31" ht="18.75" customHeight="1">
      <c r="B25" s="264" t="s">
        <v>19</v>
      </c>
      <c r="C25" s="198"/>
      <c r="D25" s="249" t="s">
        <v>589</v>
      </c>
      <c r="E25" s="250"/>
      <c r="F25" s="216"/>
      <c r="G25" s="217"/>
      <c r="H25" s="215" t="s">
        <v>503</v>
      </c>
      <c r="I25" s="198"/>
      <c r="J25" s="249" t="s">
        <v>109</v>
      </c>
      <c r="K25" s="250"/>
      <c r="L25" s="215" t="s">
        <v>110</v>
      </c>
      <c r="M25" s="198"/>
      <c r="N25" s="215" t="s">
        <v>576</v>
      </c>
      <c r="O25" s="220"/>
      <c r="P25" s="246">
        <v>3</v>
      </c>
      <c r="Q25" s="198"/>
      <c r="R25" s="197">
        <v>2</v>
      </c>
      <c r="S25" s="198"/>
      <c r="T25" s="197">
        <v>0</v>
      </c>
      <c r="U25" s="198"/>
      <c r="V25" s="197">
        <v>11</v>
      </c>
      <c r="W25" s="198"/>
      <c r="X25" s="197">
        <v>3</v>
      </c>
      <c r="Y25" s="201"/>
      <c r="Z25" s="197">
        <f>34+54</f>
        <v>88</v>
      </c>
      <c r="AA25" s="198"/>
      <c r="AB25" s="197">
        <f>45+41</f>
        <v>86</v>
      </c>
      <c r="AC25" s="198"/>
      <c r="AD25" s="197">
        <f>Z25-AB25</f>
        <v>2</v>
      </c>
      <c r="AE25" s="201"/>
    </row>
    <row r="26" spans="2:31" ht="18.75" customHeight="1">
      <c r="B26" s="214"/>
      <c r="C26" s="204"/>
      <c r="D26" s="224"/>
      <c r="E26" s="251"/>
      <c r="F26" s="218"/>
      <c r="G26" s="219"/>
      <c r="H26" s="203"/>
      <c r="I26" s="204"/>
      <c r="J26" s="224"/>
      <c r="K26" s="251"/>
      <c r="L26" s="203"/>
      <c r="M26" s="204"/>
      <c r="N26" s="203"/>
      <c r="O26" s="221"/>
      <c r="P26" s="211"/>
      <c r="Q26" s="204"/>
      <c r="R26" s="203"/>
      <c r="S26" s="204"/>
      <c r="T26" s="203"/>
      <c r="U26" s="204"/>
      <c r="V26" s="203"/>
      <c r="W26" s="204"/>
      <c r="X26" s="203"/>
      <c r="Y26" s="205"/>
      <c r="Z26" s="203"/>
      <c r="AA26" s="204"/>
      <c r="AB26" s="203"/>
      <c r="AC26" s="204"/>
      <c r="AD26" s="203"/>
      <c r="AE26" s="205"/>
    </row>
    <row r="27" spans="2:31" ht="18.75" customHeight="1">
      <c r="B27" s="264" t="s">
        <v>28</v>
      </c>
      <c r="C27" s="198"/>
      <c r="D27" s="215" t="s">
        <v>111</v>
      </c>
      <c r="E27" s="198"/>
      <c r="F27" s="215" t="s">
        <v>504</v>
      </c>
      <c r="G27" s="198"/>
      <c r="H27" s="216"/>
      <c r="I27" s="217"/>
      <c r="J27" s="215" t="s">
        <v>653</v>
      </c>
      <c r="K27" s="198"/>
      <c r="L27" s="215" t="s">
        <v>658</v>
      </c>
      <c r="M27" s="198"/>
      <c r="N27" s="215" t="s">
        <v>112</v>
      </c>
      <c r="O27" s="220"/>
      <c r="P27" s="246">
        <v>5</v>
      </c>
      <c r="Q27" s="198"/>
      <c r="R27" s="197">
        <v>0</v>
      </c>
      <c r="S27" s="198"/>
      <c r="T27" s="197">
        <v>0</v>
      </c>
      <c r="U27" s="198"/>
      <c r="V27" s="197">
        <v>15</v>
      </c>
      <c r="W27" s="198"/>
      <c r="X27" s="247">
        <v>1</v>
      </c>
      <c r="Y27" s="223"/>
      <c r="Z27" s="197"/>
      <c r="AA27" s="198"/>
      <c r="AB27" s="197"/>
      <c r="AC27" s="198"/>
      <c r="AD27" s="197"/>
      <c r="AE27" s="201"/>
    </row>
    <row r="28" spans="2:31" ht="18.75" customHeight="1">
      <c r="B28" s="214"/>
      <c r="C28" s="204"/>
      <c r="D28" s="203"/>
      <c r="E28" s="204"/>
      <c r="F28" s="203"/>
      <c r="G28" s="204"/>
      <c r="H28" s="218"/>
      <c r="I28" s="219"/>
      <c r="J28" s="203"/>
      <c r="K28" s="204"/>
      <c r="L28" s="203"/>
      <c r="M28" s="204"/>
      <c r="N28" s="203"/>
      <c r="O28" s="221"/>
      <c r="P28" s="211"/>
      <c r="Q28" s="204"/>
      <c r="R28" s="203"/>
      <c r="S28" s="204"/>
      <c r="T28" s="203"/>
      <c r="U28" s="204"/>
      <c r="V28" s="203"/>
      <c r="W28" s="204"/>
      <c r="X28" s="224"/>
      <c r="Y28" s="225"/>
      <c r="Z28" s="203"/>
      <c r="AA28" s="204"/>
      <c r="AB28" s="203"/>
      <c r="AC28" s="204"/>
      <c r="AD28" s="203"/>
      <c r="AE28" s="205"/>
    </row>
    <row r="29" spans="2:31" ht="18.75" customHeight="1">
      <c r="B29" s="264" t="s">
        <v>40</v>
      </c>
      <c r="C29" s="198"/>
      <c r="D29" s="249" t="s">
        <v>113</v>
      </c>
      <c r="E29" s="250"/>
      <c r="F29" s="249" t="s">
        <v>114</v>
      </c>
      <c r="G29" s="250"/>
      <c r="H29" s="215" t="s">
        <v>654</v>
      </c>
      <c r="I29" s="198"/>
      <c r="J29" s="216"/>
      <c r="K29" s="217"/>
      <c r="L29" s="215" t="s">
        <v>115</v>
      </c>
      <c r="M29" s="198"/>
      <c r="N29" s="215" t="s">
        <v>641</v>
      </c>
      <c r="O29" s="220"/>
      <c r="P29" s="246">
        <v>3</v>
      </c>
      <c r="Q29" s="198"/>
      <c r="R29" s="197">
        <v>2</v>
      </c>
      <c r="S29" s="198"/>
      <c r="T29" s="197">
        <v>0</v>
      </c>
      <c r="U29" s="198"/>
      <c r="V29" s="197">
        <v>11</v>
      </c>
      <c r="W29" s="198"/>
      <c r="X29" s="260">
        <v>4</v>
      </c>
      <c r="Y29" s="261"/>
      <c r="Z29" s="197">
        <f>58+41</f>
        <v>99</v>
      </c>
      <c r="AA29" s="198"/>
      <c r="AB29" s="197">
        <f>50+54</f>
        <v>104</v>
      </c>
      <c r="AC29" s="198"/>
      <c r="AD29" s="197">
        <f>Z29-AB29</f>
        <v>-5</v>
      </c>
      <c r="AE29" s="201"/>
    </row>
    <row r="30" spans="2:31" ht="18.75" customHeight="1">
      <c r="B30" s="214"/>
      <c r="C30" s="204"/>
      <c r="D30" s="224"/>
      <c r="E30" s="251"/>
      <c r="F30" s="224"/>
      <c r="G30" s="251"/>
      <c r="H30" s="203"/>
      <c r="I30" s="204"/>
      <c r="J30" s="218"/>
      <c r="K30" s="219"/>
      <c r="L30" s="203"/>
      <c r="M30" s="204"/>
      <c r="N30" s="203"/>
      <c r="O30" s="221"/>
      <c r="P30" s="211"/>
      <c r="Q30" s="204"/>
      <c r="R30" s="203"/>
      <c r="S30" s="204"/>
      <c r="T30" s="203"/>
      <c r="U30" s="204"/>
      <c r="V30" s="203"/>
      <c r="W30" s="204"/>
      <c r="X30" s="265"/>
      <c r="Y30" s="266"/>
      <c r="Z30" s="203"/>
      <c r="AA30" s="204"/>
      <c r="AB30" s="203"/>
      <c r="AC30" s="204"/>
      <c r="AD30" s="203"/>
      <c r="AE30" s="205"/>
    </row>
    <row r="31" spans="2:31" ht="18.75" customHeight="1">
      <c r="B31" s="264" t="s">
        <v>52</v>
      </c>
      <c r="C31" s="198"/>
      <c r="D31" s="215" t="s">
        <v>116</v>
      </c>
      <c r="E31" s="198"/>
      <c r="F31" s="215" t="s">
        <v>117</v>
      </c>
      <c r="G31" s="198"/>
      <c r="H31" s="215" t="s">
        <v>657</v>
      </c>
      <c r="I31" s="198"/>
      <c r="J31" s="215" t="s">
        <v>118</v>
      </c>
      <c r="K31" s="198"/>
      <c r="L31" s="216"/>
      <c r="M31" s="217"/>
      <c r="N31" s="215" t="s">
        <v>638</v>
      </c>
      <c r="O31" s="220"/>
      <c r="P31" s="246">
        <v>1</v>
      </c>
      <c r="Q31" s="198"/>
      <c r="R31" s="197">
        <v>4</v>
      </c>
      <c r="S31" s="198"/>
      <c r="T31" s="197">
        <v>0</v>
      </c>
      <c r="U31" s="198"/>
      <c r="V31" s="197">
        <v>7</v>
      </c>
      <c r="W31" s="198"/>
      <c r="X31" s="260">
        <v>5</v>
      </c>
      <c r="Y31" s="261"/>
      <c r="Z31" s="197"/>
      <c r="AA31" s="198"/>
      <c r="AB31" s="197"/>
      <c r="AC31" s="198"/>
      <c r="AD31" s="197"/>
      <c r="AE31" s="201"/>
    </row>
    <row r="32" spans="2:31" ht="18.75" customHeight="1">
      <c r="B32" s="214"/>
      <c r="C32" s="204"/>
      <c r="D32" s="203"/>
      <c r="E32" s="204"/>
      <c r="F32" s="203"/>
      <c r="G32" s="204"/>
      <c r="H32" s="203"/>
      <c r="I32" s="204"/>
      <c r="J32" s="203"/>
      <c r="K32" s="204"/>
      <c r="L32" s="218"/>
      <c r="M32" s="219"/>
      <c r="N32" s="203"/>
      <c r="O32" s="221"/>
      <c r="P32" s="211"/>
      <c r="Q32" s="204"/>
      <c r="R32" s="203"/>
      <c r="S32" s="204"/>
      <c r="T32" s="203"/>
      <c r="U32" s="204"/>
      <c r="V32" s="203"/>
      <c r="W32" s="204"/>
      <c r="X32" s="265"/>
      <c r="Y32" s="266"/>
      <c r="Z32" s="203"/>
      <c r="AA32" s="204"/>
      <c r="AB32" s="203"/>
      <c r="AC32" s="204"/>
      <c r="AD32" s="203"/>
      <c r="AE32" s="205"/>
    </row>
    <row r="33" spans="2:31" ht="18.75" customHeight="1">
      <c r="B33" s="264" t="s">
        <v>671</v>
      </c>
      <c r="C33" s="198"/>
      <c r="D33" s="215" t="s">
        <v>600</v>
      </c>
      <c r="E33" s="198"/>
      <c r="F33" s="215" t="s">
        <v>577</v>
      </c>
      <c r="G33" s="198"/>
      <c r="H33" s="215" t="s">
        <v>119</v>
      </c>
      <c r="I33" s="198"/>
      <c r="J33" s="215" t="s">
        <v>642</v>
      </c>
      <c r="K33" s="198"/>
      <c r="L33" s="215" t="s">
        <v>637</v>
      </c>
      <c r="M33" s="198"/>
      <c r="N33" s="216"/>
      <c r="O33" s="231"/>
      <c r="P33" s="210">
        <v>0</v>
      </c>
      <c r="Q33" s="198"/>
      <c r="R33" s="197">
        <v>5</v>
      </c>
      <c r="S33" s="198"/>
      <c r="T33" s="197">
        <v>0</v>
      </c>
      <c r="U33" s="198"/>
      <c r="V33" s="197">
        <v>5</v>
      </c>
      <c r="W33" s="198"/>
      <c r="X33" s="260">
        <v>6</v>
      </c>
      <c r="Y33" s="261"/>
      <c r="Z33" s="197"/>
      <c r="AA33" s="198"/>
      <c r="AB33" s="197"/>
      <c r="AC33" s="198"/>
      <c r="AD33" s="197"/>
      <c r="AE33" s="201"/>
    </row>
    <row r="34" spans="2:31" ht="18.75" customHeight="1" thickBot="1">
      <c r="B34" s="230"/>
      <c r="C34" s="200"/>
      <c r="D34" s="199"/>
      <c r="E34" s="200"/>
      <c r="F34" s="199"/>
      <c r="G34" s="200"/>
      <c r="H34" s="199"/>
      <c r="I34" s="200"/>
      <c r="J34" s="199"/>
      <c r="K34" s="200"/>
      <c r="L34" s="199"/>
      <c r="M34" s="200"/>
      <c r="N34" s="232"/>
      <c r="O34" s="233"/>
      <c r="P34" s="229"/>
      <c r="Q34" s="200"/>
      <c r="R34" s="199"/>
      <c r="S34" s="200"/>
      <c r="T34" s="199"/>
      <c r="U34" s="200"/>
      <c r="V34" s="199"/>
      <c r="W34" s="200"/>
      <c r="X34" s="262"/>
      <c r="Y34" s="263"/>
      <c r="Z34" s="199"/>
      <c r="AA34" s="200"/>
      <c r="AB34" s="199"/>
      <c r="AC34" s="200"/>
      <c r="AD34" s="199"/>
      <c r="AE34" s="202"/>
    </row>
    <row r="35" spans="2:31" ht="18.75" customHeight="1">
      <c r="B35" s="36"/>
      <c r="C35" s="36"/>
      <c r="D35" s="36"/>
      <c r="E35" s="36"/>
      <c r="F35" s="36"/>
      <c r="G35" s="36"/>
      <c r="H35" s="36"/>
      <c r="I35" s="36"/>
      <c r="J35" s="36"/>
      <c r="K35" s="36"/>
      <c r="L35" s="36"/>
      <c r="M35" s="36"/>
      <c r="N35" s="36"/>
      <c r="O35" s="36"/>
      <c r="P35" s="36"/>
      <c r="Q35" s="36"/>
      <c r="R35" s="36"/>
      <c r="S35" s="36"/>
      <c r="T35" s="36"/>
      <c r="U35" s="36"/>
      <c r="V35" s="36"/>
      <c r="W35" s="36"/>
      <c r="X35" s="36"/>
      <c r="Y35" s="36"/>
    </row>
    <row r="36" spans="2:31" ht="18.75" customHeight="1">
      <c r="B36" s="34" t="s">
        <v>120</v>
      </c>
      <c r="C36" s="36"/>
      <c r="D36" s="36"/>
      <c r="E36" s="36"/>
      <c r="F36" s="36"/>
      <c r="G36" s="36"/>
      <c r="H36" s="36"/>
      <c r="I36" s="36"/>
      <c r="J36" s="36"/>
      <c r="K36" s="36"/>
      <c r="L36" s="36"/>
      <c r="M36" s="36"/>
      <c r="N36" s="36"/>
      <c r="O36" s="36"/>
      <c r="P36" s="36"/>
      <c r="Q36" s="36"/>
      <c r="R36" s="36"/>
      <c r="S36" s="36"/>
      <c r="T36" s="36"/>
      <c r="U36" s="36"/>
      <c r="V36" s="36"/>
      <c r="W36" s="36"/>
      <c r="X36" s="36"/>
      <c r="Y36" s="36"/>
    </row>
    <row r="37" spans="2:31" ht="18.75" customHeight="1">
      <c r="B37" s="34" t="s">
        <v>121</v>
      </c>
      <c r="C37" s="36"/>
      <c r="D37" s="36"/>
      <c r="E37" s="36"/>
      <c r="F37" s="36"/>
      <c r="G37" s="36"/>
      <c r="H37" s="36"/>
      <c r="I37" s="36"/>
      <c r="J37" s="36"/>
      <c r="K37" s="36"/>
      <c r="L37" s="36"/>
      <c r="M37" s="36"/>
      <c r="N37" s="36"/>
      <c r="O37" s="36"/>
      <c r="P37" s="36"/>
      <c r="Q37" s="36"/>
      <c r="R37" s="36"/>
      <c r="S37" s="36"/>
      <c r="T37" s="36"/>
      <c r="U37" s="36"/>
      <c r="V37" s="36"/>
      <c r="W37" s="36"/>
      <c r="X37" s="36"/>
      <c r="Y37" s="36"/>
    </row>
    <row r="38" spans="2:31" ht="18.75" customHeight="1">
      <c r="B38" s="252" t="s">
        <v>122</v>
      </c>
      <c r="C38" s="207"/>
      <c r="D38" s="228" t="s">
        <v>9</v>
      </c>
      <c r="E38" s="207"/>
      <c r="F38" s="228" t="s">
        <v>21</v>
      </c>
      <c r="G38" s="207"/>
      <c r="H38" s="228" t="s">
        <v>30</v>
      </c>
      <c r="I38" s="207"/>
      <c r="J38" s="228" t="s">
        <v>42</v>
      </c>
      <c r="K38" s="207"/>
      <c r="L38" s="228" t="s">
        <v>54</v>
      </c>
      <c r="M38" s="207"/>
      <c r="N38" s="228" t="s">
        <v>66</v>
      </c>
      <c r="O38" s="254"/>
      <c r="P38" s="228" t="s">
        <v>74</v>
      </c>
      <c r="Q38" s="254"/>
      <c r="R38" s="226" t="s">
        <v>86</v>
      </c>
      <c r="S38" s="207"/>
      <c r="T38" s="208" t="s">
        <v>87</v>
      </c>
      <c r="U38" s="207"/>
      <c r="V38" s="206" t="s">
        <v>88</v>
      </c>
      <c r="W38" s="207"/>
      <c r="X38" s="208" t="s">
        <v>89</v>
      </c>
      <c r="Y38" s="207"/>
      <c r="Z38" s="208" t="s">
        <v>90</v>
      </c>
      <c r="AA38" s="209"/>
    </row>
    <row r="39" spans="2:31" ht="18.75" customHeight="1">
      <c r="B39" s="214"/>
      <c r="C39" s="204"/>
      <c r="D39" s="203"/>
      <c r="E39" s="204"/>
      <c r="F39" s="203"/>
      <c r="G39" s="204"/>
      <c r="H39" s="203"/>
      <c r="I39" s="204"/>
      <c r="J39" s="203"/>
      <c r="K39" s="204"/>
      <c r="L39" s="203"/>
      <c r="M39" s="204"/>
      <c r="N39" s="203"/>
      <c r="O39" s="255"/>
      <c r="P39" s="203"/>
      <c r="Q39" s="255"/>
      <c r="R39" s="211"/>
      <c r="S39" s="204"/>
      <c r="T39" s="203"/>
      <c r="U39" s="204"/>
      <c r="V39" s="203"/>
      <c r="W39" s="204"/>
      <c r="X39" s="203"/>
      <c r="Y39" s="204"/>
      <c r="Z39" s="203"/>
      <c r="AA39" s="205"/>
    </row>
    <row r="40" spans="2:31" ht="18.75" customHeight="1">
      <c r="B40" s="213" t="s">
        <v>9</v>
      </c>
      <c r="C40" s="198"/>
      <c r="D40" s="216"/>
      <c r="E40" s="217"/>
      <c r="F40" s="215" t="s">
        <v>523</v>
      </c>
      <c r="G40" s="198"/>
      <c r="H40" s="215" t="s">
        <v>519</v>
      </c>
      <c r="I40" s="198"/>
      <c r="J40" s="215" t="s">
        <v>123</v>
      </c>
      <c r="K40" s="198"/>
      <c r="L40" s="215" t="s">
        <v>124</v>
      </c>
      <c r="M40" s="198"/>
      <c r="N40" s="215" t="s">
        <v>125</v>
      </c>
      <c r="O40" s="198"/>
      <c r="P40" s="215" t="s">
        <v>126</v>
      </c>
      <c r="Q40" s="220"/>
      <c r="R40" s="210">
        <v>6</v>
      </c>
      <c r="S40" s="198"/>
      <c r="T40" s="212">
        <v>0</v>
      </c>
      <c r="U40" s="198"/>
      <c r="V40" s="212">
        <v>0</v>
      </c>
      <c r="W40" s="198"/>
      <c r="X40" s="212">
        <v>18</v>
      </c>
      <c r="Y40" s="198"/>
      <c r="Z40" s="222">
        <v>1</v>
      </c>
      <c r="AA40" s="223"/>
    </row>
    <row r="41" spans="2:31" ht="18.75" customHeight="1">
      <c r="B41" s="214"/>
      <c r="C41" s="204"/>
      <c r="D41" s="218"/>
      <c r="E41" s="219"/>
      <c r="F41" s="203"/>
      <c r="G41" s="204"/>
      <c r="H41" s="203"/>
      <c r="I41" s="204"/>
      <c r="J41" s="203"/>
      <c r="K41" s="204"/>
      <c r="L41" s="203"/>
      <c r="M41" s="204"/>
      <c r="N41" s="203"/>
      <c r="O41" s="204"/>
      <c r="P41" s="203"/>
      <c r="Q41" s="221"/>
      <c r="R41" s="211"/>
      <c r="S41" s="204"/>
      <c r="T41" s="203"/>
      <c r="U41" s="204"/>
      <c r="V41" s="203"/>
      <c r="W41" s="204"/>
      <c r="X41" s="203"/>
      <c r="Y41" s="204"/>
      <c r="Z41" s="224"/>
      <c r="AA41" s="225"/>
    </row>
    <row r="42" spans="2:31" ht="18.75" customHeight="1">
      <c r="B42" s="213" t="s">
        <v>21</v>
      </c>
      <c r="C42" s="198"/>
      <c r="D42" s="215" t="s">
        <v>524</v>
      </c>
      <c r="E42" s="198"/>
      <c r="F42" s="216"/>
      <c r="G42" s="217"/>
      <c r="H42" s="215" t="s">
        <v>127</v>
      </c>
      <c r="I42" s="198"/>
      <c r="J42" s="215" t="s">
        <v>580</v>
      </c>
      <c r="K42" s="198"/>
      <c r="L42" s="215" t="s">
        <v>128</v>
      </c>
      <c r="M42" s="198"/>
      <c r="N42" s="215" t="s">
        <v>593</v>
      </c>
      <c r="O42" s="198"/>
      <c r="P42" s="215" t="s">
        <v>508</v>
      </c>
      <c r="Q42" s="220"/>
      <c r="R42" s="210">
        <v>5</v>
      </c>
      <c r="S42" s="198"/>
      <c r="T42" s="212">
        <v>1</v>
      </c>
      <c r="U42" s="198"/>
      <c r="V42" s="212">
        <v>0</v>
      </c>
      <c r="W42" s="198"/>
      <c r="X42" s="212">
        <v>16</v>
      </c>
      <c r="Y42" s="198"/>
      <c r="Z42" s="222">
        <v>2</v>
      </c>
      <c r="AA42" s="223"/>
    </row>
    <row r="43" spans="2:31" ht="18.75" customHeight="1">
      <c r="B43" s="214"/>
      <c r="C43" s="204"/>
      <c r="D43" s="203"/>
      <c r="E43" s="204"/>
      <c r="F43" s="218"/>
      <c r="G43" s="219"/>
      <c r="H43" s="203"/>
      <c r="I43" s="204"/>
      <c r="J43" s="203"/>
      <c r="K43" s="204"/>
      <c r="L43" s="203"/>
      <c r="M43" s="204"/>
      <c r="N43" s="203"/>
      <c r="O43" s="204"/>
      <c r="P43" s="203"/>
      <c r="Q43" s="221"/>
      <c r="R43" s="211"/>
      <c r="S43" s="204"/>
      <c r="T43" s="203"/>
      <c r="U43" s="204"/>
      <c r="V43" s="203"/>
      <c r="W43" s="204"/>
      <c r="X43" s="203"/>
      <c r="Y43" s="204"/>
      <c r="Z43" s="224"/>
      <c r="AA43" s="225"/>
    </row>
    <row r="44" spans="2:31" ht="18.75" customHeight="1">
      <c r="B44" s="213" t="s">
        <v>30</v>
      </c>
      <c r="C44" s="198"/>
      <c r="D44" s="215" t="s">
        <v>520</v>
      </c>
      <c r="E44" s="198"/>
      <c r="F44" s="215" t="s">
        <v>129</v>
      </c>
      <c r="G44" s="198"/>
      <c r="H44" s="216"/>
      <c r="I44" s="217"/>
      <c r="J44" s="215" t="s">
        <v>511</v>
      </c>
      <c r="K44" s="198"/>
      <c r="L44" s="215" t="s">
        <v>130</v>
      </c>
      <c r="M44" s="198"/>
      <c r="N44" s="215" t="s">
        <v>604</v>
      </c>
      <c r="O44" s="198"/>
      <c r="P44" s="215" t="s">
        <v>579</v>
      </c>
      <c r="Q44" s="220"/>
      <c r="R44" s="210">
        <v>0</v>
      </c>
      <c r="S44" s="198"/>
      <c r="T44" s="212">
        <v>6</v>
      </c>
      <c r="U44" s="198"/>
      <c r="V44" s="212">
        <v>0</v>
      </c>
      <c r="W44" s="198"/>
      <c r="X44" s="212">
        <v>6</v>
      </c>
      <c r="Y44" s="198"/>
      <c r="Z44" s="212">
        <v>7</v>
      </c>
      <c r="AA44" s="201"/>
    </row>
    <row r="45" spans="2:31" ht="18.75" customHeight="1">
      <c r="B45" s="214"/>
      <c r="C45" s="204"/>
      <c r="D45" s="203"/>
      <c r="E45" s="204"/>
      <c r="F45" s="203"/>
      <c r="G45" s="204"/>
      <c r="H45" s="218"/>
      <c r="I45" s="219"/>
      <c r="J45" s="203"/>
      <c r="K45" s="204"/>
      <c r="L45" s="203"/>
      <c r="M45" s="204"/>
      <c r="N45" s="203"/>
      <c r="O45" s="204"/>
      <c r="P45" s="203"/>
      <c r="Q45" s="221"/>
      <c r="R45" s="211"/>
      <c r="S45" s="204"/>
      <c r="T45" s="203"/>
      <c r="U45" s="204"/>
      <c r="V45" s="203"/>
      <c r="W45" s="204"/>
      <c r="X45" s="203"/>
      <c r="Y45" s="204"/>
      <c r="Z45" s="203"/>
      <c r="AA45" s="205"/>
    </row>
    <row r="46" spans="2:31" ht="18.75" customHeight="1">
      <c r="B46" s="213" t="s">
        <v>42</v>
      </c>
      <c r="C46" s="198"/>
      <c r="D46" s="215" t="s">
        <v>131</v>
      </c>
      <c r="E46" s="198"/>
      <c r="F46" s="215" t="s">
        <v>581</v>
      </c>
      <c r="G46" s="198"/>
      <c r="H46" s="215" t="s">
        <v>512</v>
      </c>
      <c r="I46" s="198"/>
      <c r="J46" s="216"/>
      <c r="K46" s="217"/>
      <c r="L46" s="215" t="s">
        <v>602</v>
      </c>
      <c r="M46" s="198"/>
      <c r="N46" s="215" t="s">
        <v>132</v>
      </c>
      <c r="O46" s="198"/>
      <c r="P46" s="215" t="s">
        <v>515</v>
      </c>
      <c r="Q46" s="220"/>
      <c r="R46" s="210">
        <v>4</v>
      </c>
      <c r="S46" s="198"/>
      <c r="T46" s="212">
        <v>2</v>
      </c>
      <c r="U46" s="198"/>
      <c r="V46" s="212">
        <v>0</v>
      </c>
      <c r="W46" s="198"/>
      <c r="X46" s="212">
        <v>14</v>
      </c>
      <c r="Y46" s="198"/>
      <c r="Z46" s="212">
        <v>3</v>
      </c>
      <c r="AA46" s="201"/>
    </row>
    <row r="47" spans="2:31" ht="18.75" customHeight="1">
      <c r="B47" s="214"/>
      <c r="C47" s="204"/>
      <c r="D47" s="203"/>
      <c r="E47" s="204"/>
      <c r="F47" s="203"/>
      <c r="G47" s="204"/>
      <c r="H47" s="203"/>
      <c r="I47" s="204"/>
      <c r="J47" s="218"/>
      <c r="K47" s="219"/>
      <c r="L47" s="203"/>
      <c r="M47" s="204"/>
      <c r="N47" s="203"/>
      <c r="O47" s="204"/>
      <c r="P47" s="203"/>
      <c r="Q47" s="221"/>
      <c r="R47" s="211"/>
      <c r="S47" s="204"/>
      <c r="T47" s="203"/>
      <c r="U47" s="204"/>
      <c r="V47" s="203"/>
      <c r="W47" s="204"/>
      <c r="X47" s="203"/>
      <c r="Y47" s="204"/>
      <c r="Z47" s="203"/>
      <c r="AA47" s="205"/>
    </row>
    <row r="48" spans="2:31" ht="18.75" customHeight="1">
      <c r="B48" s="213" t="s">
        <v>54</v>
      </c>
      <c r="C48" s="198"/>
      <c r="D48" s="215" t="s">
        <v>133</v>
      </c>
      <c r="E48" s="198"/>
      <c r="F48" s="215" t="s">
        <v>134</v>
      </c>
      <c r="G48" s="198"/>
      <c r="H48" s="215" t="s">
        <v>135</v>
      </c>
      <c r="I48" s="198"/>
      <c r="J48" s="215" t="s">
        <v>603</v>
      </c>
      <c r="K48" s="198"/>
      <c r="L48" s="216"/>
      <c r="M48" s="217"/>
      <c r="N48" s="215" t="s">
        <v>136</v>
      </c>
      <c r="O48" s="198"/>
      <c r="P48" s="215" t="s">
        <v>590</v>
      </c>
      <c r="Q48" s="220"/>
      <c r="R48" s="210">
        <v>3</v>
      </c>
      <c r="S48" s="198"/>
      <c r="T48" s="212">
        <v>3</v>
      </c>
      <c r="U48" s="198"/>
      <c r="V48" s="212">
        <v>0</v>
      </c>
      <c r="W48" s="198"/>
      <c r="X48" s="212">
        <v>12</v>
      </c>
      <c r="Y48" s="198"/>
      <c r="Z48" s="212">
        <v>4</v>
      </c>
      <c r="AA48" s="201"/>
    </row>
    <row r="49" spans="2:27" ht="18.75" customHeight="1">
      <c r="B49" s="214"/>
      <c r="C49" s="204"/>
      <c r="D49" s="203"/>
      <c r="E49" s="204"/>
      <c r="F49" s="203"/>
      <c r="G49" s="204"/>
      <c r="H49" s="203"/>
      <c r="I49" s="204"/>
      <c r="J49" s="203"/>
      <c r="K49" s="204"/>
      <c r="L49" s="218"/>
      <c r="M49" s="219"/>
      <c r="N49" s="203"/>
      <c r="O49" s="204"/>
      <c r="P49" s="203"/>
      <c r="Q49" s="221"/>
      <c r="R49" s="211"/>
      <c r="S49" s="204"/>
      <c r="T49" s="203"/>
      <c r="U49" s="204"/>
      <c r="V49" s="203"/>
      <c r="W49" s="204"/>
      <c r="X49" s="203"/>
      <c r="Y49" s="204"/>
      <c r="Z49" s="203"/>
      <c r="AA49" s="205"/>
    </row>
    <row r="50" spans="2:27" ht="18.75" customHeight="1">
      <c r="B50" s="213" t="s">
        <v>66</v>
      </c>
      <c r="C50" s="198"/>
      <c r="D50" s="215" t="s">
        <v>137</v>
      </c>
      <c r="E50" s="198"/>
      <c r="F50" s="215" t="s">
        <v>592</v>
      </c>
      <c r="G50" s="198"/>
      <c r="H50" s="215" t="s">
        <v>605</v>
      </c>
      <c r="I50" s="198"/>
      <c r="J50" s="215" t="s">
        <v>138</v>
      </c>
      <c r="K50" s="198"/>
      <c r="L50" s="215" t="s">
        <v>139</v>
      </c>
      <c r="M50" s="198"/>
      <c r="N50" s="216"/>
      <c r="O50" s="217"/>
      <c r="P50" s="215" t="s">
        <v>140</v>
      </c>
      <c r="Q50" s="220"/>
      <c r="R50" s="210">
        <v>2</v>
      </c>
      <c r="S50" s="198"/>
      <c r="T50" s="212">
        <v>4</v>
      </c>
      <c r="U50" s="198"/>
      <c r="V50" s="212">
        <v>0</v>
      </c>
      <c r="W50" s="198"/>
      <c r="X50" s="212">
        <v>10</v>
      </c>
      <c r="Y50" s="198"/>
      <c r="Z50" s="212">
        <v>5</v>
      </c>
      <c r="AA50" s="201"/>
    </row>
    <row r="51" spans="2:27" ht="18.75" customHeight="1">
      <c r="B51" s="214"/>
      <c r="C51" s="204"/>
      <c r="D51" s="203"/>
      <c r="E51" s="204"/>
      <c r="F51" s="203"/>
      <c r="G51" s="204"/>
      <c r="H51" s="203"/>
      <c r="I51" s="204"/>
      <c r="J51" s="203"/>
      <c r="K51" s="204"/>
      <c r="L51" s="203"/>
      <c r="M51" s="204"/>
      <c r="N51" s="218"/>
      <c r="O51" s="219"/>
      <c r="P51" s="203"/>
      <c r="Q51" s="221"/>
      <c r="R51" s="211"/>
      <c r="S51" s="204"/>
      <c r="T51" s="203"/>
      <c r="U51" s="204"/>
      <c r="V51" s="203"/>
      <c r="W51" s="204"/>
      <c r="X51" s="203"/>
      <c r="Y51" s="204"/>
      <c r="Z51" s="203"/>
      <c r="AA51" s="205"/>
    </row>
    <row r="52" spans="2:27" ht="18.75" customHeight="1">
      <c r="B52" s="258" t="s">
        <v>74</v>
      </c>
      <c r="C52" s="259"/>
      <c r="D52" s="215" t="s">
        <v>141</v>
      </c>
      <c r="E52" s="198"/>
      <c r="F52" s="215" t="s">
        <v>507</v>
      </c>
      <c r="G52" s="198"/>
      <c r="H52" s="215" t="s">
        <v>578</v>
      </c>
      <c r="I52" s="198"/>
      <c r="J52" s="215" t="s">
        <v>516</v>
      </c>
      <c r="K52" s="198"/>
      <c r="L52" s="215" t="s">
        <v>591</v>
      </c>
      <c r="M52" s="198"/>
      <c r="N52" s="215" t="s">
        <v>142</v>
      </c>
      <c r="O52" s="198"/>
      <c r="P52" s="216"/>
      <c r="Q52" s="231"/>
      <c r="R52" s="257">
        <v>1</v>
      </c>
      <c r="S52" s="236"/>
      <c r="T52" s="256">
        <v>5</v>
      </c>
      <c r="U52" s="236"/>
      <c r="V52" s="256">
        <v>0</v>
      </c>
      <c r="W52" s="236"/>
      <c r="X52" s="256">
        <v>8</v>
      </c>
      <c r="Y52" s="236"/>
      <c r="Z52" s="256">
        <v>6</v>
      </c>
      <c r="AA52" s="242"/>
    </row>
    <row r="53" spans="2:27" ht="18.75" customHeight="1">
      <c r="B53" s="230"/>
      <c r="C53" s="200"/>
      <c r="D53" s="199"/>
      <c r="E53" s="200"/>
      <c r="F53" s="199"/>
      <c r="G53" s="200"/>
      <c r="H53" s="199"/>
      <c r="I53" s="200"/>
      <c r="J53" s="199"/>
      <c r="K53" s="200"/>
      <c r="L53" s="199"/>
      <c r="M53" s="200"/>
      <c r="N53" s="199"/>
      <c r="O53" s="200"/>
      <c r="P53" s="232"/>
      <c r="Q53" s="233"/>
      <c r="R53" s="229"/>
      <c r="S53" s="200"/>
      <c r="T53" s="199"/>
      <c r="U53" s="200"/>
      <c r="V53" s="199"/>
      <c r="W53" s="200"/>
      <c r="X53" s="199"/>
      <c r="Y53" s="200"/>
      <c r="Z53" s="199"/>
      <c r="AA53" s="202"/>
    </row>
    <row r="54" spans="2:27" ht="18.75" customHeight="1"/>
    <row r="55" spans="2:27" ht="18.75" customHeight="1">
      <c r="B55" s="34" t="s">
        <v>143</v>
      </c>
      <c r="C55" s="36"/>
      <c r="D55" s="36"/>
      <c r="E55" s="36"/>
      <c r="F55" s="36"/>
      <c r="G55" s="36"/>
      <c r="H55" s="36"/>
      <c r="I55" s="36"/>
      <c r="J55" s="36"/>
      <c r="K55" s="36"/>
      <c r="L55" s="36"/>
      <c r="M55" s="36"/>
      <c r="N55" s="36"/>
      <c r="O55" s="36"/>
      <c r="P55" s="36"/>
      <c r="Q55" s="36"/>
      <c r="R55" s="36"/>
      <c r="S55" s="36"/>
      <c r="T55" s="36"/>
      <c r="U55" s="36"/>
      <c r="V55" s="36"/>
      <c r="W55" s="36"/>
      <c r="X55" s="36"/>
      <c r="Y55" s="36"/>
    </row>
    <row r="56" spans="2:27" ht="18.75" customHeight="1">
      <c r="B56" s="227" t="s">
        <v>144</v>
      </c>
      <c r="C56" s="207"/>
      <c r="D56" s="228" t="s">
        <v>11</v>
      </c>
      <c r="E56" s="207"/>
      <c r="F56" s="228" t="s">
        <v>23</v>
      </c>
      <c r="G56" s="207"/>
      <c r="H56" s="228" t="s">
        <v>32</v>
      </c>
      <c r="I56" s="207"/>
      <c r="J56" s="228" t="s">
        <v>44</v>
      </c>
      <c r="K56" s="207"/>
      <c r="L56" s="228" t="s">
        <v>56</v>
      </c>
      <c r="M56" s="207"/>
      <c r="N56" s="228" t="s">
        <v>68</v>
      </c>
      <c r="O56" s="254"/>
      <c r="P56" s="226" t="s">
        <v>86</v>
      </c>
      <c r="Q56" s="207"/>
      <c r="R56" s="208" t="s">
        <v>87</v>
      </c>
      <c r="S56" s="207"/>
      <c r="T56" s="206" t="s">
        <v>88</v>
      </c>
      <c r="U56" s="207"/>
      <c r="V56" s="208" t="s">
        <v>89</v>
      </c>
      <c r="W56" s="207"/>
      <c r="X56" s="208" t="s">
        <v>90</v>
      </c>
      <c r="Y56" s="209"/>
    </row>
    <row r="57" spans="2:27" ht="18.75" customHeight="1">
      <c r="B57" s="214"/>
      <c r="C57" s="204"/>
      <c r="D57" s="203"/>
      <c r="E57" s="204"/>
      <c r="F57" s="203"/>
      <c r="G57" s="204"/>
      <c r="H57" s="203"/>
      <c r="I57" s="204"/>
      <c r="J57" s="203"/>
      <c r="K57" s="204"/>
      <c r="L57" s="203"/>
      <c r="M57" s="204"/>
      <c r="N57" s="203"/>
      <c r="O57" s="255"/>
      <c r="P57" s="211"/>
      <c r="Q57" s="204"/>
      <c r="R57" s="203"/>
      <c r="S57" s="204"/>
      <c r="T57" s="203"/>
      <c r="U57" s="204"/>
      <c r="V57" s="203"/>
      <c r="W57" s="204"/>
      <c r="X57" s="203"/>
      <c r="Y57" s="205"/>
    </row>
    <row r="58" spans="2:27" ht="18.75" customHeight="1">
      <c r="B58" s="213" t="s">
        <v>11</v>
      </c>
      <c r="C58" s="198"/>
      <c r="D58" s="216"/>
      <c r="E58" s="217"/>
      <c r="F58" s="215" t="s">
        <v>598</v>
      </c>
      <c r="G58" s="198"/>
      <c r="H58" s="215" t="s">
        <v>145</v>
      </c>
      <c r="I58" s="198"/>
      <c r="J58" s="215" t="s">
        <v>586</v>
      </c>
      <c r="K58" s="198"/>
      <c r="L58" s="215" t="s">
        <v>146</v>
      </c>
      <c r="M58" s="198"/>
      <c r="N58" s="215" t="s">
        <v>147</v>
      </c>
      <c r="O58" s="220"/>
      <c r="P58" s="210">
        <v>5</v>
      </c>
      <c r="Q58" s="198"/>
      <c r="R58" s="212">
        <v>0</v>
      </c>
      <c r="S58" s="198"/>
      <c r="T58" s="212">
        <v>0</v>
      </c>
      <c r="U58" s="198"/>
      <c r="V58" s="212">
        <v>15</v>
      </c>
      <c r="W58" s="198"/>
      <c r="X58" s="222">
        <v>1</v>
      </c>
      <c r="Y58" s="223"/>
    </row>
    <row r="59" spans="2:27" ht="18.75" customHeight="1">
      <c r="B59" s="214"/>
      <c r="C59" s="204"/>
      <c r="D59" s="218"/>
      <c r="E59" s="219"/>
      <c r="F59" s="203"/>
      <c r="G59" s="204"/>
      <c r="H59" s="203"/>
      <c r="I59" s="204"/>
      <c r="J59" s="203"/>
      <c r="K59" s="204"/>
      <c r="L59" s="203"/>
      <c r="M59" s="204"/>
      <c r="N59" s="203"/>
      <c r="O59" s="221"/>
      <c r="P59" s="211"/>
      <c r="Q59" s="204"/>
      <c r="R59" s="203"/>
      <c r="S59" s="204"/>
      <c r="T59" s="203"/>
      <c r="U59" s="204"/>
      <c r="V59" s="203"/>
      <c r="W59" s="204"/>
      <c r="X59" s="224"/>
      <c r="Y59" s="225"/>
    </row>
    <row r="60" spans="2:27" ht="18.75" customHeight="1">
      <c r="B60" s="213" t="s">
        <v>23</v>
      </c>
      <c r="C60" s="198"/>
      <c r="D60" s="215" t="s">
        <v>599</v>
      </c>
      <c r="E60" s="198"/>
      <c r="F60" s="216"/>
      <c r="G60" s="217"/>
      <c r="H60" s="215" t="s">
        <v>148</v>
      </c>
      <c r="I60" s="198"/>
      <c r="J60" s="215" t="s">
        <v>574</v>
      </c>
      <c r="K60" s="198"/>
      <c r="L60" s="215" t="s">
        <v>558</v>
      </c>
      <c r="M60" s="198"/>
      <c r="N60" s="215" t="s">
        <v>149</v>
      </c>
      <c r="O60" s="220"/>
      <c r="P60" s="210">
        <v>0</v>
      </c>
      <c r="Q60" s="198"/>
      <c r="R60" s="212">
        <v>5</v>
      </c>
      <c r="S60" s="198"/>
      <c r="T60" s="212">
        <v>0</v>
      </c>
      <c r="U60" s="198"/>
      <c r="V60" s="212">
        <v>5</v>
      </c>
      <c r="W60" s="198"/>
      <c r="X60" s="212">
        <v>6</v>
      </c>
      <c r="Y60" s="201"/>
    </row>
    <row r="61" spans="2:27" ht="18.75" customHeight="1">
      <c r="B61" s="214"/>
      <c r="C61" s="204"/>
      <c r="D61" s="203"/>
      <c r="E61" s="204"/>
      <c r="F61" s="218"/>
      <c r="G61" s="219"/>
      <c r="H61" s="203"/>
      <c r="I61" s="204"/>
      <c r="J61" s="203"/>
      <c r="K61" s="204"/>
      <c r="L61" s="203"/>
      <c r="M61" s="204"/>
      <c r="N61" s="203"/>
      <c r="O61" s="221"/>
      <c r="P61" s="211"/>
      <c r="Q61" s="204"/>
      <c r="R61" s="203"/>
      <c r="S61" s="204"/>
      <c r="T61" s="203"/>
      <c r="U61" s="204"/>
      <c r="V61" s="203"/>
      <c r="W61" s="204"/>
      <c r="X61" s="203"/>
      <c r="Y61" s="205"/>
    </row>
    <row r="62" spans="2:27" ht="18.75" customHeight="1">
      <c r="B62" s="213" t="s">
        <v>32</v>
      </c>
      <c r="C62" s="198"/>
      <c r="D62" s="215" t="s">
        <v>150</v>
      </c>
      <c r="E62" s="198"/>
      <c r="F62" s="215" t="s">
        <v>151</v>
      </c>
      <c r="G62" s="198"/>
      <c r="H62" s="216"/>
      <c r="I62" s="217"/>
      <c r="J62" s="215" t="s">
        <v>152</v>
      </c>
      <c r="K62" s="198"/>
      <c r="L62" s="215" t="s">
        <v>566</v>
      </c>
      <c r="M62" s="198"/>
      <c r="N62" s="215" t="s">
        <v>153</v>
      </c>
      <c r="O62" s="220"/>
      <c r="P62" s="210">
        <v>3</v>
      </c>
      <c r="Q62" s="198"/>
      <c r="R62" s="212">
        <v>2</v>
      </c>
      <c r="S62" s="198"/>
      <c r="T62" s="212">
        <v>0</v>
      </c>
      <c r="U62" s="198"/>
      <c r="V62" s="212">
        <v>11</v>
      </c>
      <c r="W62" s="198"/>
      <c r="X62" s="212">
        <v>3</v>
      </c>
      <c r="Y62" s="201"/>
    </row>
    <row r="63" spans="2:27" ht="18.75" customHeight="1">
      <c r="B63" s="214"/>
      <c r="C63" s="204"/>
      <c r="D63" s="203"/>
      <c r="E63" s="204"/>
      <c r="F63" s="203"/>
      <c r="G63" s="204"/>
      <c r="H63" s="218"/>
      <c r="I63" s="219"/>
      <c r="J63" s="203"/>
      <c r="K63" s="204"/>
      <c r="L63" s="203"/>
      <c r="M63" s="204"/>
      <c r="N63" s="203"/>
      <c r="O63" s="221"/>
      <c r="P63" s="211"/>
      <c r="Q63" s="204"/>
      <c r="R63" s="203"/>
      <c r="S63" s="204"/>
      <c r="T63" s="203"/>
      <c r="U63" s="204"/>
      <c r="V63" s="203"/>
      <c r="W63" s="204"/>
      <c r="X63" s="203"/>
      <c r="Y63" s="205"/>
    </row>
    <row r="64" spans="2:27" ht="18.75" customHeight="1">
      <c r="B64" s="213" t="s">
        <v>44</v>
      </c>
      <c r="C64" s="198"/>
      <c r="D64" s="215" t="s">
        <v>587</v>
      </c>
      <c r="E64" s="198"/>
      <c r="F64" s="215" t="s">
        <v>575</v>
      </c>
      <c r="G64" s="198"/>
      <c r="H64" s="215" t="s">
        <v>154</v>
      </c>
      <c r="I64" s="198"/>
      <c r="J64" s="216"/>
      <c r="K64" s="217"/>
      <c r="L64" s="215" t="s">
        <v>155</v>
      </c>
      <c r="M64" s="198"/>
      <c r="N64" s="215" t="s">
        <v>147</v>
      </c>
      <c r="O64" s="220"/>
      <c r="P64" s="210">
        <v>4</v>
      </c>
      <c r="Q64" s="198"/>
      <c r="R64" s="212">
        <v>1</v>
      </c>
      <c r="S64" s="198"/>
      <c r="T64" s="212">
        <v>0</v>
      </c>
      <c r="U64" s="198"/>
      <c r="V64" s="212">
        <v>13</v>
      </c>
      <c r="W64" s="198"/>
      <c r="X64" s="222">
        <v>2</v>
      </c>
      <c r="Y64" s="223"/>
    </row>
    <row r="65" spans="2:25" ht="18.75" customHeight="1">
      <c r="B65" s="214"/>
      <c r="C65" s="204"/>
      <c r="D65" s="203"/>
      <c r="E65" s="204"/>
      <c r="F65" s="203"/>
      <c r="G65" s="204"/>
      <c r="H65" s="203"/>
      <c r="I65" s="204"/>
      <c r="J65" s="218"/>
      <c r="K65" s="219"/>
      <c r="L65" s="203"/>
      <c r="M65" s="204"/>
      <c r="N65" s="203"/>
      <c r="O65" s="221"/>
      <c r="P65" s="211"/>
      <c r="Q65" s="204"/>
      <c r="R65" s="203"/>
      <c r="S65" s="204"/>
      <c r="T65" s="203"/>
      <c r="U65" s="204"/>
      <c r="V65" s="203"/>
      <c r="W65" s="204"/>
      <c r="X65" s="224"/>
      <c r="Y65" s="225"/>
    </row>
    <row r="66" spans="2:25" ht="18.75" customHeight="1">
      <c r="B66" s="213" t="s">
        <v>56</v>
      </c>
      <c r="C66" s="198"/>
      <c r="D66" s="215" t="s">
        <v>156</v>
      </c>
      <c r="E66" s="198"/>
      <c r="F66" s="215" t="s">
        <v>557</v>
      </c>
      <c r="G66" s="198"/>
      <c r="H66" s="215" t="s">
        <v>567</v>
      </c>
      <c r="I66" s="198"/>
      <c r="J66" s="215" t="s">
        <v>157</v>
      </c>
      <c r="K66" s="198"/>
      <c r="L66" s="216"/>
      <c r="M66" s="217"/>
      <c r="N66" s="215" t="s">
        <v>158</v>
      </c>
      <c r="O66" s="220"/>
      <c r="P66" s="210">
        <v>2</v>
      </c>
      <c r="Q66" s="198"/>
      <c r="R66" s="212">
        <v>3</v>
      </c>
      <c r="S66" s="198"/>
      <c r="T66" s="212">
        <v>0</v>
      </c>
      <c r="U66" s="198"/>
      <c r="V66" s="212">
        <v>9</v>
      </c>
      <c r="W66" s="198"/>
      <c r="X66" s="212">
        <v>4</v>
      </c>
      <c r="Y66" s="201"/>
    </row>
    <row r="67" spans="2:25" ht="18.75" customHeight="1">
      <c r="B67" s="214"/>
      <c r="C67" s="204"/>
      <c r="D67" s="203"/>
      <c r="E67" s="204"/>
      <c r="F67" s="203"/>
      <c r="G67" s="204"/>
      <c r="H67" s="203"/>
      <c r="I67" s="204"/>
      <c r="J67" s="203"/>
      <c r="K67" s="204"/>
      <c r="L67" s="218"/>
      <c r="M67" s="219"/>
      <c r="N67" s="203"/>
      <c r="O67" s="221"/>
      <c r="P67" s="211"/>
      <c r="Q67" s="204"/>
      <c r="R67" s="203"/>
      <c r="S67" s="204"/>
      <c r="T67" s="203"/>
      <c r="U67" s="204"/>
      <c r="V67" s="203"/>
      <c r="W67" s="204"/>
      <c r="X67" s="203"/>
      <c r="Y67" s="205"/>
    </row>
    <row r="68" spans="2:25" ht="18.75" customHeight="1">
      <c r="B68" s="213" t="s">
        <v>68</v>
      </c>
      <c r="C68" s="198"/>
      <c r="D68" s="215" t="s">
        <v>159</v>
      </c>
      <c r="E68" s="198"/>
      <c r="F68" s="215" t="s">
        <v>160</v>
      </c>
      <c r="G68" s="198"/>
      <c r="H68" s="215" t="s">
        <v>161</v>
      </c>
      <c r="I68" s="198"/>
      <c r="J68" s="215" t="s">
        <v>159</v>
      </c>
      <c r="K68" s="198"/>
      <c r="L68" s="215" t="s">
        <v>162</v>
      </c>
      <c r="M68" s="198"/>
      <c r="N68" s="216"/>
      <c r="O68" s="231"/>
      <c r="P68" s="210">
        <v>1</v>
      </c>
      <c r="Q68" s="198"/>
      <c r="R68" s="212">
        <v>4</v>
      </c>
      <c r="S68" s="198"/>
      <c r="T68" s="212">
        <v>0</v>
      </c>
      <c r="U68" s="198"/>
      <c r="V68" s="212">
        <v>7</v>
      </c>
      <c r="W68" s="198"/>
      <c r="X68" s="212">
        <v>5</v>
      </c>
      <c r="Y68" s="201"/>
    </row>
    <row r="69" spans="2:25" ht="18.75" customHeight="1">
      <c r="B69" s="230"/>
      <c r="C69" s="200"/>
      <c r="D69" s="199"/>
      <c r="E69" s="200"/>
      <c r="F69" s="199"/>
      <c r="G69" s="200"/>
      <c r="H69" s="199"/>
      <c r="I69" s="200"/>
      <c r="J69" s="199"/>
      <c r="K69" s="200"/>
      <c r="L69" s="199"/>
      <c r="M69" s="200"/>
      <c r="N69" s="232"/>
      <c r="O69" s="233"/>
      <c r="P69" s="229"/>
      <c r="Q69" s="200"/>
      <c r="R69" s="199"/>
      <c r="S69" s="200"/>
      <c r="T69" s="199"/>
      <c r="U69" s="200"/>
      <c r="V69" s="199"/>
      <c r="W69" s="200"/>
      <c r="X69" s="199"/>
      <c r="Y69" s="202"/>
    </row>
    <row r="70" spans="2:25" ht="18.75" customHeight="1"/>
    <row r="71" spans="2:25" ht="18.75" customHeight="1">
      <c r="B71" s="34" t="s">
        <v>120</v>
      </c>
      <c r="C71" s="36"/>
      <c r="D71" s="36"/>
      <c r="E71" s="36"/>
      <c r="F71" s="36"/>
      <c r="G71" s="36"/>
      <c r="H71" s="36"/>
      <c r="I71" s="36"/>
      <c r="J71" s="36"/>
      <c r="K71" s="36"/>
      <c r="L71" s="36"/>
      <c r="M71" s="36"/>
      <c r="N71" s="36"/>
      <c r="O71" s="36"/>
      <c r="P71" s="36"/>
      <c r="Q71" s="36"/>
      <c r="R71" s="36"/>
      <c r="S71" s="36"/>
      <c r="T71" s="36"/>
      <c r="U71" s="36"/>
      <c r="V71" s="36"/>
      <c r="W71" s="36"/>
      <c r="X71" s="36"/>
      <c r="Y71" s="36"/>
    </row>
    <row r="72" spans="2:25" ht="18.75" customHeight="1">
      <c r="B72" s="34" t="s">
        <v>163</v>
      </c>
      <c r="C72" s="36"/>
      <c r="D72" s="36"/>
      <c r="E72" s="36"/>
      <c r="F72" s="36"/>
      <c r="G72" s="36"/>
      <c r="H72" s="36"/>
      <c r="I72" s="36"/>
      <c r="J72" s="36"/>
      <c r="K72" s="36"/>
      <c r="L72" s="36"/>
      <c r="M72" s="36"/>
      <c r="N72" s="36"/>
      <c r="O72" s="36"/>
      <c r="P72" s="36"/>
      <c r="Q72" s="36"/>
      <c r="R72" s="36"/>
      <c r="S72" s="36"/>
      <c r="T72" s="36"/>
      <c r="U72" s="36"/>
      <c r="V72" s="36"/>
      <c r="W72" s="36"/>
      <c r="X72" s="36"/>
      <c r="Y72" s="36"/>
    </row>
    <row r="73" spans="2:25" ht="18.75" customHeight="1">
      <c r="B73" s="227" t="s">
        <v>164</v>
      </c>
      <c r="C73" s="207"/>
      <c r="D73" s="228" t="s">
        <v>13</v>
      </c>
      <c r="E73" s="207"/>
      <c r="F73" s="228" t="s">
        <v>24</v>
      </c>
      <c r="G73" s="207"/>
      <c r="H73" s="228" t="s">
        <v>34</v>
      </c>
      <c r="I73" s="207"/>
      <c r="J73" s="228" t="s">
        <v>46</v>
      </c>
      <c r="K73" s="207"/>
      <c r="L73" s="228" t="s">
        <v>58</v>
      </c>
      <c r="M73" s="207"/>
      <c r="N73" s="228" t="s">
        <v>70</v>
      </c>
      <c r="O73" s="254"/>
      <c r="P73" s="226" t="s">
        <v>86</v>
      </c>
      <c r="Q73" s="207"/>
      <c r="R73" s="208" t="s">
        <v>87</v>
      </c>
      <c r="S73" s="207"/>
      <c r="T73" s="206" t="s">
        <v>88</v>
      </c>
      <c r="U73" s="207"/>
      <c r="V73" s="208" t="s">
        <v>89</v>
      </c>
      <c r="W73" s="207"/>
      <c r="X73" s="208" t="s">
        <v>90</v>
      </c>
      <c r="Y73" s="209"/>
    </row>
    <row r="74" spans="2:25" ht="18.75" customHeight="1">
      <c r="B74" s="214"/>
      <c r="C74" s="204"/>
      <c r="D74" s="203"/>
      <c r="E74" s="204"/>
      <c r="F74" s="203"/>
      <c r="G74" s="204"/>
      <c r="H74" s="203"/>
      <c r="I74" s="204"/>
      <c r="J74" s="203"/>
      <c r="K74" s="204"/>
      <c r="L74" s="203"/>
      <c r="M74" s="204"/>
      <c r="N74" s="203"/>
      <c r="O74" s="255"/>
      <c r="P74" s="211"/>
      <c r="Q74" s="204"/>
      <c r="R74" s="203"/>
      <c r="S74" s="204"/>
      <c r="T74" s="203"/>
      <c r="U74" s="204"/>
      <c r="V74" s="203"/>
      <c r="W74" s="204"/>
      <c r="X74" s="203"/>
      <c r="Y74" s="205"/>
    </row>
    <row r="75" spans="2:25" ht="18.75" customHeight="1">
      <c r="B75" s="213" t="s">
        <v>13</v>
      </c>
      <c r="C75" s="198"/>
      <c r="D75" s="216"/>
      <c r="E75" s="217"/>
      <c r="F75" s="215" t="s">
        <v>165</v>
      </c>
      <c r="G75" s="198"/>
      <c r="H75" s="215" t="s">
        <v>166</v>
      </c>
      <c r="I75" s="198"/>
      <c r="J75" s="215" t="s">
        <v>167</v>
      </c>
      <c r="K75" s="198"/>
      <c r="L75" s="215" t="s">
        <v>168</v>
      </c>
      <c r="M75" s="198"/>
      <c r="N75" s="215" t="s">
        <v>169</v>
      </c>
      <c r="O75" s="220"/>
      <c r="P75" s="210">
        <v>5</v>
      </c>
      <c r="Q75" s="198"/>
      <c r="R75" s="212">
        <v>0</v>
      </c>
      <c r="S75" s="198"/>
      <c r="T75" s="212">
        <v>0</v>
      </c>
      <c r="U75" s="198"/>
      <c r="V75" s="212">
        <v>15</v>
      </c>
      <c r="W75" s="198"/>
      <c r="X75" s="222">
        <v>1</v>
      </c>
      <c r="Y75" s="223"/>
    </row>
    <row r="76" spans="2:25" ht="18.75" customHeight="1">
      <c r="B76" s="214"/>
      <c r="C76" s="204"/>
      <c r="D76" s="218"/>
      <c r="E76" s="219"/>
      <c r="F76" s="203"/>
      <c r="G76" s="204"/>
      <c r="H76" s="203"/>
      <c r="I76" s="204"/>
      <c r="J76" s="203"/>
      <c r="K76" s="204"/>
      <c r="L76" s="203"/>
      <c r="M76" s="204"/>
      <c r="N76" s="203"/>
      <c r="O76" s="221"/>
      <c r="P76" s="211"/>
      <c r="Q76" s="204"/>
      <c r="R76" s="203"/>
      <c r="S76" s="204"/>
      <c r="T76" s="203"/>
      <c r="U76" s="204"/>
      <c r="V76" s="203"/>
      <c r="W76" s="204"/>
      <c r="X76" s="224"/>
      <c r="Y76" s="225"/>
    </row>
    <row r="77" spans="2:25" ht="18.75" customHeight="1">
      <c r="B77" s="213" t="s">
        <v>24</v>
      </c>
      <c r="C77" s="198"/>
      <c r="D77" s="215" t="s">
        <v>170</v>
      </c>
      <c r="E77" s="198"/>
      <c r="F77" s="216"/>
      <c r="G77" s="217"/>
      <c r="H77" s="215" t="s">
        <v>171</v>
      </c>
      <c r="I77" s="198"/>
      <c r="J77" s="215" t="s">
        <v>172</v>
      </c>
      <c r="K77" s="198"/>
      <c r="L77" s="215" t="s">
        <v>474</v>
      </c>
      <c r="M77" s="198"/>
      <c r="N77" s="215" t="s">
        <v>488</v>
      </c>
      <c r="O77" s="220"/>
      <c r="P77" s="210">
        <v>1</v>
      </c>
      <c r="Q77" s="198"/>
      <c r="R77" s="212">
        <v>4</v>
      </c>
      <c r="S77" s="198"/>
      <c r="T77" s="212">
        <v>0</v>
      </c>
      <c r="U77" s="198"/>
      <c r="V77" s="212">
        <v>7</v>
      </c>
      <c r="W77" s="198"/>
      <c r="X77" s="212">
        <v>5</v>
      </c>
      <c r="Y77" s="201"/>
    </row>
    <row r="78" spans="2:25" ht="18.75" customHeight="1">
      <c r="B78" s="214"/>
      <c r="C78" s="204"/>
      <c r="D78" s="203"/>
      <c r="E78" s="204"/>
      <c r="F78" s="218"/>
      <c r="G78" s="219"/>
      <c r="H78" s="203"/>
      <c r="I78" s="204"/>
      <c r="J78" s="203"/>
      <c r="K78" s="204"/>
      <c r="L78" s="203"/>
      <c r="M78" s="204"/>
      <c r="N78" s="203"/>
      <c r="O78" s="221"/>
      <c r="P78" s="211"/>
      <c r="Q78" s="204"/>
      <c r="R78" s="203"/>
      <c r="S78" s="204"/>
      <c r="T78" s="203"/>
      <c r="U78" s="204"/>
      <c r="V78" s="203"/>
      <c r="W78" s="204"/>
      <c r="X78" s="203"/>
      <c r="Y78" s="205"/>
    </row>
    <row r="79" spans="2:25" ht="18.75" customHeight="1">
      <c r="B79" s="213" t="s">
        <v>34</v>
      </c>
      <c r="C79" s="198"/>
      <c r="D79" s="215" t="s">
        <v>173</v>
      </c>
      <c r="E79" s="198"/>
      <c r="F79" s="215" t="s">
        <v>174</v>
      </c>
      <c r="G79" s="198"/>
      <c r="H79" s="216"/>
      <c r="I79" s="217"/>
      <c r="J79" s="215" t="s">
        <v>175</v>
      </c>
      <c r="K79" s="198"/>
      <c r="L79" s="215" t="s">
        <v>474</v>
      </c>
      <c r="M79" s="198"/>
      <c r="N79" s="215" t="s">
        <v>491</v>
      </c>
      <c r="O79" s="220"/>
      <c r="P79" s="210">
        <v>4</v>
      </c>
      <c r="Q79" s="198"/>
      <c r="R79" s="212">
        <v>1</v>
      </c>
      <c r="S79" s="198"/>
      <c r="T79" s="212">
        <v>0</v>
      </c>
      <c r="U79" s="198"/>
      <c r="V79" s="212">
        <v>13</v>
      </c>
      <c r="W79" s="198"/>
      <c r="X79" s="222">
        <v>2</v>
      </c>
      <c r="Y79" s="223"/>
    </row>
    <row r="80" spans="2:25" ht="18.75" customHeight="1">
      <c r="B80" s="214"/>
      <c r="C80" s="204"/>
      <c r="D80" s="203"/>
      <c r="E80" s="204"/>
      <c r="F80" s="203"/>
      <c r="G80" s="204"/>
      <c r="H80" s="218"/>
      <c r="I80" s="219"/>
      <c r="J80" s="203"/>
      <c r="K80" s="204"/>
      <c r="L80" s="203"/>
      <c r="M80" s="204"/>
      <c r="N80" s="203"/>
      <c r="O80" s="221"/>
      <c r="P80" s="211"/>
      <c r="Q80" s="204"/>
      <c r="R80" s="203"/>
      <c r="S80" s="204"/>
      <c r="T80" s="203"/>
      <c r="U80" s="204"/>
      <c r="V80" s="203"/>
      <c r="W80" s="204"/>
      <c r="X80" s="224"/>
      <c r="Y80" s="225"/>
    </row>
    <row r="81" spans="2:25" ht="18.75" customHeight="1">
      <c r="B81" s="213" t="s">
        <v>46</v>
      </c>
      <c r="C81" s="198"/>
      <c r="D81" s="215" t="s">
        <v>176</v>
      </c>
      <c r="E81" s="198"/>
      <c r="F81" s="215" t="s">
        <v>177</v>
      </c>
      <c r="G81" s="198"/>
      <c r="H81" s="215" t="s">
        <v>178</v>
      </c>
      <c r="I81" s="198"/>
      <c r="J81" s="216"/>
      <c r="K81" s="217"/>
      <c r="L81" s="215" t="s">
        <v>168</v>
      </c>
      <c r="M81" s="198"/>
      <c r="N81" s="215" t="s">
        <v>560</v>
      </c>
      <c r="O81" s="220"/>
      <c r="P81" s="210">
        <v>3</v>
      </c>
      <c r="Q81" s="198"/>
      <c r="R81" s="212">
        <v>2</v>
      </c>
      <c r="S81" s="198"/>
      <c r="T81" s="212">
        <v>0</v>
      </c>
      <c r="U81" s="198"/>
      <c r="V81" s="212">
        <v>11</v>
      </c>
      <c r="W81" s="198"/>
      <c r="X81" s="212">
        <v>3</v>
      </c>
      <c r="Y81" s="201"/>
    </row>
    <row r="82" spans="2:25" ht="18.75" customHeight="1">
      <c r="B82" s="214"/>
      <c r="C82" s="204"/>
      <c r="D82" s="203"/>
      <c r="E82" s="204"/>
      <c r="F82" s="203"/>
      <c r="G82" s="204"/>
      <c r="H82" s="203"/>
      <c r="I82" s="204"/>
      <c r="J82" s="218"/>
      <c r="K82" s="219"/>
      <c r="L82" s="203"/>
      <c r="M82" s="204"/>
      <c r="N82" s="203"/>
      <c r="O82" s="221"/>
      <c r="P82" s="211"/>
      <c r="Q82" s="204"/>
      <c r="R82" s="203"/>
      <c r="S82" s="204"/>
      <c r="T82" s="203"/>
      <c r="U82" s="204"/>
      <c r="V82" s="203"/>
      <c r="W82" s="204"/>
      <c r="X82" s="203"/>
      <c r="Y82" s="205"/>
    </row>
    <row r="83" spans="2:25" ht="18.75" customHeight="1">
      <c r="B83" s="213" t="s">
        <v>58</v>
      </c>
      <c r="C83" s="198"/>
      <c r="D83" s="215" t="s">
        <v>179</v>
      </c>
      <c r="E83" s="198"/>
      <c r="F83" s="215" t="s">
        <v>473</v>
      </c>
      <c r="G83" s="198"/>
      <c r="H83" s="215" t="s">
        <v>473</v>
      </c>
      <c r="I83" s="198"/>
      <c r="J83" s="215" t="s">
        <v>179</v>
      </c>
      <c r="K83" s="198"/>
      <c r="L83" s="216"/>
      <c r="M83" s="217"/>
      <c r="N83" s="215" t="s">
        <v>179</v>
      </c>
      <c r="O83" s="220"/>
      <c r="P83" s="210">
        <v>0</v>
      </c>
      <c r="Q83" s="198"/>
      <c r="R83" s="212">
        <v>0</v>
      </c>
      <c r="S83" s="198"/>
      <c r="T83" s="212">
        <v>5</v>
      </c>
      <c r="U83" s="198"/>
      <c r="V83" s="212">
        <v>0</v>
      </c>
      <c r="W83" s="198"/>
      <c r="X83" s="212">
        <v>6</v>
      </c>
      <c r="Y83" s="201"/>
    </row>
    <row r="84" spans="2:25" ht="18.75" customHeight="1">
      <c r="B84" s="214"/>
      <c r="C84" s="204"/>
      <c r="D84" s="203"/>
      <c r="E84" s="204"/>
      <c r="F84" s="203"/>
      <c r="G84" s="204"/>
      <c r="H84" s="203"/>
      <c r="I84" s="204"/>
      <c r="J84" s="203"/>
      <c r="K84" s="204"/>
      <c r="L84" s="218"/>
      <c r="M84" s="219"/>
      <c r="N84" s="203"/>
      <c r="O84" s="221"/>
      <c r="P84" s="211"/>
      <c r="Q84" s="204"/>
      <c r="R84" s="203"/>
      <c r="S84" s="204"/>
      <c r="T84" s="203"/>
      <c r="U84" s="204"/>
      <c r="V84" s="203"/>
      <c r="W84" s="204"/>
      <c r="X84" s="203"/>
      <c r="Y84" s="205"/>
    </row>
    <row r="85" spans="2:25" ht="18.75" customHeight="1">
      <c r="B85" s="213" t="s">
        <v>70</v>
      </c>
      <c r="C85" s="198"/>
      <c r="D85" s="215" t="s">
        <v>180</v>
      </c>
      <c r="E85" s="198"/>
      <c r="F85" s="215" t="s">
        <v>487</v>
      </c>
      <c r="G85" s="198"/>
      <c r="H85" s="215" t="s">
        <v>492</v>
      </c>
      <c r="I85" s="198"/>
      <c r="J85" s="215" t="s">
        <v>559</v>
      </c>
      <c r="K85" s="198"/>
      <c r="L85" s="215" t="s">
        <v>168</v>
      </c>
      <c r="M85" s="198"/>
      <c r="N85" s="216"/>
      <c r="O85" s="231"/>
      <c r="P85" s="210">
        <v>2</v>
      </c>
      <c r="Q85" s="198"/>
      <c r="R85" s="212">
        <v>3</v>
      </c>
      <c r="S85" s="198"/>
      <c r="T85" s="212">
        <v>0</v>
      </c>
      <c r="U85" s="198"/>
      <c r="V85" s="212">
        <v>9</v>
      </c>
      <c r="W85" s="198"/>
      <c r="X85" s="212">
        <v>4</v>
      </c>
      <c r="Y85" s="201"/>
    </row>
    <row r="86" spans="2:25" ht="18.75" customHeight="1">
      <c r="B86" s="230"/>
      <c r="C86" s="200"/>
      <c r="D86" s="199"/>
      <c r="E86" s="200"/>
      <c r="F86" s="199"/>
      <c r="G86" s="200"/>
      <c r="H86" s="199"/>
      <c r="I86" s="200"/>
      <c r="J86" s="199"/>
      <c r="K86" s="200"/>
      <c r="L86" s="199"/>
      <c r="M86" s="200"/>
      <c r="N86" s="232"/>
      <c r="O86" s="233"/>
      <c r="P86" s="229"/>
      <c r="Q86" s="200"/>
      <c r="R86" s="199"/>
      <c r="S86" s="200"/>
      <c r="T86" s="199"/>
      <c r="U86" s="200"/>
      <c r="V86" s="199"/>
      <c r="W86" s="200"/>
      <c r="X86" s="199"/>
      <c r="Y86" s="202"/>
    </row>
    <row r="87" spans="2:25" ht="18.75" customHeight="1"/>
    <row r="88" spans="2:25" ht="18.75" customHeight="1">
      <c r="B88" s="34" t="s">
        <v>181</v>
      </c>
      <c r="C88" s="36"/>
      <c r="D88" s="36"/>
      <c r="E88" s="36"/>
      <c r="F88" s="36"/>
      <c r="G88" s="36"/>
      <c r="H88" s="36"/>
      <c r="I88" s="36"/>
      <c r="J88" s="36"/>
      <c r="K88" s="36"/>
      <c r="L88" s="36"/>
      <c r="M88" s="36"/>
      <c r="N88" s="36"/>
      <c r="O88" s="36"/>
      <c r="P88" s="36"/>
      <c r="Q88" s="36"/>
      <c r="R88" s="36"/>
      <c r="S88" s="36"/>
      <c r="T88" s="36"/>
      <c r="U88" s="36"/>
      <c r="V88" s="36"/>
      <c r="W88" s="36"/>
      <c r="X88" s="36"/>
      <c r="Y88" s="36"/>
    </row>
    <row r="89" spans="2:25" ht="18.75" customHeight="1">
      <c r="B89" s="227" t="s">
        <v>182</v>
      </c>
      <c r="C89" s="207"/>
      <c r="D89" s="228" t="s">
        <v>15</v>
      </c>
      <c r="E89" s="207"/>
      <c r="F89" s="228" t="s">
        <v>25</v>
      </c>
      <c r="G89" s="207"/>
      <c r="H89" s="228" t="s">
        <v>36</v>
      </c>
      <c r="I89" s="207"/>
      <c r="J89" s="228" t="s">
        <v>48</v>
      </c>
      <c r="K89" s="207"/>
      <c r="L89" s="228" t="s">
        <v>60</v>
      </c>
      <c r="M89" s="207"/>
      <c r="N89" s="228" t="s">
        <v>72</v>
      </c>
      <c r="O89" s="207"/>
      <c r="P89" s="226" t="s">
        <v>86</v>
      </c>
      <c r="Q89" s="207"/>
      <c r="R89" s="208" t="s">
        <v>87</v>
      </c>
      <c r="S89" s="207"/>
      <c r="T89" s="206" t="s">
        <v>88</v>
      </c>
      <c r="U89" s="207"/>
      <c r="V89" s="208" t="s">
        <v>89</v>
      </c>
      <c r="W89" s="207"/>
      <c r="X89" s="208" t="s">
        <v>90</v>
      </c>
      <c r="Y89" s="209"/>
    </row>
    <row r="90" spans="2:25" ht="18.75" customHeight="1">
      <c r="B90" s="214"/>
      <c r="C90" s="204"/>
      <c r="D90" s="203"/>
      <c r="E90" s="204"/>
      <c r="F90" s="203"/>
      <c r="G90" s="204"/>
      <c r="H90" s="203"/>
      <c r="I90" s="204"/>
      <c r="J90" s="203"/>
      <c r="K90" s="204"/>
      <c r="L90" s="203"/>
      <c r="M90" s="204"/>
      <c r="N90" s="203"/>
      <c r="O90" s="204"/>
      <c r="P90" s="211"/>
      <c r="Q90" s="204"/>
      <c r="R90" s="203"/>
      <c r="S90" s="204"/>
      <c r="T90" s="203"/>
      <c r="U90" s="204"/>
      <c r="V90" s="203"/>
      <c r="W90" s="204"/>
      <c r="X90" s="203"/>
      <c r="Y90" s="205"/>
    </row>
    <row r="91" spans="2:25" ht="18.75" customHeight="1">
      <c r="B91" s="213" t="s">
        <v>15</v>
      </c>
      <c r="C91" s="198"/>
      <c r="D91" s="216"/>
      <c r="E91" s="217"/>
      <c r="F91" s="215" t="s">
        <v>183</v>
      </c>
      <c r="G91" s="198"/>
      <c r="H91" s="215" t="s">
        <v>184</v>
      </c>
      <c r="I91" s="198"/>
      <c r="J91" s="215" t="s">
        <v>185</v>
      </c>
      <c r="K91" s="198"/>
      <c r="L91" s="215" t="s">
        <v>493</v>
      </c>
      <c r="M91" s="198"/>
      <c r="N91" s="215" t="s">
        <v>186</v>
      </c>
      <c r="O91" s="220"/>
      <c r="P91" s="210">
        <v>5</v>
      </c>
      <c r="Q91" s="198"/>
      <c r="R91" s="212">
        <v>0</v>
      </c>
      <c r="S91" s="198"/>
      <c r="T91" s="212">
        <v>0</v>
      </c>
      <c r="U91" s="198"/>
      <c r="V91" s="212">
        <v>15</v>
      </c>
      <c r="W91" s="198"/>
      <c r="X91" s="222">
        <v>1</v>
      </c>
      <c r="Y91" s="223"/>
    </row>
    <row r="92" spans="2:25" ht="18.75" customHeight="1">
      <c r="B92" s="214"/>
      <c r="C92" s="204"/>
      <c r="D92" s="218"/>
      <c r="E92" s="219"/>
      <c r="F92" s="203"/>
      <c r="G92" s="204"/>
      <c r="H92" s="203"/>
      <c r="I92" s="204"/>
      <c r="J92" s="203"/>
      <c r="K92" s="204"/>
      <c r="L92" s="203"/>
      <c r="M92" s="204"/>
      <c r="N92" s="203"/>
      <c r="O92" s="221"/>
      <c r="P92" s="211"/>
      <c r="Q92" s="204"/>
      <c r="R92" s="203"/>
      <c r="S92" s="204"/>
      <c r="T92" s="203"/>
      <c r="U92" s="204"/>
      <c r="V92" s="203"/>
      <c r="W92" s="204"/>
      <c r="X92" s="224"/>
      <c r="Y92" s="225"/>
    </row>
    <row r="93" spans="2:25" ht="18.75" customHeight="1">
      <c r="B93" s="213" t="s">
        <v>25</v>
      </c>
      <c r="C93" s="198"/>
      <c r="D93" s="215" t="s">
        <v>187</v>
      </c>
      <c r="E93" s="198"/>
      <c r="F93" s="216"/>
      <c r="G93" s="217"/>
      <c r="H93" s="215" t="s">
        <v>188</v>
      </c>
      <c r="I93" s="198"/>
      <c r="J93" s="215" t="s">
        <v>189</v>
      </c>
      <c r="K93" s="198"/>
      <c r="L93" s="215" t="s">
        <v>190</v>
      </c>
      <c r="M93" s="198"/>
      <c r="N93" s="215" t="s">
        <v>191</v>
      </c>
      <c r="O93" s="220"/>
      <c r="P93" s="210">
        <v>2</v>
      </c>
      <c r="Q93" s="198"/>
      <c r="R93" s="212">
        <v>3</v>
      </c>
      <c r="S93" s="198"/>
      <c r="T93" s="212">
        <v>0</v>
      </c>
      <c r="U93" s="198"/>
      <c r="V93" s="212">
        <v>9</v>
      </c>
      <c r="W93" s="198"/>
      <c r="X93" s="212">
        <v>4</v>
      </c>
      <c r="Y93" s="201"/>
    </row>
    <row r="94" spans="2:25" ht="18.75" customHeight="1">
      <c r="B94" s="214"/>
      <c r="C94" s="204"/>
      <c r="D94" s="203"/>
      <c r="E94" s="204"/>
      <c r="F94" s="218"/>
      <c r="G94" s="219"/>
      <c r="H94" s="203"/>
      <c r="I94" s="204"/>
      <c r="J94" s="203"/>
      <c r="K94" s="204"/>
      <c r="L94" s="203"/>
      <c r="M94" s="204"/>
      <c r="N94" s="203"/>
      <c r="O94" s="221"/>
      <c r="P94" s="211"/>
      <c r="Q94" s="204"/>
      <c r="R94" s="203"/>
      <c r="S94" s="204"/>
      <c r="T94" s="203"/>
      <c r="U94" s="204"/>
      <c r="V94" s="203"/>
      <c r="W94" s="204"/>
      <c r="X94" s="203"/>
      <c r="Y94" s="205"/>
    </row>
    <row r="95" spans="2:25" ht="18.75" customHeight="1">
      <c r="B95" s="213" t="s">
        <v>36</v>
      </c>
      <c r="C95" s="198"/>
      <c r="D95" s="215" t="s">
        <v>192</v>
      </c>
      <c r="E95" s="198"/>
      <c r="F95" s="215" t="s">
        <v>193</v>
      </c>
      <c r="G95" s="198"/>
      <c r="H95" s="216"/>
      <c r="I95" s="217"/>
      <c r="J95" s="215" t="s">
        <v>194</v>
      </c>
      <c r="K95" s="198"/>
      <c r="L95" s="215" t="s">
        <v>475</v>
      </c>
      <c r="M95" s="198"/>
      <c r="N95" s="215" t="s">
        <v>195</v>
      </c>
      <c r="O95" s="220"/>
      <c r="P95" s="210">
        <v>4</v>
      </c>
      <c r="Q95" s="198"/>
      <c r="R95" s="212">
        <v>1</v>
      </c>
      <c r="S95" s="198"/>
      <c r="T95" s="212">
        <v>0</v>
      </c>
      <c r="U95" s="198"/>
      <c r="V95" s="212">
        <v>13</v>
      </c>
      <c r="W95" s="198"/>
      <c r="X95" s="222">
        <v>2</v>
      </c>
      <c r="Y95" s="223"/>
    </row>
    <row r="96" spans="2:25" ht="18.75" customHeight="1">
      <c r="B96" s="214"/>
      <c r="C96" s="204"/>
      <c r="D96" s="203"/>
      <c r="E96" s="204"/>
      <c r="F96" s="203"/>
      <c r="G96" s="204"/>
      <c r="H96" s="218"/>
      <c r="I96" s="219"/>
      <c r="J96" s="203"/>
      <c r="K96" s="204"/>
      <c r="L96" s="203"/>
      <c r="M96" s="204"/>
      <c r="N96" s="203"/>
      <c r="O96" s="221"/>
      <c r="P96" s="211"/>
      <c r="Q96" s="204"/>
      <c r="R96" s="203"/>
      <c r="S96" s="204"/>
      <c r="T96" s="203"/>
      <c r="U96" s="204"/>
      <c r="V96" s="203"/>
      <c r="W96" s="204"/>
      <c r="X96" s="224"/>
      <c r="Y96" s="225"/>
    </row>
    <row r="97" spans="2:30" ht="18.75" customHeight="1">
      <c r="B97" s="213" t="s">
        <v>48</v>
      </c>
      <c r="C97" s="198"/>
      <c r="D97" s="215" t="s">
        <v>196</v>
      </c>
      <c r="E97" s="198"/>
      <c r="F97" s="215" t="s">
        <v>197</v>
      </c>
      <c r="G97" s="198"/>
      <c r="H97" s="215" t="s">
        <v>198</v>
      </c>
      <c r="I97" s="198"/>
      <c r="J97" s="216"/>
      <c r="K97" s="217"/>
      <c r="L97" s="215" t="s">
        <v>199</v>
      </c>
      <c r="M97" s="198"/>
      <c r="N97" s="215" t="s">
        <v>200</v>
      </c>
      <c r="O97" s="220"/>
      <c r="P97" s="210">
        <v>3</v>
      </c>
      <c r="Q97" s="198"/>
      <c r="R97" s="212">
        <v>2</v>
      </c>
      <c r="S97" s="198"/>
      <c r="T97" s="212">
        <v>0</v>
      </c>
      <c r="U97" s="198"/>
      <c r="V97" s="212">
        <v>11</v>
      </c>
      <c r="W97" s="198"/>
      <c r="X97" s="212">
        <v>3</v>
      </c>
      <c r="Y97" s="201"/>
    </row>
    <row r="98" spans="2:30" ht="18.75" customHeight="1">
      <c r="B98" s="214"/>
      <c r="C98" s="204"/>
      <c r="D98" s="203"/>
      <c r="E98" s="204"/>
      <c r="F98" s="203"/>
      <c r="G98" s="204"/>
      <c r="H98" s="203"/>
      <c r="I98" s="204"/>
      <c r="J98" s="218"/>
      <c r="K98" s="219"/>
      <c r="L98" s="203"/>
      <c r="M98" s="204"/>
      <c r="N98" s="203"/>
      <c r="O98" s="221"/>
      <c r="P98" s="211"/>
      <c r="Q98" s="204"/>
      <c r="R98" s="203"/>
      <c r="S98" s="204"/>
      <c r="T98" s="203"/>
      <c r="U98" s="204"/>
      <c r="V98" s="203"/>
      <c r="W98" s="204"/>
      <c r="X98" s="203"/>
      <c r="Y98" s="205"/>
    </row>
    <row r="99" spans="2:30" ht="18.75" customHeight="1">
      <c r="B99" s="213" t="s">
        <v>60</v>
      </c>
      <c r="C99" s="198"/>
      <c r="D99" s="215" t="s">
        <v>494</v>
      </c>
      <c r="E99" s="198"/>
      <c r="F99" s="215" t="s">
        <v>201</v>
      </c>
      <c r="G99" s="198"/>
      <c r="H99" s="215" t="s">
        <v>476</v>
      </c>
      <c r="I99" s="198"/>
      <c r="J99" s="215" t="s">
        <v>202</v>
      </c>
      <c r="K99" s="198"/>
      <c r="L99" s="216"/>
      <c r="M99" s="217"/>
      <c r="N99" s="215" t="s">
        <v>568</v>
      </c>
      <c r="O99" s="220"/>
      <c r="P99" s="210">
        <v>1</v>
      </c>
      <c r="Q99" s="198"/>
      <c r="R99" s="212">
        <v>4</v>
      </c>
      <c r="S99" s="198"/>
      <c r="T99" s="212">
        <v>0</v>
      </c>
      <c r="U99" s="198"/>
      <c r="V99" s="212">
        <v>7</v>
      </c>
      <c r="W99" s="198"/>
      <c r="X99" s="212">
        <v>5</v>
      </c>
      <c r="Y99" s="201"/>
    </row>
    <row r="100" spans="2:30" ht="18.75" customHeight="1">
      <c r="B100" s="214"/>
      <c r="C100" s="204"/>
      <c r="D100" s="203"/>
      <c r="E100" s="204"/>
      <c r="F100" s="203"/>
      <c r="G100" s="204"/>
      <c r="H100" s="203"/>
      <c r="I100" s="204"/>
      <c r="J100" s="203"/>
      <c r="K100" s="204"/>
      <c r="L100" s="218"/>
      <c r="M100" s="219"/>
      <c r="N100" s="203"/>
      <c r="O100" s="221"/>
      <c r="P100" s="211"/>
      <c r="Q100" s="204"/>
      <c r="R100" s="203"/>
      <c r="S100" s="204"/>
      <c r="T100" s="203"/>
      <c r="U100" s="204"/>
      <c r="V100" s="203"/>
      <c r="W100" s="204"/>
      <c r="X100" s="203"/>
      <c r="Y100" s="205"/>
    </row>
    <row r="101" spans="2:30" ht="18.75" customHeight="1">
      <c r="B101" s="213" t="s">
        <v>72</v>
      </c>
      <c r="C101" s="198"/>
      <c r="D101" s="215" t="s">
        <v>203</v>
      </c>
      <c r="E101" s="198"/>
      <c r="F101" s="215" t="s">
        <v>204</v>
      </c>
      <c r="G101" s="198"/>
      <c r="H101" s="215" t="s">
        <v>205</v>
      </c>
      <c r="I101" s="198"/>
      <c r="J101" s="215" t="s">
        <v>206</v>
      </c>
      <c r="K101" s="198"/>
      <c r="L101" s="215" t="s">
        <v>569</v>
      </c>
      <c r="M101" s="198"/>
      <c r="N101" s="216"/>
      <c r="O101" s="231"/>
      <c r="P101" s="210">
        <v>0</v>
      </c>
      <c r="Q101" s="198"/>
      <c r="R101" s="212">
        <v>5</v>
      </c>
      <c r="S101" s="198"/>
      <c r="T101" s="212">
        <v>0</v>
      </c>
      <c r="U101" s="198"/>
      <c r="V101" s="212">
        <v>5</v>
      </c>
      <c r="W101" s="198"/>
      <c r="X101" s="212">
        <v>6</v>
      </c>
      <c r="Y101" s="201"/>
    </row>
    <row r="102" spans="2:30" ht="18.75" customHeight="1">
      <c r="B102" s="230"/>
      <c r="C102" s="200"/>
      <c r="D102" s="199"/>
      <c r="E102" s="200"/>
      <c r="F102" s="199"/>
      <c r="G102" s="200"/>
      <c r="H102" s="199"/>
      <c r="I102" s="200"/>
      <c r="J102" s="199"/>
      <c r="K102" s="200"/>
      <c r="L102" s="199"/>
      <c r="M102" s="200"/>
      <c r="N102" s="232"/>
      <c r="O102" s="233"/>
      <c r="P102" s="229"/>
      <c r="Q102" s="200"/>
      <c r="R102" s="199"/>
      <c r="S102" s="200"/>
      <c r="T102" s="199"/>
      <c r="U102" s="200"/>
      <c r="V102" s="199"/>
      <c r="W102" s="200"/>
      <c r="X102" s="199"/>
      <c r="Y102" s="202"/>
    </row>
    <row r="103" spans="2:30" ht="18.75" customHeight="1">
      <c r="N103" s="36"/>
      <c r="O103" s="36"/>
      <c r="P103" s="36"/>
      <c r="Q103" s="36"/>
      <c r="R103" s="36"/>
      <c r="S103" s="36"/>
      <c r="T103" s="36"/>
      <c r="U103" s="36"/>
      <c r="V103" s="36"/>
      <c r="W103" s="36"/>
      <c r="X103" s="36"/>
      <c r="Y103" s="36"/>
    </row>
    <row r="104" spans="2:30" ht="18.75" customHeight="1">
      <c r="B104" s="34" t="s">
        <v>207</v>
      </c>
    </row>
    <row r="105" spans="2:30" ht="18.75" customHeight="1">
      <c r="B105" s="34"/>
    </row>
    <row r="106" spans="2:30" ht="18.75" customHeight="1">
      <c r="D106" s="36"/>
      <c r="E106" s="36"/>
      <c r="F106" s="36"/>
      <c r="G106" s="36"/>
      <c r="H106" s="36"/>
      <c r="I106" s="36"/>
      <c r="J106" s="36"/>
      <c r="K106" s="238" t="s">
        <v>208</v>
      </c>
      <c r="L106" s="239"/>
      <c r="M106" s="239"/>
      <c r="N106" s="239"/>
      <c r="O106" s="239"/>
      <c r="P106" s="36"/>
      <c r="Q106" s="36"/>
    </row>
    <row r="107" spans="2:30" ht="18.75" customHeight="1">
      <c r="D107" s="36"/>
      <c r="E107" s="36"/>
      <c r="F107" s="36"/>
      <c r="G107" s="36"/>
      <c r="H107" s="36"/>
      <c r="I107" s="36"/>
      <c r="J107" s="36"/>
      <c r="K107" s="36"/>
      <c r="L107" s="36"/>
      <c r="M107" s="37"/>
      <c r="N107" s="36"/>
      <c r="O107" s="36"/>
      <c r="P107" s="36"/>
      <c r="Q107" s="36"/>
    </row>
    <row r="108" spans="2:30" ht="18.75" customHeight="1">
      <c r="D108" s="36"/>
      <c r="E108" s="36"/>
      <c r="F108" s="36"/>
      <c r="G108" s="574"/>
      <c r="H108" s="38"/>
      <c r="I108" s="38"/>
      <c r="J108" s="38"/>
      <c r="K108" s="38"/>
      <c r="L108" s="38"/>
      <c r="M108" s="39">
        <v>7</v>
      </c>
      <c r="N108" s="38"/>
      <c r="O108" s="38"/>
      <c r="P108" s="38"/>
      <c r="Q108" s="38"/>
      <c r="R108" s="602"/>
    </row>
    <row r="109" spans="2:30" ht="18.75" customHeight="1" thickBot="1">
      <c r="D109" s="36">
        <v>20</v>
      </c>
      <c r="E109" s="36"/>
      <c r="F109" s="36"/>
      <c r="G109" s="582"/>
      <c r="H109" s="590"/>
      <c r="I109" s="591"/>
      <c r="J109" s="36">
        <v>42</v>
      </c>
      <c r="K109" s="36"/>
      <c r="L109" s="36"/>
      <c r="M109" s="36"/>
      <c r="N109" s="36"/>
      <c r="O109" s="36"/>
      <c r="P109" s="36">
        <v>37</v>
      </c>
      <c r="Q109" s="591"/>
      <c r="R109" s="601"/>
      <c r="V109" s="35">
        <v>28</v>
      </c>
    </row>
    <row r="110" spans="2:30" ht="18.75" customHeight="1" thickTop="1">
      <c r="D110" s="574"/>
      <c r="E110" s="38"/>
      <c r="F110" s="38"/>
      <c r="G110" s="268">
        <v>5</v>
      </c>
      <c r="H110" s="573"/>
      <c r="I110" s="574"/>
      <c r="J110" s="576"/>
      <c r="K110" s="36"/>
      <c r="L110" s="36"/>
      <c r="M110" s="36"/>
      <c r="N110" s="36"/>
      <c r="O110" s="36"/>
      <c r="P110" s="574"/>
      <c r="Q110" s="576"/>
      <c r="R110" s="573">
        <v>6</v>
      </c>
      <c r="S110" s="268"/>
      <c r="T110" s="38"/>
      <c r="U110" s="577"/>
      <c r="Z110" s="238" t="s">
        <v>209</v>
      </c>
      <c r="AA110" s="239"/>
      <c r="AB110" s="239"/>
      <c r="AC110" s="239"/>
      <c r="AD110" s="239"/>
    </row>
    <row r="111" spans="2:30" ht="18.75" customHeight="1" thickBot="1">
      <c r="B111" s="46">
        <v>38</v>
      </c>
      <c r="C111" s="46"/>
      <c r="D111" s="575"/>
      <c r="E111" s="47"/>
      <c r="F111" s="46">
        <v>21</v>
      </c>
      <c r="G111" s="46"/>
      <c r="H111" s="46">
        <v>23</v>
      </c>
      <c r="I111" s="578"/>
      <c r="J111" s="579"/>
      <c r="K111" s="580"/>
      <c r="L111" s="46">
        <v>49</v>
      </c>
      <c r="M111" s="46"/>
      <c r="N111" s="46">
        <v>39</v>
      </c>
      <c r="O111" s="580"/>
      <c r="P111" s="575"/>
      <c r="Q111" s="47"/>
      <c r="R111" s="46">
        <v>27</v>
      </c>
      <c r="S111" s="46"/>
      <c r="T111" s="46">
        <v>47</v>
      </c>
      <c r="U111" s="575"/>
      <c r="V111" s="47"/>
      <c r="W111" s="46"/>
      <c r="X111" s="46">
        <v>32</v>
      </c>
      <c r="AA111" s="48"/>
      <c r="AB111" s="37"/>
    </row>
    <row r="112" spans="2:30" ht="18.75" customHeight="1" thickTop="1">
      <c r="B112" s="570"/>
      <c r="C112" s="572"/>
      <c r="D112" s="573">
        <v>1</v>
      </c>
      <c r="E112" s="269"/>
      <c r="F112" s="36"/>
      <c r="G112" s="36"/>
      <c r="H112" s="36"/>
      <c r="I112" s="212">
        <v>2</v>
      </c>
      <c r="J112" s="573"/>
      <c r="K112" s="581"/>
      <c r="L112" s="576"/>
      <c r="M112" s="36"/>
      <c r="N112" s="570"/>
      <c r="O112" s="146"/>
      <c r="P112" s="573">
        <v>3</v>
      </c>
      <c r="Q112" s="269"/>
      <c r="R112" s="41"/>
      <c r="S112" s="36"/>
      <c r="T112" s="574"/>
      <c r="U112" s="600">
        <v>4</v>
      </c>
      <c r="V112" s="268"/>
      <c r="W112" s="40"/>
      <c r="X112" s="36"/>
      <c r="AA112" s="44"/>
      <c r="AB112" s="39">
        <v>8</v>
      </c>
      <c r="AC112" s="43"/>
    </row>
    <row r="113" spans="2:30" ht="18.75" customHeight="1">
      <c r="C113" s="571"/>
      <c r="D113" s="36"/>
      <c r="E113" s="42"/>
      <c r="F113" s="36"/>
      <c r="G113" s="36"/>
      <c r="H113" s="36"/>
      <c r="I113" s="41"/>
      <c r="J113" s="36"/>
      <c r="K113" s="582"/>
      <c r="L113" s="37"/>
      <c r="M113" s="36"/>
      <c r="N113" s="587"/>
      <c r="O113" s="146"/>
      <c r="P113" s="36"/>
      <c r="Q113" s="37"/>
      <c r="R113" s="49"/>
      <c r="S113" s="36"/>
      <c r="T113" s="582"/>
      <c r="U113" s="37"/>
      <c r="V113" s="36"/>
      <c r="W113" s="42"/>
      <c r="X113" s="36"/>
      <c r="AA113" s="44"/>
      <c r="AC113" s="45"/>
    </row>
    <row r="114" spans="2:30" ht="18.75" customHeight="1">
      <c r="B114" s="237" t="s">
        <v>527</v>
      </c>
      <c r="C114" s="198"/>
      <c r="D114" s="36"/>
      <c r="E114" s="237" t="s">
        <v>531</v>
      </c>
      <c r="F114" s="198"/>
      <c r="G114" s="36"/>
      <c r="H114" s="237" t="s">
        <v>529</v>
      </c>
      <c r="I114" s="198"/>
      <c r="J114" s="36"/>
      <c r="K114" s="237" t="s">
        <v>621</v>
      </c>
      <c r="L114" s="198"/>
      <c r="M114" s="36"/>
      <c r="N114" s="237" t="s">
        <v>528</v>
      </c>
      <c r="O114" s="198"/>
      <c r="P114" s="36"/>
      <c r="Q114" s="237" t="s">
        <v>622</v>
      </c>
      <c r="R114" s="198"/>
      <c r="S114" s="36"/>
      <c r="T114" s="237" t="s">
        <v>623</v>
      </c>
      <c r="U114" s="198"/>
      <c r="V114" s="36"/>
      <c r="W114" s="237" t="s">
        <v>530</v>
      </c>
      <c r="X114" s="198"/>
      <c r="Z114" s="234" t="s">
        <v>613</v>
      </c>
      <c r="AA114" s="198"/>
      <c r="AC114" s="603" t="s">
        <v>626</v>
      </c>
      <c r="AD114" s="604"/>
    </row>
    <row r="115" spans="2:30" ht="18.75" customHeight="1">
      <c r="B115" s="235"/>
      <c r="C115" s="236"/>
      <c r="D115" s="36"/>
      <c r="E115" s="235"/>
      <c r="F115" s="236"/>
      <c r="G115" s="36"/>
      <c r="H115" s="235"/>
      <c r="I115" s="236"/>
      <c r="J115" s="36"/>
      <c r="K115" s="235"/>
      <c r="L115" s="236"/>
      <c r="M115" s="36"/>
      <c r="N115" s="235"/>
      <c r="O115" s="236"/>
      <c r="P115" s="36"/>
      <c r="Q115" s="235"/>
      <c r="R115" s="236"/>
      <c r="S115" s="36"/>
      <c r="T115" s="235"/>
      <c r="U115" s="236"/>
      <c r="V115" s="36"/>
      <c r="W115" s="235"/>
      <c r="X115" s="236"/>
      <c r="Z115" s="235"/>
      <c r="AA115" s="236"/>
      <c r="AC115" s="605"/>
      <c r="AD115" s="606"/>
    </row>
    <row r="116" spans="2:30" ht="18.75" customHeight="1">
      <c r="B116" s="235"/>
      <c r="C116" s="236"/>
      <c r="D116" s="36"/>
      <c r="E116" s="235"/>
      <c r="F116" s="236"/>
      <c r="G116" s="36"/>
      <c r="H116" s="235"/>
      <c r="I116" s="236"/>
      <c r="J116" s="36"/>
      <c r="K116" s="235"/>
      <c r="L116" s="236"/>
      <c r="M116" s="36"/>
      <c r="N116" s="235"/>
      <c r="O116" s="236"/>
      <c r="P116" s="36"/>
      <c r="Q116" s="235"/>
      <c r="R116" s="236"/>
      <c r="S116" s="36"/>
      <c r="T116" s="235"/>
      <c r="U116" s="236"/>
      <c r="V116" s="36"/>
      <c r="W116" s="235"/>
      <c r="X116" s="236"/>
      <c r="Z116" s="235"/>
      <c r="AA116" s="236"/>
      <c r="AC116" s="605"/>
      <c r="AD116" s="606"/>
    </row>
    <row r="117" spans="2:30" ht="18.75" customHeight="1">
      <c r="B117" s="235"/>
      <c r="C117" s="236"/>
      <c r="E117" s="235"/>
      <c r="F117" s="236"/>
      <c r="H117" s="235"/>
      <c r="I117" s="236"/>
      <c r="K117" s="235"/>
      <c r="L117" s="236"/>
      <c r="N117" s="235"/>
      <c r="O117" s="236"/>
      <c r="Q117" s="235"/>
      <c r="R117" s="236"/>
      <c r="T117" s="235"/>
      <c r="U117" s="236"/>
      <c r="W117" s="235"/>
      <c r="X117" s="236"/>
      <c r="Z117" s="235"/>
      <c r="AA117" s="236"/>
      <c r="AC117" s="605"/>
      <c r="AD117" s="606"/>
    </row>
    <row r="118" spans="2:30" ht="18.75" customHeight="1">
      <c r="B118" s="203"/>
      <c r="C118" s="204"/>
      <c r="E118" s="203"/>
      <c r="F118" s="204"/>
      <c r="H118" s="203"/>
      <c r="I118" s="204"/>
      <c r="K118" s="203"/>
      <c r="L118" s="204"/>
      <c r="N118" s="203"/>
      <c r="O118" s="204"/>
      <c r="Q118" s="203"/>
      <c r="R118" s="204"/>
      <c r="T118" s="203"/>
      <c r="U118" s="204"/>
      <c r="W118" s="203"/>
      <c r="X118" s="204"/>
      <c r="Z118" s="203"/>
      <c r="AA118" s="204"/>
      <c r="AC118" s="607"/>
      <c r="AD118" s="608"/>
    </row>
    <row r="119" spans="2:30" ht="18.75" customHeight="1">
      <c r="B119" s="51"/>
      <c r="C119" s="51"/>
      <c r="E119" s="51"/>
      <c r="F119" s="51"/>
      <c r="H119" s="51"/>
      <c r="I119" s="51"/>
      <c r="K119" s="51"/>
      <c r="L119" s="51"/>
      <c r="N119" s="51"/>
      <c r="O119" s="51"/>
      <c r="Q119" s="51"/>
      <c r="R119" s="51"/>
      <c r="T119" s="51"/>
      <c r="U119" s="51"/>
      <c r="W119" s="51"/>
      <c r="X119" s="51"/>
    </row>
    <row r="120" spans="2:30" ht="18.75" customHeight="1">
      <c r="B120" s="34" t="s">
        <v>215</v>
      </c>
      <c r="V120" s="36"/>
    </row>
    <row r="121" spans="2:30" ht="18.75" customHeight="1">
      <c r="B121" s="108" t="s">
        <v>216</v>
      </c>
      <c r="C121" s="51"/>
      <c r="D121" s="51"/>
      <c r="E121" s="51"/>
      <c r="F121" s="51"/>
      <c r="G121" s="51"/>
      <c r="H121" s="51"/>
      <c r="I121" s="51"/>
      <c r="J121" s="51"/>
      <c r="K121" s="51"/>
      <c r="L121" s="51"/>
      <c r="M121" s="51"/>
      <c r="N121" s="51"/>
      <c r="O121" s="51"/>
      <c r="P121" s="51"/>
      <c r="Q121" s="51"/>
      <c r="R121" s="51"/>
      <c r="S121" s="51"/>
      <c r="T121" s="51"/>
      <c r="U121" s="51"/>
      <c r="V121" s="36"/>
    </row>
    <row r="122" spans="2:30" ht="18.75" customHeight="1">
      <c r="B122" s="121" t="s">
        <v>217</v>
      </c>
      <c r="C122" s="34" t="s">
        <v>218</v>
      </c>
      <c r="D122" s="34"/>
      <c r="E122" s="34"/>
      <c r="F122" s="34"/>
      <c r="G122" s="34"/>
      <c r="H122" s="34"/>
      <c r="I122" s="34"/>
      <c r="J122" s="34"/>
      <c r="V122" s="36"/>
    </row>
    <row r="123" spans="2:30" ht="18.75" customHeight="1">
      <c r="B123" s="121" t="s">
        <v>219</v>
      </c>
      <c r="C123" s="34" t="s">
        <v>220</v>
      </c>
      <c r="D123" s="34"/>
      <c r="E123" s="34"/>
      <c r="F123" s="34"/>
      <c r="G123" s="34"/>
      <c r="H123" s="34"/>
      <c r="I123" s="34"/>
      <c r="J123" s="34"/>
      <c r="V123" s="36"/>
    </row>
    <row r="124" spans="2:30" ht="18.75" customHeight="1">
      <c r="B124" s="121" t="s">
        <v>221</v>
      </c>
      <c r="C124" s="34" t="s">
        <v>222</v>
      </c>
      <c r="D124" s="34"/>
      <c r="G124" s="34"/>
      <c r="H124" s="34"/>
      <c r="I124" s="34"/>
      <c r="J124" s="34"/>
      <c r="V124" s="36"/>
    </row>
    <row r="125" spans="2:30" ht="18.75" customHeight="1">
      <c r="B125" s="121"/>
      <c r="C125" s="34" t="s">
        <v>223</v>
      </c>
      <c r="D125" s="34"/>
      <c r="G125" s="34"/>
      <c r="H125" s="34"/>
      <c r="I125" s="34"/>
      <c r="J125" s="34"/>
      <c r="V125" s="36"/>
    </row>
    <row r="126" spans="2:30" ht="18.75" customHeight="1">
      <c r="B126" s="122" t="s">
        <v>224</v>
      </c>
      <c r="C126" s="34"/>
      <c r="G126" s="34"/>
      <c r="H126" s="34"/>
      <c r="I126" s="34"/>
      <c r="J126" s="34"/>
      <c r="V126" s="36"/>
    </row>
    <row r="127" spans="2:30" ht="18.75" customHeight="1">
      <c r="B127" s="121" t="s">
        <v>225</v>
      </c>
      <c r="C127" s="34" t="s">
        <v>226</v>
      </c>
      <c r="D127" s="34"/>
      <c r="E127" s="34"/>
      <c r="F127" s="34"/>
      <c r="H127" s="34"/>
      <c r="I127" s="34"/>
      <c r="J127" s="34"/>
      <c r="K127" s="34"/>
      <c r="L127" s="34"/>
      <c r="M127" s="34"/>
      <c r="N127" s="34"/>
      <c r="V127" s="36"/>
    </row>
    <row r="128" spans="2:30" ht="18.75" customHeight="1">
      <c r="B128" s="121" t="s">
        <v>227</v>
      </c>
      <c r="C128" s="34" t="s">
        <v>228</v>
      </c>
      <c r="D128" s="34"/>
      <c r="E128" s="34"/>
      <c r="F128" s="34"/>
      <c r="H128" s="34"/>
      <c r="I128" s="34"/>
      <c r="J128" s="34"/>
      <c r="K128" s="34"/>
      <c r="L128" s="34"/>
      <c r="M128" s="34"/>
      <c r="N128" s="34"/>
      <c r="V128" s="36"/>
    </row>
    <row r="129" spans="2:26" ht="18.75" customHeight="1">
      <c r="B129" s="121"/>
      <c r="C129" s="34" t="s">
        <v>229</v>
      </c>
      <c r="D129" s="34"/>
      <c r="E129" s="34"/>
      <c r="F129" s="34"/>
      <c r="H129" s="34"/>
      <c r="I129" s="34"/>
      <c r="J129" s="34"/>
      <c r="M129" s="34"/>
      <c r="N129" s="34"/>
      <c r="V129" s="36"/>
    </row>
    <row r="130" spans="2:26" ht="18.75" customHeight="1">
      <c r="B130" s="123" t="s">
        <v>230</v>
      </c>
      <c r="C130" s="34"/>
      <c r="D130" s="34"/>
      <c r="E130" s="34"/>
      <c r="F130" s="34"/>
      <c r="H130" s="34"/>
      <c r="I130" s="34"/>
      <c r="J130" s="34"/>
      <c r="M130" s="34"/>
      <c r="N130" s="34"/>
      <c r="V130" s="36"/>
    </row>
    <row r="131" spans="2:26" ht="18.75" customHeight="1">
      <c r="B131" s="123" t="s">
        <v>231</v>
      </c>
      <c r="G131" s="34"/>
      <c r="H131" s="34"/>
      <c r="I131" s="34"/>
      <c r="J131" s="34"/>
      <c r="L131" s="34"/>
      <c r="M131" s="34"/>
      <c r="N131" s="34"/>
      <c r="V131" s="36"/>
    </row>
    <row r="132" spans="2:26" ht="18.75" customHeight="1">
      <c r="L132" s="34"/>
      <c r="M132" s="34"/>
      <c r="N132" s="34"/>
      <c r="V132" s="36"/>
    </row>
    <row r="133" spans="2:26" ht="18.75" customHeight="1">
      <c r="B133" s="36"/>
      <c r="C133" s="36"/>
      <c r="D133" s="243" t="s">
        <v>217</v>
      </c>
      <c r="E133" s="239"/>
      <c r="F133" s="36"/>
      <c r="G133" s="36"/>
      <c r="H133" s="36"/>
      <c r="I133" s="243" t="s">
        <v>219</v>
      </c>
      <c r="J133" s="239"/>
      <c r="K133" s="36"/>
      <c r="L133" s="36"/>
      <c r="M133" s="36"/>
      <c r="N133" s="243" t="s">
        <v>221</v>
      </c>
      <c r="O133" s="239"/>
      <c r="P133" s="36"/>
      <c r="Q133" s="36"/>
      <c r="R133" s="124"/>
      <c r="S133" s="244" t="s">
        <v>225</v>
      </c>
      <c r="T133" s="239"/>
      <c r="U133" s="124"/>
      <c r="V133" s="124"/>
      <c r="W133" s="124"/>
      <c r="X133" s="244" t="s">
        <v>227</v>
      </c>
      <c r="Y133" s="239"/>
      <c r="Z133" s="124"/>
    </row>
    <row r="134" spans="2:26" ht="18.75" customHeight="1">
      <c r="E134" s="125"/>
      <c r="J134" s="125"/>
      <c r="O134" s="125"/>
      <c r="T134" s="125"/>
      <c r="Y134" s="125"/>
    </row>
    <row r="135" spans="2:26" ht="18.75" customHeight="1">
      <c r="D135" s="126"/>
      <c r="E135" s="127"/>
      <c r="I135" s="126"/>
      <c r="J135" s="127"/>
      <c r="K135" s="44"/>
      <c r="N135" s="126"/>
      <c r="O135" s="127"/>
      <c r="P135" s="44"/>
      <c r="S135" s="126"/>
      <c r="T135" s="127"/>
      <c r="U135" s="44"/>
      <c r="X135" s="126"/>
      <c r="Y135" s="127"/>
      <c r="Z135" s="44"/>
    </row>
    <row r="136" spans="2:26" ht="18.75" customHeight="1">
      <c r="D136" s="125"/>
      <c r="E136" s="128"/>
      <c r="H136" s="45"/>
      <c r="I136" s="125"/>
      <c r="J136" s="128"/>
      <c r="K136" s="44"/>
      <c r="M136" s="45"/>
      <c r="N136" s="125"/>
      <c r="O136" s="128"/>
      <c r="P136" s="44"/>
      <c r="R136" s="45"/>
      <c r="S136" s="125"/>
      <c r="T136" s="128"/>
      <c r="U136" s="44"/>
      <c r="W136" s="45"/>
      <c r="X136" s="125"/>
      <c r="Y136" s="128"/>
      <c r="Z136" s="44"/>
    </row>
    <row r="137" spans="2:26" ht="18.75" customHeight="1">
      <c r="D137" s="129"/>
      <c r="E137" s="130"/>
      <c r="H137" s="45"/>
      <c r="I137" s="129"/>
      <c r="J137" s="130"/>
      <c r="K137" s="44"/>
      <c r="M137" s="45"/>
      <c r="N137" s="129"/>
      <c r="O137" s="130"/>
      <c r="P137" s="44"/>
      <c r="R137" s="45"/>
      <c r="S137" s="129"/>
      <c r="T137" s="130"/>
      <c r="U137" s="44"/>
      <c r="W137" s="45"/>
      <c r="X137" s="129"/>
      <c r="Y137" s="130"/>
      <c r="Z137" s="44"/>
    </row>
    <row r="138" spans="2:26" ht="18.75" customHeight="1">
      <c r="C138" s="240" t="s">
        <v>672</v>
      </c>
      <c r="D138" s="209"/>
      <c r="E138" s="245" t="s">
        <v>232</v>
      </c>
      <c r="F138" s="209"/>
      <c r="G138" s="131"/>
      <c r="H138" s="240" t="s">
        <v>673</v>
      </c>
      <c r="I138" s="209"/>
      <c r="J138" s="245" t="s">
        <v>233</v>
      </c>
      <c r="K138" s="209"/>
      <c r="L138" s="131"/>
      <c r="M138" s="240" t="s">
        <v>674</v>
      </c>
      <c r="N138" s="209"/>
      <c r="O138" s="245" t="s">
        <v>234</v>
      </c>
      <c r="P138" s="209"/>
      <c r="R138" s="240" t="s">
        <v>670</v>
      </c>
      <c r="S138" s="209"/>
      <c r="T138" s="240" t="s">
        <v>668</v>
      </c>
      <c r="U138" s="209"/>
      <c r="W138" s="240" t="s">
        <v>669</v>
      </c>
      <c r="X138" s="209"/>
      <c r="Y138" s="240" t="s">
        <v>667</v>
      </c>
      <c r="Z138" s="209"/>
    </row>
    <row r="139" spans="2:26" ht="18.75" customHeight="1">
      <c r="C139" s="241"/>
      <c r="D139" s="242"/>
      <c r="E139" s="241"/>
      <c r="F139" s="242"/>
      <c r="G139" s="131"/>
      <c r="H139" s="241"/>
      <c r="I139" s="242"/>
      <c r="J139" s="241"/>
      <c r="K139" s="242"/>
      <c r="L139" s="131"/>
      <c r="M139" s="241"/>
      <c r="N139" s="242"/>
      <c r="O139" s="241"/>
      <c r="P139" s="242"/>
      <c r="R139" s="241"/>
      <c r="S139" s="242"/>
      <c r="T139" s="241"/>
      <c r="U139" s="242"/>
      <c r="W139" s="241"/>
      <c r="X139" s="242"/>
      <c r="Y139" s="241"/>
      <c r="Z139" s="242"/>
    </row>
    <row r="140" spans="2:26" ht="18.75" customHeight="1">
      <c r="C140" s="241"/>
      <c r="D140" s="242"/>
      <c r="E140" s="241"/>
      <c r="F140" s="242"/>
      <c r="G140" s="131"/>
      <c r="H140" s="241"/>
      <c r="I140" s="242"/>
      <c r="J140" s="241"/>
      <c r="K140" s="242"/>
      <c r="L140" s="131"/>
      <c r="M140" s="241"/>
      <c r="N140" s="242"/>
      <c r="O140" s="241"/>
      <c r="P140" s="242"/>
      <c r="R140" s="241"/>
      <c r="S140" s="242"/>
      <c r="T140" s="241"/>
      <c r="U140" s="242"/>
      <c r="W140" s="241"/>
      <c r="X140" s="242"/>
      <c r="Y140" s="241"/>
      <c r="Z140" s="242"/>
    </row>
    <row r="141" spans="2:26" ht="18.75" customHeight="1">
      <c r="C141" s="241"/>
      <c r="D141" s="242"/>
      <c r="E141" s="241"/>
      <c r="F141" s="242"/>
      <c r="G141" s="131"/>
      <c r="H141" s="241"/>
      <c r="I141" s="242"/>
      <c r="J141" s="241"/>
      <c r="K141" s="242"/>
      <c r="L141" s="131"/>
      <c r="M141" s="241"/>
      <c r="N141" s="242"/>
      <c r="O141" s="241"/>
      <c r="P141" s="242"/>
      <c r="R141" s="241"/>
      <c r="S141" s="242"/>
      <c r="T141" s="241"/>
      <c r="U141" s="242"/>
      <c r="W141" s="241"/>
      <c r="X141" s="242"/>
      <c r="Y141" s="241"/>
      <c r="Z141" s="242"/>
    </row>
    <row r="142" spans="2:26" ht="18.75" customHeight="1">
      <c r="C142" s="241"/>
      <c r="D142" s="242"/>
      <c r="E142" s="241"/>
      <c r="F142" s="242"/>
      <c r="G142" s="131"/>
      <c r="H142" s="241"/>
      <c r="I142" s="242"/>
      <c r="J142" s="241"/>
      <c r="K142" s="242"/>
      <c r="L142" s="131"/>
      <c r="M142" s="241"/>
      <c r="N142" s="242"/>
      <c r="O142" s="241"/>
      <c r="P142" s="242"/>
      <c r="R142" s="241"/>
      <c r="S142" s="242"/>
      <c r="T142" s="241"/>
      <c r="U142" s="242"/>
      <c r="W142" s="241"/>
      <c r="X142" s="242"/>
      <c r="Y142" s="241"/>
      <c r="Z142" s="242"/>
    </row>
    <row r="143" spans="2:26" ht="18.75" customHeight="1">
      <c r="C143" s="230"/>
      <c r="D143" s="202"/>
      <c r="E143" s="230"/>
      <c r="F143" s="202"/>
      <c r="G143" s="131"/>
      <c r="H143" s="230"/>
      <c r="I143" s="202"/>
      <c r="J143" s="230"/>
      <c r="K143" s="202"/>
      <c r="L143" s="131"/>
      <c r="M143" s="230"/>
      <c r="N143" s="202"/>
      <c r="O143" s="230"/>
      <c r="P143" s="202"/>
      <c r="R143" s="230"/>
      <c r="S143" s="202"/>
      <c r="T143" s="230"/>
      <c r="U143" s="202"/>
      <c r="W143" s="230"/>
      <c r="X143" s="202"/>
      <c r="Y143" s="230"/>
      <c r="Z143" s="202"/>
    </row>
    <row r="144" spans="2:26" ht="18.75" customHeight="1">
      <c r="V144" s="36"/>
    </row>
    <row r="145" spans="2:22" ht="18.75" customHeight="1">
      <c r="B145" s="124"/>
      <c r="L145" s="124"/>
      <c r="M145" s="124"/>
      <c r="N145" s="124"/>
      <c r="O145" s="124"/>
      <c r="P145" s="124"/>
      <c r="Q145" s="124"/>
      <c r="R145" s="124"/>
      <c r="S145" s="124"/>
      <c r="T145" s="124"/>
      <c r="U145" s="124"/>
      <c r="V145" s="36"/>
    </row>
    <row r="146" spans="2:22" ht="18.75" customHeight="1">
      <c r="V146" s="36"/>
    </row>
    <row r="147" spans="2:22" ht="18.75" customHeight="1">
      <c r="V147" s="36"/>
    </row>
    <row r="148" spans="2:22" ht="18.75" customHeight="1">
      <c r="V148" s="36"/>
    </row>
    <row r="149" spans="2:22" ht="18.75" customHeight="1">
      <c r="V149" s="36"/>
    </row>
    <row r="150" spans="2:22" ht="18.75" customHeight="1">
      <c r="V150" s="36"/>
    </row>
    <row r="151" spans="2:22" ht="18.75" customHeight="1">
      <c r="V151" s="36"/>
    </row>
    <row r="152" spans="2:22" ht="18.75" customHeight="1">
      <c r="V152" s="36"/>
    </row>
    <row r="153" spans="2:22" ht="18.75" customHeight="1">
      <c r="V153" s="36"/>
    </row>
    <row r="154" spans="2:22" ht="18.75" customHeight="1">
      <c r="V154" s="36"/>
    </row>
    <row r="155" spans="2:22" ht="18.75" customHeight="1">
      <c r="V155" s="36"/>
    </row>
    <row r="156" spans="2:22" ht="18.75" customHeight="1">
      <c r="V156" s="36"/>
    </row>
    <row r="157" spans="2:22" ht="18.75" customHeight="1"/>
    <row r="158" spans="2:22" ht="18.75" customHeight="1"/>
    <row r="159" spans="2:22" ht="18.75" customHeight="1"/>
    <row r="160" spans="2:22"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99">
    <mergeCell ref="Z17:AA18"/>
    <mergeCell ref="AB17:AC18"/>
    <mergeCell ref="AD17:AE18"/>
    <mergeCell ref="G110:H110"/>
    <mergeCell ref="R110:S110"/>
    <mergeCell ref="D112:E112"/>
    <mergeCell ref="I112:J112"/>
    <mergeCell ref="P112:Q112"/>
    <mergeCell ref="U112:V112"/>
    <mergeCell ref="P17:Q18"/>
    <mergeCell ref="R17:S18"/>
    <mergeCell ref="T17:U18"/>
    <mergeCell ref="V17:W18"/>
    <mergeCell ref="X17:Y18"/>
    <mergeCell ref="T21:U22"/>
    <mergeCell ref="V21:W22"/>
    <mergeCell ref="X21:Y22"/>
    <mergeCell ref="P23:Q24"/>
    <mergeCell ref="R23:S24"/>
    <mergeCell ref="T23:U24"/>
    <mergeCell ref="V23:W24"/>
    <mergeCell ref="X23:Y24"/>
    <mergeCell ref="T25:U26"/>
    <mergeCell ref="V25:W26"/>
    <mergeCell ref="Z11:AA12"/>
    <mergeCell ref="AB11:AC12"/>
    <mergeCell ref="AD11:AE12"/>
    <mergeCell ref="Z13:AA14"/>
    <mergeCell ref="AB13:AC14"/>
    <mergeCell ref="AD13:AE14"/>
    <mergeCell ref="Z15:AA16"/>
    <mergeCell ref="AB15:AC16"/>
    <mergeCell ref="AD15:AE16"/>
    <mergeCell ref="Z5:AA6"/>
    <mergeCell ref="AB5:AC6"/>
    <mergeCell ref="AD5:AE6"/>
    <mergeCell ref="Z7:AA8"/>
    <mergeCell ref="AB7:AC8"/>
    <mergeCell ref="AD7:AE8"/>
    <mergeCell ref="Z9:AA10"/>
    <mergeCell ref="AB9:AC10"/>
    <mergeCell ref="AD9:AE10"/>
    <mergeCell ref="P11:Q12"/>
    <mergeCell ref="R11:S12"/>
    <mergeCell ref="T11:U12"/>
    <mergeCell ref="V11:W12"/>
    <mergeCell ref="X11:Y12"/>
    <mergeCell ref="B11:C12"/>
    <mergeCell ref="D11:E12"/>
    <mergeCell ref="F11:G12"/>
    <mergeCell ref="H11:I12"/>
    <mergeCell ref="J11:K12"/>
    <mergeCell ref="L11:M12"/>
    <mergeCell ref="N11:O12"/>
    <mergeCell ref="P13:Q14"/>
    <mergeCell ref="R13:S14"/>
    <mergeCell ref="T13:U14"/>
    <mergeCell ref="V13:W14"/>
    <mergeCell ref="X13:Y14"/>
    <mergeCell ref="B13:C14"/>
    <mergeCell ref="D13:E14"/>
    <mergeCell ref="F13:G14"/>
    <mergeCell ref="H13:I14"/>
    <mergeCell ref="J13:K14"/>
    <mergeCell ref="L13:M14"/>
    <mergeCell ref="N13:O14"/>
    <mergeCell ref="P15:Q16"/>
    <mergeCell ref="R15:S16"/>
    <mergeCell ref="T15:U16"/>
    <mergeCell ref="V15:W16"/>
    <mergeCell ref="X15:Y16"/>
    <mergeCell ref="B15:C16"/>
    <mergeCell ref="D15:E16"/>
    <mergeCell ref="F15:G16"/>
    <mergeCell ref="H15:I16"/>
    <mergeCell ref="J15:K16"/>
    <mergeCell ref="L15:M16"/>
    <mergeCell ref="N15:O16"/>
    <mergeCell ref="B17:C18"/>
    <mergeCell ref="D17:E18"/>
    <mergeCell ref="F17:G18"/>
    <mergeCell ref="H17:I18"/>
    <mergeCell ref="J17:K18"/>
    <mergeCell ref="L17:M18"/>
    <mergeCell ref="N17:O18"/>
    <mergeCell ref="P21:Q22"/>
    <mergeCell ref="R21:S22"/>
    <mergeCell ref="B21:C22"/>
    <mergeCell ref="D21:E22"/>
    <mergeCell ref="F21:G22"/>
    <mergeCell ref="H21:I22"/>
    <mergeCell ref="J21:K22"/>
    <mergeCell ref="L21:M22"/>
    <mergeCell ref="N21:O22"/>
    <mergeCell ref="B23:C24"/>
    <mergeCell ref="D23:E24"/>
    <mergeCell ref="F23:G24"/>
    <mergeCell ref="H23:I24"/>
    <mergeCell ref="J23:K24"/>
    <mergeCell ref="L23:M24"/>
    <mergeCell ref="N23:O24"/>
    <mergeCell ref="P25:Q26"/>
    <mergeCell ref="R25:S26"/>
    <mergeCell ref="X25:Y26"/>
    <mergeCell ref="B25:C26"/>
    <mergeCell ref="D25:E26"/>
    <mergeCell ref="F25:G26"/>
    <mergeCell ref="H25:I26"/>
    <mergeCell ref="J25:K26"/>
    <mergeCell ref="L25:M26"/>
    <mergeCell ref="N25:O26"/>
    <mergeCell ref="P27:Q28"/>
    <mergeCell ref="R27:S28"/>
    <mergeCell ref="T27:U28"/>
    <mergeCell ref="V27:W28"/>
    <mergeCell ref="X27:Y28"/>
    <mergeCell ref="B27:C28"/>
    <mergeCell ref="D27:E28"/>
    <mergeCell ref="F27:G28"/>
    <mergeCell ref="H27:I28"/>
    <mergeCell ref="J27:K28"/>
    <mergeCell ref="L27:M28"/>
    <mergeCell ref="N27:O28"/>
    <mergeCell ref="P29:Q30"/>
    <mergeCell ref="R29:S30"/>
    <mergeCell ref="T29:U30"/>
    <mergeCell ref="V29:W30"/>
    <mergeCell ref="X29:Y30"/>
    <mergeCell ref="B29:C30"/>
    <mergeCell ref="D29:E30"/>
    <mergeCell ref="F29:G30"/>
    <mergeCell ref="H29:I30"/>
    <mergeCell ref="J29:K30"/>
    <mergeCell ref="L29:M30"/>
    <mergeCell ref="N29:O30"/>
    <mergeCell ref="P31:Q32"/>
    <mergeCell ref="R31:S32"/>
    <mergeCell ref="T31:U32"/>
    <mergeCell ref="V31:W32"/>
    <mergeCell ref="X31:Y32"/>
    <mergeCell ref="B31:C32"/>
    <mergeCell ref="D31:E32"/>
    <mergeCell ref="F31:G32"/>
    <mergeCell ref="H31:I32"/>
    <mergeCell ref="J31:K32"/>
    <mergeCell ref="L31:M32"/>
    <mergeCell ref="N31:O32"/>
    <mergeCell ref="P33:Q34"/>
    <mergeCell ref="R33:S34"/>
    <mergeCell ref="T33:U34"/>
    <mergeCell ref="V33:W34"/>
    <mergeCell ref="X33:Y34"/>
    <mergeCell ref="B33:C34"/>
    <mergeCell ref="D33:E34"/>
    <mergeCell ref="F33:G34"/>
    <mergeCell ref="H33:I34"/>
    <mergeCell ref="J33:K34"/>
    <mergeCell ref="L33:M34"/>
    <mergeCell ref="N33:O34"/>
    <mergeCell ref="P40:Q41"/>
    <mergeCell ref="R40:S41"/>
    <mergeCell ref="T40:U41"/>
    <mergeCell ref="V40:W41"/>
    <mergeCell ref="X40:Y41"/>
    <mergeCell ref="B40:C41"/>
    <mergeCell ref="D40:E41"/>
    <mergeCell ref="F40:G41"/>
    <mergeCell ref="H40:I41"/>
    <mergeCell ref="J40:K41"/>
    <mergeCell ref="L40:M41"/>
    <mergeCell ref="N40:O41"/>
    <mergeCell ref="V42:W43"/>
    <mergeCell ref="X42:Y43"/>
    <mergeCell ref="B42:C43"/>
    <mergeCell ref="D42:E43"/>
    <mergeCell ref="F42:G43"/>
    <mergeCell ref="H42:I43"/>
    <mergeCell ref="J42:K43"/>
    <mergeCell ref="L42:M43"/>
    <mergeCell ref="N42:O43"/>
    <mergeCell ref="T46:U47"/>
    <mergeCell ref="V46:W47"/>
    <mergeCell ref="X46:Y47"/>
    <mergeCell ref="B46:C47"/>
    <mergeCell ref="D46:E47"/>
    <mergeCell ref="F46:G47"/>
    <mergeCell ref="H46:I47"/>
    <mergeCell ref="J46:K47"/>
    <mergeCell ref="L46:M47"/>
    <mergeCell ref="N46:O47"/>
    <mergeCell ref="B48:C49"/>
    <mergeCell ref="D48:E49"/>
    <mergeCell ref="F48:G49"/>
    <mergeCell ref="H48:I49"/>
    <mergeCell ref="J48:K49"/>
    <mergeCell ref="L48:M49"/>
    <mergeCell ref="N48:O49"/>
    <mergeCell ref="P46:Q47"/>
    <mergeCell ref="R46:S47"/>
    <mergeCell ref="B52:C53"/>
    <mergeCell ref="D52:E53"/>
    <mergeCell ref="F52:G53"/>
    <mergeCell ref="H52:I53"/>
    <mergeCell ref="J52:K53"/>
    <mergeCell ref="L52:M53"/>
    <mergeCell ref="N52:O53"/>
    <mergeCell ref="P50:Q51"/>
    <mergeCell ref="R50:S51"/>
    <mergeCell ref="B50:C51"/>
    <mergeCell ref="D50:E51"/>
    <mergeCell ref="F50:G51"/>
    <mergeCell ref="H50:I51"/>
    <mergeCell ref="J50:K51"/>
    <mergeCell ref="L50:M51"/>
    <mergeCell ref="N50:O51"/>
    <mergeCell ref="P56:Q57"/>
    <mergeCell ref="R56:S57"/>
    <mergeCell ref="T56:U57"/>
    <mergeCell ref="V56:W57"/>
    <mergeCell ref="X56:Y57"/>
    <mergeCell ref="B56:C57"/>
    <mergeCell ref="D56:E57"/>
    <mergeCell ref="F56:G57"/>
    <mergeCell ref="H56:I57"/>
    <mergeCell ref="J56:K57"/>
    <mergeCell ref="L56:M57"/>
    <mergeCell ref="N56:O57"/>
    <mergeCell ref="P58:Q59"/>
    <mergeCell ref="R58:S59"/>
    <mergeCell ref="T58:U59"/>
    <mergeCell ref="V58:W59"/>
    <mergeCell ref="X58:Y59"/>
    <mergeCell ref="B58:C59"/>
    <mergeCell ref="D58:E59"/>
    <mergeCell ref="F58:G59"/>
    <mergeCell ref="H58:I59"/>
    <mergeCell ref="J58:K59"/>
    <mergeCell ref="L58:M59"/>
    <mergeCell ref="N58:O59"/>
    <mergeCell ref="P60:Q61"/>
    <mergeCell ref="R60:S61"/>
    <mergeCell ref="T60:U61"/>
    <mergeCell ref="V60:W61"/>
    <mergeCell ref="X60:Y61"/>
    <mergeCell ref="B60:C61"/>
    <mergeCell ref="D60:E61"/>
    <mergeCell ref="F60:G61"/>
    <mergeCell ref="H60:I61"/>
    <mergeCell ref="J60:K61"/>
    <mergeCell ref="L60:M61"/>
    <mergeCell ref="N60:O61"/>
    <mergeCell ref="P62:Q63"/>
    <mergeCell ref="R62:S63"/>
    <mergeCell ref="T62:U63"/>
    <mergeCell ref="V62:W63"/>
    <mergeCell ref="X62:Y63"/>
    <mergeCell ref="B62:C63"/>
    <mergeCell ref="D62:E63"/>
    <mergeCell ref="F62:G63"/>
    <mergeCell ref="H62:I63"/>
    <mergeCell ref="J62:K63"/>
    <mergeCell ref="L62:M63"/>
    <mergeCell ref="N62:O63"/>
    <mergeCell ref="P64:Q65"/>
    <mergeCell ref="R64:S65"/>
    <mergeCell ref="T64:U65"/>
    <mergeCell ref="V64:W65"/>
    <mergeCell ref="X64:Y65"/>
    <mergeCell ref="B64:C65"/>
    <mergeCell ref="D64:E65"/>
    <mergeCell ref="F64:G65"/>
    <mergeCell ref="H64:I65"/>
    <mergeCell ref="J64:K65"/>
    <mergeCell ref="L64:M65"/>
    <mergeCell ref="N64:O65"/>
    <mergeCell ref="P66:Q67"/>
    <mergeCell ref="R66:S67"/>
    <mergeCell ref="T66:U67"/>
    <mergeCell ref="V66:W67"/>
    <mergeCell ref="X66:Y67"/>
    <mergeCell ref="B66:C67"/>
    <mergeCell ref="D66:E67"/>
    <mergeCell ref="F66:G67"/>
    <mergeCell ref="H66:I67"/>
    <mergeCell ref="J66:K67"/>
    <mergeCell ref="L66:M67"/>
    <mergeCell ref="N66:O67"/>
    <mergeCell ref="P68:Q69"/>
    <mergeCell ref="R68:S69"/>
    <mergeCell ref="T68:U69"/>
    <mergeCell ref="V68:W69"/>
    <mergeCell ref="X68:Y69"/>
    <mergeCell ref="B68:C69"/>
    <mergeCell ref="D68:E69"/>
    <mergeCell ref="F68:G69"/>
    <mergeCell ref="H68:I69"/>
    <mergeCell ref="J68:K69"/>
    <mergeCell ref="L68:M69"/>
    <mergeCell ref="N68:O69"/>
    <mergeCell ref="P73:Q74"/>
    <mergeCell ref="R73:S74"/>
    <mergeCell ref="T73:U74"/>
    <mergeCell ref="V73:W74"/>
    <mergeCell ref="X73:Y74"/>
    <mergeCell ref="B73:C74"/>
    <mergeCell ref="D73:E74"/>
    <mergeCell ref="F73:G74"/>
    <mergeCell ref="H73:I74"/>
    <mergeCell ref="J73:K74"/>
    <mergeCell ref="L73:M74"/>
    <mergeCell ref="N73:O74"/>
    <mergeCell ref="P75:Q76"/>
    <mergeCell ref="R75:S76"/>
    <mergeCell ref="T75:U76"/>
    <mergeCell ref="V75:W76"/>
    <mergeCell ref="X75:Y76"/>
    <mergeCell ref="B75:C76"/>
    <mergeCell ref="D75:E76"/>
    <mergeCell ref="F75:G76"/>
    <mergeCell ref="H75:I76"/>
    <mergeCell ref="J75:K76"/>
    <mergeCell ref="L75:M76"/>
    <mergeCell ref="N75:O76"/>
    <mergeCell ref="P77:Q78"/>
    <mergeCell ref="R77:S78"/>
    <mergeCell ref="T77:U78"/>
    <mergeCell ref="V77:W78"/>
    <mergeCell ref="X77:Y78"/>
    <mergeCell ref="B77:C78"/>
    <mergeCell ref="D77:E78"/>
    <mergeCell ref="F77:G78"/>
    <mergeCell ref="H77:I78"/>
    <mergeCell ref="J77:K78"/>
    <mergeCell ref="L77:M78"/>
    <mergeCell ref="N77:O78"/>
    <mergeCell ref="B38:C39"/>
    <mergeCell ref="D38:E39"/>
    <mergeCell ref="F38:G39"/>
    <mergeCell ref="H38:I39"/>
    <mergeCell ref="J38:K39"/>
    <mergeCell ref="L38:M39"/>
    <mergeCell ref="N38:O39"/>
    <mergeCell ref="Z42:AA43"/>
    <mergeCell ref="Z44:AA45"/>
    <mergeCell ref="P44:Q45"/>
    <mergeCell ref="R44:S45"/>
    <mergeCell ref="T44:U45"/>
    <mergeCell ref="V44:W45"/>
    <mergeCell ref="X44:Y45"/>
    <mergeCell ref="B44:C45"/>
    <mergeCell ref="D44:E45"/>
    <mergeCell ref="F44:G45"/>
    <mergeCell ref="H44:I45"/>
    <mergeCell ref="J44:K45"/>
    <mergeCell ref="L44:M45"/>
    <mergeCell ref="N44:O45"/>
    <mergeCell ref="P42:Q43"/>
    <mergeCell ref="R42:S43"/>
    <mergeCell ref="T42:U43"/>
    <mergeCell ref="Z46:AA47"/>
    <mergeCell ref="Z48:AA49"/>
    <mergeCell ref="Z50:AA51"/>
    <mergeCell ref="Z52:AA53"/>
    <mergeCell ref="P38:Q39"/>
    <mergeCell ref="R38:S39"/>
    <mergeCell ref="T38:U39"/>
    <mergeCell ref="V38:W39"/>
    <mergeCell ref="X38:Y39"/>
    <mergeCell ref="Z38:AA39"/>
    <mergeCell ref="Z40:AA41"/>
    <mergeCell ref="P52:Q53"/>
    <mergeCell ref="R52:S53"/>
    <mergeCell ref="T52:U53"/>
    <mergeCell ref="V52:W53"/>
    <mergeCell ref="X52:Y53"/>
    <mergeCell ref="T50:U51"/>
    <mergeCell ref="V50:W51"/>
    <mergeCell ref="X50:Y51"/>
    <mergeCell ref="P48:Q49"/>
    <mergeCell ref="R48:S49"/>
    <mergeCell ref="T48:U49"/>
    <mergeCell ref="V48:W49"/>
    <mergeCell ref="X48:Y49"/>
    <mergeCell ref="L97:M98"/>
    <mergeCell ref="N97:O98"/>
    <mergeCell ref="P95:Q96"/>
    <mergeCell ref="R95:S96"/>
    <mergeCell ref="T95:U96"/>
    <mergeCell ref="V95:W96"/>
    <mergeCell ref="X95:Y96"/>
    <mergeCell ref="B95:C96"/>
    <mergeCell ref="D95:E96"/>
    <mergeCell ref="F95:G96"/>
    <mergeCell ref="H95:I96"/>
    <mergeCell ref="J95:K96"/>
    <mergeCell ref="L95:M96"/>
    <mergeCell ref="N95:O96"/>
    <mergeCell ref="P5:Q6"/>
    <mergeCell ref="R5:S6"/>
    <mergeCell ref="T5:U6"/>
    <mergeCell ref="V5:W6"/>
    <mergeCell ref="X5:Y6"/>
    <mergeCell ref="B5:C6"/>
    <mergeCell ref="D5:E6"/>
    <mergeCell ref="F5:G6"/>
    <mergeCell ref="H5:I6"/>
    <mergeCell ref="J5:K6"/>
    <mergeCell ref="L5:M6"/>
    <mergeCell ref="N5:O6"/>
    <mergeCell ref="P7:Q8"/>
    <mergeCell ref="R7:S8"/>
    <mergeCell ref="T7:U8"/>
    <mergeCell ref="V7:W8"/>
    <mergeCell ref="X7:Y8"/>
    <mergeCell ref="B7:C8"/>
    <mergeCell ref="D7:E8"/>
    <mergeCell ref="F7:G8"/>
    <mergeCell ref="H7:I8"/>
    <mergeCell ref="J7:K8"/>
    <mergeCell ref="L7:M8"/>
    <mergeCell ref="N7:O8"/>
    <mergeCell ref="L101:M102"/>
    <mergeCell ref="N101:O102"/>
    <mergeCell ref="P9:Q10"/>
    <mergeCell ref="R9:S10"/>
    <mergeCell ref="T9:U10"/>
    <mergeCell ref="V9:W10"/>
    <mergeCell ref="X9:Y10"/>
    <mergeCell ref="B9:C10"/>
    <mergeCell ref="D9:E10"/>
    <mergeCell ref="F9:G10"/>
    <mergeCell ref="H9:I10"/>
    <mergeCell ref="J9:K10"/>
    <mergeCell ref="L9:M10"/>
    <mergeCell ref="N9:O10"/>
    <mergeCell ref="P97:Q98"/>
    <mergeCell ref="R97:S98"/>
    <mergeCell ref="T97:U98"/>
    <mergeCell ref="V97:W98"/>
    <mergeCell ref="X97:Y98"/>
    <mergeCell ref="B97:C98"/>
    <mergeCell ref="D97:E98"/>
    <mergeCell ref="F97:G98"/>
    <mergeCell ref="H97:I98"/>
    <mergeCell ref="J97:K98"/>
    <mergeCell ref="R138:S143"/>
    <mergeCell ref="T138:U143"/>
    <mergeCell ref="D133:E133"/>
    <mergeCell ref="I133:J133"/>
    <mergeCell ref="N133:O133"/>
    <mergeCell ref="S133:T133"/>
    <mergeCell ref="X133:Y133"/>
    <mergeCell ref="C138:D143"/>
    <mergeCell ref="E138:F143"/>
    <mergeCell ref="H138:I143"/>
    <mergeCell ref="J138:K143"/>
    <mergeCell ref="M138:N143"/>
    <mergeCell ref="O138:P143"/>
    <mergeCell ref="W138:X143"/>
    <mergeCell ref="Y138:Z143"/>
    <mergeCell ref="P99:Q100"/>
    <mergeCell ref="R99:S100"/>
    <mergeCell ref="T99:U100"/>
    <mergeCell ref="V99:W100"/>
    <mergeCell ref="X99:Y100"/>
    <mergeCell ref="Z110:AD110"/>
    <mergeCell ref="B99:C100"/>
    <mergeCell ref="D99:E100"/>
    <mergeCell ref="F99:G100"/>
    <mergeCell ref="H99:I100"/>
    <mergeCell ref="J99:K100"/>
    <mergeCell ref="L99:M100"/>
    <mergeCell ref="N99:O100"/>
    <mergeCell ref="K106:O106"/>
    <mergeCell ref="P101:Q102"/>
    <mergeCell ref="R101:S102"/>
    <mergeCell ref="T101:U102"/>
    <mergeCell ref="V101:W102"/>
    <mergeCell ref="X101:Y102"/>
    <mergeCell ref="B101:C102"/>
    <mergeCell ref="D101:E102"/>
    <mergeCell ref="F101:G102"/>
    <mergeCell ref="H101:I102"/>
    <mergeCell ref="J101:K102"/>
    <mergeCell ref="Z114:AA118"/>
    <mergeCell ref="AC114:AD118"/>
    <mergeCell ref="B114:C118"/>
    <mergeCell ref="E114:F118"/>
    <mergeCell ref="H114:I118"/>
    <mergeCell ref="K114:L118"/>
    <mergeCell ref="N114:O118"/>
    <mergeCell ref="Q114:R118"/>
    <mergeCell ref="T114:U118"/>
    <mergeCell ref="W114:X118"/>
    <mergeCell ref="P79:Q80"/>
    <mergeCell ref="R79:S80"/>
    <mergeCell ref="T79:U80"/>
    <mergeCell ref="V79:W80"/>
    <mergeCell ref="X79:Y80"/>
    <mergeCell ref="B79:C80"/>
    <mergeCell ref="D79:E80"/>
    <mergeCell ref="F79:G80"/>
    <mergeCell ref="H79:I80"/>
    <mergeCell ref="J79:K80"/>
    <mergeCell ref="L79:M80"/>
    <mergeCell ref="N79:O80"/>
    <mergeCell ref="P81:Q82"/>
    <mergeCell ref="R81:S82"/>
    <mergeCell ref="T81:U82"/>
    <mergeCell ref="V81:W82"/>
    <mergeCell ref="X81:Y82"/>
    <mergeCell ref="B81:C82"/>
    <mergeCell ref="D81:E82"/>
    <mergeCell ref="F81:G82"/>
    <mergeCell ref="H81:I82"/>
    <mergeCell ref="J81:K82"/>
    <mergeCell ref="L81:M82"/>
    <mergeCell ref="N81:O82"/>
    <mergeCell ref="P83:Q84"/>
    <mergeCell ref="R83:S84"/>
    <mergeCell ref="T83:U84"/>
    <mergeCell ref="V83:W84"/>
    <mergeCell ref="X83:Y84"/>
    <mergeCell ref="B83:C84"/>
    <mergeCell ref="D83:E84"/>
    <mergeCell ref="F83:G84"/>
    <mergeCell ref="H83:I84"/>
    <mergeCell ref="J83:K84"/>
    <mergeCell ref="L83:M84"/>
    <mergeCell ref="N83:O84"/>
    <mergeCell ref="P85:Q86"/>
    <mergeCell ref="R85:S86"/>
    <mergeCell ref="T85:U86"/>
    <mergeCell ref="V85:W86"/>
    <mergeCell ref="X85:Y86"/>
    <mergeCell ref="B85:C86"/>
    <mergeCell ref="D85:E86"/>
    <mergeCell ref="F85:G86"/>
    <mergeCell ref="H85:I86"/>
    <mergeCell ref="J85:K86"/>
    <mergeCell ref="L85:M86"/>
    <mergeCell ref="N85:O86"/>
    <mergeCell ref="P89:Q90"/>
    <mergeCell ref="R89:S90"/>
    <mergeCell ref="T89:U90"/>
    <mergeCell ref="V89:W90"/>
    <mergeCell ref="X89:Y90"/>
    <mergeCell ref="B89:C90"/>
    <mergeCell ref="D89:E90"/>
    <mergeCell ref="F89:G90"/>
    <mergeCell ref="H89:I90"/>
    <mergeCell ref="J89:K90"/>
    <mergeCell ref="L89:M90"/>
    <mergeCell ref="N89:O90"/>
    <mergeCell ref="P91:Q92"/>
    <mergeCell ref="R91:S92"/>
    <mergeCell ref="T91:U92"/>
    <mergeCell ref="V91:W92"/>
    <mergeCell ref="X91:Y92"/>
    <mergeCell ref="B91:C92"/>
    <mergeCell ref="D91:E92"/>
    <mergeCell ref="F91:G92"/>
    <mergeCell ref="H91:I92"/>
    <mergeCell ref="J91:K92"/>
    <mergeCell ref="L91:M92"/>
    <mergeCell ref="N91:O92"/>
    <mergeCell ref="P93:Q94"/>
    <mergeCell ref="R93:S94"/>
    <mergeCell ref="T93:U94"/>
    <mergeCell ref="V93:W94"/>
    <mergeCell ref="X93:Y94"/>
    <mergeCell ref="B93:C94"/>
    <mergeCell ref="D93:E94"/>
    <mergeCell ref="F93:G94"/>
    <mergeCell ref="H93:I94"/>
    <mergeCell ref="J93:K94"/>
    <mergeCell ref="L93:M94"/>
    <mergeCell ref="N93:O94"/>
    <mergeCell ref="Z21:AA22"/>
    <mergeCell ref="AB21:AC22"/>
    <mergeCell ref="AD21:AE22"/>
    <mergeCell ref="Z23:AA24"/>
    <mergeCell ref="AB23:AC24"/>
    <mergeCell ref="AD23:AE24"/>
    <mergeCell ref="Z25:AA26"/>
    <mergeCell ref="AB25:AC26"/>
    <mergeCell ref="AD25:AE26"/>
    <mergeCell ref="Z33:AA34"/>
    <mergeCell ref="AB33:AC34"/>
    <mergeCell ref="AD33:AE34"/>
    <mergeCell ref="Z27:AA28"/>
    <mergeCell ref="AB27:AC28"/>
    <mergeCell ref="AD27:AE28"/>
    <mergeCell ref="Z29:AA30"/>
    <mergeCell ref="AB29:AC30"/>
    <mergeCell ref="AD29:AE30"/>
    <mergeCell ref="Z31:AA32"/>
    <mergeCell ref="AB31:AC32"/>
    <mergeCell ref="AD31:AE32"/>
  </mergeCells>
  <phoneticPr fontId="33"/>
  <pageMargins left="0.19685039370078741" right="0.19685039370078741" top="0.19685039370078741" bottom="0.19685039370078741" header="0" footer="0"/>
  <pageSetup paperSize="9" scale="90" orientation="portrait" r:id="rId1"/>
  <rowBreaks count="3" manualBreakCount="3">
    <brk id="35" man="1"/>
    <brk id="70" man="1"/>
    <brk id="10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E999"/>
  <sheetViews>
    <sheetView showGridLines="0" workbookViewId="0">
      <selection activeCell="B1" sqref="B1"/>
    </sheetView>
  </sheetViews>
  <sheetFormatPr defaultColWidth="12.58203125" defaultRowHeight="15" customHeight="1"/>
  <cols>
    <col min="1" max="1" width="1.25" style="35" customWidth="1"/>
    <col min="2" max="31" width="3.33203125" style="35" customWidth="1"/>
    <col min="32" max="16384" width="12.58203125" style="35"/>
  </cols>
  <sheetData>
    <row r="1" spans="2:31" ht="25.5">
      <c r="B1" s="69" t="s">
        <v>0</v>
      </c>
      <c r="C1" s="36"/>
      <c r="D1" s="36"/>
      <c r="E1" s="36"/>
      <c r="F1" s="36"/>
      <c r="G1" s="36"/>
      <c r="H1" s="36"/>
      <c r="I1" s="36"/>
      <c r="J1" s="36"/>
      <c r="K1" s="36"/>
      <c r="L1" s="36"/>
      <c r="M1" s="36"/>
      <c r="N1" s="36"/>
      <c r="O1" s="36"/>
      <c r="P1" s="36"/>
      <c r="Q1" s="36"/>
      <c r="R1" s="36"/>
      <c r="S1" s="36"/>
      <c r="T1" s="36"/>
      <c r="U1" s="36"/>
      <c r="V1" s="36"/>
      <c r="W1" s="36"/>
      <c r="X1" s="36"/>
      <c r="Y1" s="36"/>
    </row>
    <row r="2" spans="2:31" ht="18.75" customHeight="1">
      <c r="B2" s="36" t="s">
        <v>83</v>
      </c>
      <c r="C2" s="36"/>
      <c r="D2" s="36"/>
      <c r="E2" s="36"/>
      <c r="F2" s="36"/>
      <c r="G2" s="36"/>
      <c r="H2" s="36"/>
      <c r="I2" s="36"/>
      <c r="J2" s="36"/>
      <c r="K2" s="36"/>
      <c r="L2" s="36"/>
      <c r="M2" s="36"/>
      <c r="N2" s="36"/>
      <c r="O2" s="36"/>
      <c r="P2" s="36"/>
      <c r="Q2" s="36"/>
      <c r="R2" s="36"/>
      <c r="S2" s="36"/>
      <c r="T2" s="36"/>
      <c r="U2" s="36"/>
      <c r="V2" s="36"/>
      <c r="W2" s="36"/>
      <c r="X2" s="36"/>
      <c r="Y2" s="36"/>
    </row>
    <row r="3" spans="2:31" ht="18.75" customHeight="1">
      <c r="B3" s="36"/>
      <c r="C3" s="36"/>
      <c r="D3" s="36"/>
      <c r="E3" s="36"/>
      <c r="F3" s="36"/>
      <c r="G3" s="36"/>
      <c r="H3" s="36"/>
      <c r="I3" s="36"/>
      <c r="J3" s="36"/>
      <c r="K3" s="36"/>
      <c r="L3" s="36"/>
      <c r="M3" s="36"/>
      <c r="N3" s="36"/>
      <c r="O3" s="36"/>
      <c r="P3" s="36"/>
      <c r="Q3" s="36"/>
      <c r="R3" s="36"/>
      <c r="S3" s="36"/>
      <c r="T3" s="36"/>
      <c r="U3" s="36"/>
      <c r="V3" s="36"/>
      <c r="W3" s="36"/>
      <c r="X3" s="36"/>
      <c r="Y3" s="36"/>
    </row>
    <row r="4" spans="2:31" ht="18.75" customHeight="1" thickBot="1">
      <c r="B4" s="34" t="s">
        <v>235</v>
      </c>
      <c r="C4" s="36"/>
      <c r="D4" s="36"/>
      <c r="E4" s="36"/>
      <c r="F4" s="36"/>
      <c r="G4" s="36"/>
      <c r="H4" s="36"/>
      <c r="I4" s="36"/>
      <c r="J4" s="36"/>
      <c r="K4" s="36"/>
      <c r="L4" s="36"/>
      <c r="M4" s="36"/>
      <c r="N4" s="36"/>
      <c r="O4" s="36"/>
      <c r="P4" s="36"/>
      <c r="Q4" s="36"/>
      <c r="R4" s="36"/>
      <c r="S4" s="36"/>
      <c r="T4" s="36"/>
      <c r="U4" s="36"/>
      <c r="V4" s="36"/>
      <c r="W4" s="36"/>
      <c r="X4" s="36"/>
      <c r="Y4" s="36"/>
    </row>
    <row r="5" spans="2:31" ht="18.75" customHeight="1">
      <c r="B5" s="227" t="s">
        <v>236</v>
      </c>
      <c r="C5" s="207"/>
      <c r="D5" s="277" t="s">
        <v>28</v>
      </c>
      <c r="E5" s="207"/>
      <c r="F5" s="277" t="s">
        <v>78</v>
      </c>
      <c r="G5" s="207"/>
      <c r="H5" s="277" t="s">
        <v>5</v>
      </c>
      <c r="I5" s="207"/>
      <c r="J5" s="277" t="s">
        <v>62</v>
      </c>
      <c r="K5" s="207"/>
      <c r="L5" s="277" t="s">
        <v>42</v>
      </c>
      <c r="M5" s="207"/>
      <c r="N5" s="277" t="s">
        <v>32</v>
      </c>
      <c r="O5" s="254"/>
      <c r="P5" s="226" t="s">
        <v>86</v>
      </c>
      <c r="Q5" s="207"/>
      <c r="R5" s="208" t="s">
        <v>87</v>
      </c>
      <c r="S5" s="207"/>
      <c r="T5" s="206" t="s">
        <v>88</v>
      </c>
      <c r="U5" s="207"/>
      <c r="V5" s="208" t="s">
        <v>89</v>
      </c>
      <c r="W5" s="207"/>
      <c r="X5" s="208" t="s">
        <v>90</v>
      </c>
      <c r="Y5" s="209"/>
      <c r="Z5" s="206" t="s">
        <v>610</v>
      </c>
      <c r="AA5" s="207"/>
      <c r="AB5" s="208" t="s">
        <v>611</v>
      </c>
      <c r="AC5" s="207"/>
      <c r="AD5" s="208" t="s">
        <v>612</v>
      </c>
      <c r="AE5" s="209"/>
    </row>
    <row r="6" spans="2:31" ht="18.75" customHeight="1">
      <c r="B6" s="214"/>
      <c r="C6" s="204"/>
      <c r="D6" s="203"/>
      <c r="E6" s="204"/>
      <c r="F6" s="203"/>
      <c r="G6" s="204"/>
      <c r="H6" s="203"/>
      <c r="I6" s="204"/>
      <c r="J6" s="203"/>
      <c r="K6" s="204"/>
      <c r="L6" s="203"/>
      <c r="M6" s="204"/>
      <c r="N6" s="203"/>
      <c r="O6" s="255"/>
      <c r="P6" s="211"/>
      <c r="Q6" s="204"/>
      <c r="R6" s="203"/>
      <c r="S6" s="204"/>
      <c r="T6" s="203"/>
      <c r="U6" s="204"/>
      <c r="V6" s="203"/>
      <c r="W6" s="204"/>
      <c r="X6" s="203"/>
      <c r="Y6" s="205"/>
      <c r="Z6" s="203"/>
      <c r="AA6" s="204"/>
      <c r="AB6" s="203"/>
      <c r="AC6" s="204"/>
      <c r="AD6" s="203"/>
      <c r="AE6" s="205"/>
    </row>
    <row r="7" spans="2:31" ht="18.75" customHeight="1">
      <c r="B7" s="276" t="s">
        <v>28</v>
      </c>
      <c r="C7" s="198"/>
      <c r="D7" s="216"/>
      <c r="E7" s="217"/>
      <c r="F7" s="215" t="s">
        <v>237</v>
      </c>
      <c r="G7" s="198"/>
      <c r="H7" s="215" t="s">
        <v>665</v>
      </c>
      <c r="I7" s="198"/>
      <c r="J7" s="215" t="s">
        <v>662</v>
      </c>
      <c r="K7" s="198"/>
      <c r="L7" s="215" t="s">
        <v>686</v>
      </c>
      <c r="M7" s="198"/>
      <c r="N7" s="215" t="s">
        <v>238</v>
      </c>
      <c r="O7" s="220"/>
      <c r="P7" s="210">
        <v>5</v>
      </c>
      <c r="Q7" s="198"/>
      <c r="R7" s="212">
        <v>0</v>
      </c>
      <c r="S7" s="198"/>
      <c r="T7" s="212">
        <v>0</v>
      </c>
      <c r="U7" s="198"/>
      <c r="V7" s="212">
        <v>15</v>
      </c>
      <c r="W7" s="198"/>
      <c r="X7" s="222">
        <v>1</v>
      </c>
      <c r="Y7" s="223"/>
      <c r="Z7" s="197"/>
      <c r="AA7" s="198"/>
      <c r="AB7" s="197"/>
      <c r="AC7" s="198"/>
      <c r="AD7" s="197"/>
      <c r="AE7" s="201"/>
    </row>
    <row r="8" spans="2:31" ht="18.75" customHeight="1">
      <c r="B8" s="214"/>
      <c r="C8" s="204"/>
      <c r="D8" s="218"/>
      <c r="E8" s="219"/>
      <c r="F8" s="203"/>
      <c r="G8" s="204"/>
      <c r="H8" s="203"/>
      <c r="I8" s="204"/>
      <c r="J8" s="203"/>
      <c r="K8" s="204"/>
      <c r="L8" s="203"/>
      <c r="M8" s="204"/>
      <c r="N8" s="203"/>
      <c r="O8" s="221"/>
      <c r="P8" s="211"/>
      <c r="Q8" s="204"/>
      <c r="R8" s="203"/>
      <c r="S8" s="204"/>
      <c r="T8" s="203"/>
      <c r="U8" s="204"/>
      <c r="V8" s="203"/>
      <c r="W8" s="204"/>
      <c r="X8" s="224"/>
      <c r="Y8" s="225"/>
      <c r="Z8" s="203"/>
      <c r="AA8" s="204"/>
      <c r="AB8" s="203"/>
      <c r="AC8" s="204"/>
      <c r="AD8" s="203"/>
      <c r="AE8" s="205"/>
    </row>
    <row r="9" spans="2:31" ht="18.75" customHeight="1">
      <c r="B9" s="276" t="s">
        <v>78</v>
      </c>
      <c r="C9" s="198"/>
      <c r="D9" s="215" t="s">
        <v>239</v>
      </c>
      <c r="E9" s="198"/>
      <c r="F9" s="216"/>
      <c r="G9" s="217"/>
      <c r="H9" s="215" t="s">
        <v>240</v>
      </c>
      <c r="I9" s="198"/>
      <c r="J9" s="215" t="s">
        <v>241</v>
      </c>
      <c r="K9" s="198"/>
      <c r="L9" s="215" t="s">
        <v>242</v>
      </c>
      <c r="M9" s="198"/>
      <c r="N9" s="215" t="s">
        <v>688</v>
      </c>
      <c r="O9" s="220"/>
      <c r="P9" s="210">
        <v>3</v>
      </c>
      <c r="Q9" s="198"/>
      <c r="R9" s="212">
        <v>2</v>
      </c>
      <c r="S9" s="198"/>
      <c r="T9" s="212">
        <v>0</v>
      </c>
      <c r="U9" s="198"/>
      <c r="V9" s="212">
        <v>11</v>
      </c>
      <c r="W9" s="198"/>
      <c r="X9" s="222">
        <v>3</v>
      </c>
      <c r="Y9" s="223"/>
      <c r="Z9" s="197"/>
      <c r="AA9" s="198"/>
      <c r="AB9" s="197"/>
      <c r="AC9" s="198"/>
      <c r="AD9" s="197"/>
      <c r="AE9" s="201"/>
    </row>
    <row r="10" spans="2:31" ht="18.75" customHeight="1">
      <c r="B10" s="214"/>
      <c r="C10" s="204"/>
      <c r="D10" s="203"/>
      <c r="E10" s="204"/>
      <c r="F10" s="218"/>
      <c r="G10" s="219"/>
      <c r="H10" s="203"/>
      <c r="I10" s="204"/>
      <c r="J10" s="203"/>
      <c r="K10" s="204"/>
      <c r="L10" s="203"/>
      <c r="M10" s="204"/>
      <c r="N10" s="203"/>
      <c r="O10" s="221"/>
      <c r="P10" s="211"/>
      <c r="Q10" s="204"/>
      <c r="R10" s="203"/>
      <c r="S10" s="204"/>
      <c r="T10" s="203"/>
      <c r="U10" s="204"/>
      <c r="V10" s="203"/>
      <c r="W10" s="204"/>
      <c r="X10" s="224"/>
      <c r="Y10" s="225"/>
      <c r="Z10" s="203"/>
      <c r="AA10" s="204"/>
      <c r="AB10" s="203"/>
      <c r="AC10" s="204"/>
      <c r="AD10" s="203"/>
      <c r="AE10" s="205"/>
    </row>
    <row r="11" spans="2:31" ht="18.75" customHeight="1">
      <c r="B11" s="276" t="s">
        <v>5</v>
      </c>
      <c r="C11" s="198"/>
      <c r="D11" s="215" t="s">
        <v>666</v>
      </c>
      <c r="E11" s="198"/>
      <c r="F11" s="215" t="s">
        <v>243</v>
      </c>
      <c r="G11" s="198"/>
      <c r="H11" s="216"/>
      <c r="I11" s="217"/>
      <c r="J11" s="249" t="s">
        <v>244</v>
      </c>
      <c r="K11" s="250"/>
      <c r="L11" s="215" t="s">
        <v>645</v>
      </c>
      <c r="M11" s="198"/>
      <c r="N11" s="249" t="s">
        <v>582</v>
      </c>
      <c r="O11" s="583"/>
      <c r="P11" s="210">
        <v>1</v>
      </c>
      <c r="Q11" s="198"/>
      <c r="R11" s="212">
        <v>4</v>
      </c>
      <c r="S11" s="198"/>
      <c r="T11" s="212">
        <v>0</v>
      </c>
      <c r="U11" s="198"/>
      <c r="V11" s="212">
        <v>7</v>
      </c>
      <c r="W11" s="198"/>
      <c r="X11" s="285">
        <v>6</v>
      </c>
      <c r="Y11" s="261"/>
      <c r="Z11" s="197">
        <f>24+30</f>
        <v>54</v>
      </c>
      <c r="AA11" s="198"/>
      <c r="AB11" s="197">
        <f>47+23</f>
        <v>70</v>
      </c>
      <c r="AC11" s="198"/>
      <c r="AD11" s="197">
        <f>54-70</f>
        <v>-16</v>
      </c>
      <c r="AE11" s="201"/>
    </row>
    <row r="12" spans="2:31" ht="18.75" customHeight="1">
      <c r="B12" s="214"/>
      <c r="C12" s="204"/>
      <c r="D12" s="203"/>
      <c r="E12" s="204"/>
      <c r="F12" s="203"/>
      <c r="G12" s="204"/>
      <c r="H12" s="218"/>
      <c r="I12" s="219"/>
      <c r="J12" s="224"/>
      <c r="K12" s="251"/>
      <c r="L12" s="203"/>
      <c r="M12" s="204"/>
      <c r="N12" s="224"/>
      <c r="O12" s="584"/>
      <c r="P12" s="211"/>
      <c r="Q12" s="204"/>
      <c r="R12" s="203"/>
      <c r="S12" s="204"/>
      <c r="T12" s="203"/>
      <c r="U12" s="204"/>
      <c r="V12" s="203"/>
      <c r="W12" s="204"/>
      <c r="X12" s="265"/>
      <c r="Y12" s="266"/>
      <c r="Z12" s="203"/>
      <c r="AA12" s="204"/>
      <c r="AB12" s="203"/>
      <c r="AC12" s="204"/>
      <c r="AD12" s="203"/>
      <c r="AE12" s="205"/>
    </row>
    <row r="13" spans="2:31" ht="18.75" customHeight="1">
      <c r="B13" s="276" t="s">
        <v>62</v>
      </c>
      <c r="C13" s="198"/>
      <c r="D13" s="215" t="s">
        <v>661</v>
      </c>
      <c r="E13" s="198"/>
      <c r="F13" s="215" t="s">
        <v>245</v>
      </c>
      <c r="G13" s="198"/>
      <c r="H13" s="249" t="s">
        <v>246</v>
      </c>
      <c r="I13" s="250"/>
      <c r="J13" s="216"/>
      <c r="K13" s="217"/>
      <c r="L13" s="215" t="s">
        <v>650</v>
      </c>
      <c r="M13" s="198"/>
      <c r="N13" s="249" t="s">
        <v>572</v>
      </c>
      <c r="O13" s="583"/>
      <c r="P13" s="210">
        <v>1</v>
      </c>
      <c r="Q13" s="198"/>
      <c r="R13" s="212">
        <v>4</v>
      </c>
      <c r="S13" s="198"/>
      <c r="T13" s="212">
        <v>0</v>
      </c>
      <c r="U13" s="198"/>
      <c r="V13" s="212">
        <v>7</v>
      </c>
      <c r="W13" s="198"/>
      <c r="X13" s="212">
        <v>4</v>
      </c>
      <c r="Y13" s="201"/>
      <c r="Z13" s="197">
        <f>47+32</f>
        <v>79</v>
      </c>
      <c r="AA13" s="198"/>
      <c r="AB13" s="197">
        <f>24+34</f>
        <v>58</v>
      </c>
      <c r="AC13" s="198"/>
      <c r="AD13" s="197">
        <f>79-58</f>
        <v>21</v>
      </c>
      <c r="AE13" s="201"/>
    </row>
    <row r="14" spans="2:31" ht="18.75" customHeight="1">
      <c r="B14" s="214"/>
      <c r="C14" s="204"/>
      <c r="D14" s="203"/>
      <c r="E14" s="204"/>
      <c r="F14" s="203"/>
      <c r="G14" s="204"/>
      <c r="H14" s="224"/>
      <c r="I14" s="251"/>
      <c r="J14" s="218"/>
      <c r="K14" s="219"/>
      <c r="L14" s="203"/>
      <c r="M14" s="204"/>
      <c r="N14" s="224"/>
      <c r="O14" s="584"/>
      <c r="P14" s="211"/>
      <c r="Q14" s="204"/>
      <c r="R14" s="203"/>
      <c r="S14" s="204"/>
      <c r="T14" s="203"/>
      <c r="U14" s="204"/>
      <c r="V14" s="203"/>
      <c r="W14" s="204"/>
      <c r="X14" s="203"/>
      <c r="Y14" s="205"/>
      <c r="Z14" s="203"/>
      <c r="AA14" s="204"/>
      <c r="AB14" s="203"/>
      <c r="AC14" s="204"/>
      <c r="AD14" s="203"/>
      <c r="AE14" s="205"/>
    </row>
    <row r="15" spans="2:31" ht="18.75" customHeight="1">
      <c r="B15" s="276" t="s">
        <v>42</v>
      </c>
      <c r="C15" s="198"/>
      <c r="D15" s="215" t="s">
        <v>687</v>
      </c>
      <c r="E15" s="198"/>
      <c r="F15" s="215" t="s">
        <v>247</v>
      </c>
      <c r="G15" s="198"/>
      <c r="H15" s="215" t="s">
        <v>646</v>
      </c>
      <c r="I15" s="198"/>
      <c r="J15" s="215" t="s">
        <v>649</v>
      </c>
      <c r="K15" s="198"/>
      <c r="L15" s="216"/>
      <c r="M15" s="217"/>
      <c r="N15" s="215" t="s">
        <v>248</v>
      </c>
      <c r="O15" s="220"/>
      <c r="P15" s="210">
        <v>4</v>
      </c>
      <c r="Q15" s="198"/>
      <c r="R15" s="212">
        <v>1</v>
      </c>
      <c r="S15" s="198"/>
      <c r="T15" s="212">
        <v>0</v>
      </c>
      <c r="U15" s="198"/>
      <c r="V15" s="212">
        <v>13</v>
      </c>
      <c r="W15" s="198"/>
      <c r="X15" s="222">
        <v>2</v>
      </c>
      <c r="Y15" s="223"/>
      <c r="Z15" s="197"/>
      <c r="AA15" s="198"/>
      <c r="AB15" s="197"/>
      <c r="AC15" s="198"/>
      <c r="AD15" s="197"/>
      <c r="AE15" s="201"/>
    </row>
    <row r="16" spans="2:31" ht="18.75" customHeight="1">
      <c r="B16" s="214"/>
      <c r="C16" s="204"/>
      <c r="D16" s="203"/>
      <c r="E16" s="204"/>
      <c r="F16" s="203"/>
      <c r="G16" s="204"/>
      <c r="H16" s="203"/>
      <c r="I16" s="204"/>
      <c r="J16" s="203"/>
      <c r="K16" s="204"/>
      <c r="L16" s="218"/>
      <c r="M16" s="219"/>
      <c r="N16" s="203"/>
      <c r="O16" s="221"/>
      <c r="P16" s="211"/>
      <c r="Q16" s="204"/>
      <c r="R16" s="203"/>
      <c r="S16" s="204"/>
      <c r="T16" s="203"/>
      <c r="U16" s="204"/>
      <c r="V16" s="203"/>
      <c r="W16" s="204"/>
      <c r="X16" s="224"/>
      <c r="Y16" s="225"/>
      <c r="Z16" s="203"/>
      <c r="AA16" s="204"/>
      <c r="AB16" s="203"/>
      <c r="AC16" s="204"/>
      <c r="AD16" s="203"/>
      <c r="AE16" s="205"/>
    </row>
    <row r="17" spans="2:31" ht="18.75" customHeight="1">
      <c r="B17" s="276" t="s">
        <v>32</v>
      </c>
      <c r="C17" s="198"/>
      <c r="D17" s="215" t="s">
        <v>249</v>
      </c>
      <c r="E17" s="198"/>
      <c r="F17" s="215" t="s">
        <v>689</v>
      </c>
      <c r="G17" s="198"/>
      <c r="H17" s="249" t="s">
        <v>583</v>
      </c>
      <c r="I17" s="250"/>
      <c r="J17" s="249" t="s">
        <v>573</v>
      </c>
      <c r="K17" s="250"/>
      <c r="L17" s="215" t="s">
        <v>250</v>
      </c>
      <c r="M17" s="198"/>
      <c r="N17" s="216"/>
      <c r="O17" s="231"/>
      <c r="P17" s="210">
        <v>1</v>
      </c>
      <c r="Q17" s="198"/>
      <c r="R17" s="212">
        <v>4</v>
      </c>
      <c r="S17" s="198"/>
      <c r="T17" s="212">
        <v>0</v>
      </c>
      <c r="U17" s="198"/>
      <c r="V17" s="212">
        <v>7</v>
      </c>
      <c r="W17" s="198"/>
      <c r="X17" s="285">
        <v>5</v>
      </c>
      <c r="Y17" s="261"/>
      <c r="Z17" s="197">
        <f>23+34</f>
        <v>57</v>
      </c>
      <c r="AA17" s="198"/>
      <c r="AB17" s="197">
        <f>30+32</f>
        <v>62</v>
      </c>
      <c r="AC17" s="198"/>
      <c r="AD17" s="197">
        <f>57-62</f>
        <v>-5</v>
      </c>
      <c r="AE17" s="201"/>
    </row>
    <row r="18" spans="2:31" ht="18.75" customHeight="1" thickBot="1">
      <c r="B18" s="230"/>
      <c r="C18" s="200"/>
      <c r="D18" s="199"/>
      <c r="E18" s="200"/>
      <c r="F18" s="199"/>
      <c r="G18" s="200"/>
      <c r="H18" s="585"/>
      <c r="I18" s="586"/>
      <c r="J18" s="585"/>
      <c r="K18" s="586"/>
      <c r="L18" s="199"/>
      <c r="M18" s="200"/>
      <c r="N18" s="232"/>
      <c r="O18" s="233"/>
      <c r="P18" s="229"/>
      <c r="Q18" s="200"/>
      <c r="R18" s="199"/>
      <c r="S18" s="200"/>
      <c r="T18" s="199"/>
      <c r="U18" s="200"/>
      <c r="V18" s="199"/>
      <c r="W18" s="200"/>
      <c r="X18" s="262"/>
      <c r="Y18" s="263"/>
      <c r="Z18" s="199"/>
      <c r="AA18" s="200"/>
      <c r="AB18" s="199"/>
      <c r="AC18" s="200"/>
      <c r="AD18" s="199"/>
      <c r="AE18" s="202"/>
    </row>
    <row r="19" spans="2:31" ht="18.75" customHeight="1">
      <c r="B19" s="36"/>
      <c r="C19" s="36"/>
      <c r="D19" s="36"/>
      <c r="E19" s="36"/>
      <c r="F19" s="36"/>
      <c r="G19" s="36"/>
      <c r="H19" s="36"/>
      <c r="I19" s="36"/>
      <c r="J19" s="36"/>
      <c r="K19" s="36"/>
      <c r="L19" s="36"/>
      <c r="M19" s="36"/>
      <c r="N19" s="36"/>
      <c r="O19" s="36"/>
      <c r="P19" s="36"/>
      <c r="Q19" s="36"/>
      <c r="R19" s="36"/>
      <c r="S19" s="36"/>
      <c r="T19" s="36"/>
      <c r="U19" s="36"/>
      <c r="V19" s="36"/>
      <c r="W19" s="36"/>
      <c r="X19" s="36"/>
      <c r="Y19" s="36"/>
    </row>
    <row r="20" spans="2:31" ht="18.75" customHeight="1" thickBot="1">
      <c r="B20" s="34" t="s">
        <v>251</v>
      </c>
      <c r="C20" s="36"/>
      <c r="D20" s="36"/>
      <c r="E20" s="36"/>
      <c r="F20" s="36"/>
      <c r="G20" s="36"/>
      <c r="H20" s="36"/>
      <c r="I20" s="36"/>
      <c r="J20" s="36"/>
      <c r="K20" s="36"/>
      <c r="L20" s="36"/>
      <c r="M20" s="36"/>
      <c r="N20" s="36"/>
      <c r="O20" s="36"/>
      <c r="P20" s="36"/>
      <c r="Q20" s="36"/>
      <c r="R20" s="36"/>
      <c r="S20" s="36"/>
      <c r="T20" s="36"/>
      <c r="U20" s="36"/>
      <c r="V20" s="36"/>
      <c r="W20" s="36"/>
      <c r="X20" s="36"/>
      <c r="Y20" s="36"/>
    </row>
    <row r="21" spans="2:31" ht="18.75" customHeight="1">
      <c r="B21" s="252" t="s">
        <v>252</v>
      </c>
      <c r="C21" s="207"/>
      <c r="D21" s="290" t="s">
        <v>77</v>
      </c>
      <c r="E21" s="207"/>
      <c r="F21" s="290" t="s">
        <v>52</v>
      </c>
      <c r="G21" s="207"/>
      <c r="H21" s="290" t="s">
        <v>15</v>
      </c>
      <c r="I21" s="207"/>
      <c r="J21" s="290" t="s">
        <v>79</v>
      </c>
      <c r="K21" s="207"/>
      <c r="L21" s="290" t="s">
        <v>13</v>
      </c>
      <c r="M21" s="207"/>
      <c r="N21" s="290" t="s">
        <v>81</v>
      </c>
      <c r="O21" s="254"/>
      <c r="P21" s="226" t="s">
        <v>86</v>
      </c>
      <c r="Q21" s="207"/>
      <c r="R21" s="208" t="s">
        <v>87</v>
      </c>
      <c r="S21" s="207"/>
      <c r="T21" s="206" t="s">
        <v>88</v>
      </c>
      <c r="U21" s="207"/>
      <c r="V21" s="208" t="s">
        <v>89</v>
      </c>
      <c r="W21" s="207"/>
      <c r="X21" s="208" t="s">
        <v>90</v>
      </c>
      <c r="Y21" s="209"/>
      <c r="Z21" s="206" t="s">
        <v>610</v>
      </c>
      <c r="AA21" s="207"/>
      <c r="AB21" s="208" t="s">
        <v>611</v>
      </c>
      <c r="AC21" s="207"/>
      <c r="AD21" s="208" t="s">
        <v>612</v>
      </c>
      <c r="AE21" s="209"/>
    </row>
    <row r="22" spans="2:31" ht="18.75" customHeight="1">
      <c r="B22" s="214"/>
      <c r="C22" s="204"/>
      <c r="D22" s="203"/>
      <c r="E22" s="204"/>
      <c r="F22" s="203"/>
      <c r="G22" s="204"/>
      <c r="H22" s="203"/>
      <c r="I22" s="204"/>
      <c r="J22" s="203"/>
      <c r="K22" s="204"/>
      <c r="L22" s="203"/>
      <c r="M22" s="204"/>
      <c r="N22" s="203"/>
      <c r="O22" s="255"/>
      <c r="P22" s="211"/>
      <c r="Q22" s="204"/>
      <c r="R22" s="203"/>
      <c r="S22" s="204"/>
      <c r="T22" s="203"/>
      <c r="U22" s="204"/>
      <c r="V22" s="203"/>
      <c r="W22" s="204"/>
      <c r="X22" s="203"/>
      <c r="Y22" s="205"/>
      <c r="Z22" s="203"/>
      <c r="AA22" s="204"/>
      <c r="AB22" s="203"/>
      <c r="AC22" s="204"/>
      <c r="AD22" s="203"/>
      <c r="AE22" s="205"/>
    </row>
    <row r="23" spans="2:31" ht="18.75" customHeight="1">
      <c r="B23" s="284" t="s">
        <v>77</v>
      </c>
      <c r="C23" s="198"/>
      <c r="D23" s="216"/>
      <c r="E23" s="217"/>
      <c r="F23" s="215" t="s">
        <v>501</v>
      </c>
      <c r="G23" s="198"/>
      <c r="H23" s="249" t="s">
        <v>664</v>
      </c>
      <c r="I23" s="250"/>
      <c r="J23" s="215" t="s">
        <v>253</v>
      </c>
      <c r="K23" s="198"/>
      <c r="L23" s="215" t="s">
        <v>254</v>
      </c>
      <c r="M23" s="198"/>
      <c r="N23" s="215" t="s">
        <v>659</v>
      </c>
      <c r="O23" s="220"/>
      <c r="P23" s="210">
        <v>4</v>
      </c>
      <c r="Q23" s="198"/>
      <c r="R23" s="212">
        <v>1</v>
      </c>
      <c r="S23" s="198"/>
      <c r="T23" s="212">
        <v>0</v>
      </c>
      <c r="U23" s="198"/>
      <c r="V23" s="212">
        <v>13</v>
      </c>
      <c r="W23" s="198"/>
      <c r="X23" s="222">
        <v>2</v>
      </c>
      <c r="Y23" s="223"/>
      <c r="Z23" s="197"/>
      <c r="AA23" s="198"/>
      <c r="AB23" s="197"/>
      <c r="AC23" s="198"/>
      <c r="AD23" s="197"/>
      <c r="AE23" s="201"/>
    </row>
    <row r="24" spans="2:31" ht="18.75" customHeight="1">
      <c r="B24" s="214"/>
      <c r="C24" s="204"/>
      <c r="D24" s="218"/>
      <c r="E24" s="219"/>
      <c r="F24" s="203"/>
      <c r="G24" s="204"/>
      <c r="H24" s="224"/>
      <c r="I24" s="251"/>
      <c r="J24" s="203"/>
      <c r="K24" s="204"/>
      <c r="L24" s="203"/>
      <c r="M24" s="204"/>
      <c r="N24" s="203"/>
      <c r="O24" s="221"/>
      <c r="P24" s="211"/>
      <c r="Q24" s="204"/>
      <c r="R24" s="203"/>
      <c r="S24" s="204"/>
      <c r="T24" s="203"/>
      <c r="U24" s="204"/>
      <c r="V24" s="203"/>
      <c r="W24" s="204"/>
      <c r="X24" s="224"/>
      <c r="Y24" s="225"/>
      <c r="Z24" s="203"/>
      <c r="AA24" s="204"/>
      <c r="AB24" s="203"/>
      <c r="AC24" s="204"/>
      <c r="AD24" s="203"/>
      <c r="AE24" s="205"/>
    </row>
    <row r="25" spans="2:31" ht="18.75" customHeight="1">
      <c r="B25" s="284" t="s">
        <v>52</v>
      </c>
      <c r="C25" s="198"/>
      <c r="D25" s="215" t="s">
        <v>502</v>
      </c>
      <c r="E25" s="198"/>
      <c r="F25" s="216"/>
      <c r="G25" s="217"/>
      <c r="H25" s="215" t="s">
        <v>643</v>
      </c>
      <c r="I25" s="198"/>
      <c r="J25" s="215" t="s">
        <v>498</v>
      </c>
      <c r="K25" s="198"/>
      <c r="L25" s="215" t="s">
        <v>255</v>
      </c>
      <c r="M25" s="198"/>
      <c r="N25" s="215" t="s">
        <v>648</v>
      </c>
      <c r="O25" s="220"/>
      <c r="P25" s="210">
        <v>0</v>
      </c>
      <c r="Q25" s="198"/>
      <c r="R25" s="212">
        <v>5</v>
      </c>
      <c r="S25" s="198"/>
      <c r="T25" s="212">
        <v>0</v>
      </c>
      <c r="U25" s="198"/>
      <c r="V25" s="212">
        <v>5</v>
      </c>
      <c r="W25" s="198"/>
      <c r="X25" s="285">
        <v>6</v>
      </c>
      <c r="Y25" s="261"/>
      <c r="Z25" s="197"/>
      <c r="AA25" s="198"/>
      <c r="AB25" s="197"/>
      <c r="AC25" s="198"/>
      <c r="AD25" s="197"/>
      <c r="AE25" s="201"/>
    </row>
    <row r="26" spans="2:31" ht="18.75" customHeight="1">
      <c r="B26" s="214"/>
      <c r="C26" s="204"/>
      <c r="D26" s="203"/>
      <c r="E26" s="204"/>
      <c r="F26" s="218"/>
      <c r="G26" s="219"/>
      <c r="H26" s="203"/>
      <c r="I26" s="204"/>
      <c r="J26" s="203"/>
      <c r="K26" s="204"/>
      <c r="L26" s="203"/>
      <c r="M26" s="204"/>
      <c r="N26" s="203"/>
      <c r="O26" s="221"/>
      <c r="P26" s="211"/>
      <c r="Q26" s="204"/>
      <c r="R26" s="203"/>
      <c r="S26" s="204"/>
      <c r="T26" s="203"/>
      <c r="U26" s="204"/>
      <c r="V26" s="203"/>
      <c r="W26" s="204"/>
      <c r="X26" s="265"/>
      <c r="Y26" s="266"/>
      <c r="Z26" s="203"/>
      <c r="AA26" s="204"/>
      <c r="AB26" s="203"/>
      <c r="AC26" s="204"/>
      <c r="AD26" s="203"/>
      <c r="AE26" s="205"/>
    </row>
    <row r="27" spans="2:31" ht="18.75" customHeight="1">
      <c r="B27" s="284" t="s">
        <v>15</v>
      </c>
      <c r="C27" s="198"/>
      <c r="D27" s="249" t="s">
        <v>663</v>
      </c>
      <c r="E27" s="250"/>
      <c r="F27" s="215" t="s">
        <v>644</v>
      </c>
      <c r="G27" s="198"/>
      <c r="H27" s="216"/>
      <c r="I27" s="217"/>
      <c r="J27" s="215" t="s">
        <v>256</v>
      </c>
      <c r="K27" s="198"/>
      <c r="L27" s="215" t="s">
        <v>555</v>
      </c>
      <c r="M27" s="198"/>
      <c r="N27" s="215" t="s">
        <v>257</v>
      </c>
      <c r="O27" s="220"/>
      <c r="P27" s="210">
        <v>4</v>
      </c>
      <c r="Q27" s="198"/>
      <c r="R27" s="212">
        <v>1</v>
      </c>
      <c r="S27" s="198"/>
      <c r="T27" s="212">
        <v>0</v>
      </c>
      <c r="U27" s="198"/>
      <c r="V27" s="212">
        <v>13</v>
      </c>
      <c r="W27" s="198"/>
      <c r="X27" s="222">
        <v>1</v>
      </c>
      <c r="Y27" s="223"/>
      <c r="Z27" s="197"/>
      <c r="AA27" s="198"/>
      <c r="AB27" s="197"/>
      <c r="AC27" s="198"/>
      <c r="AD27" s="197"/>
      <c r="AE27" s="201"/>
    </row>
    <row r="28" spans="2:31" ht="18.75" customHeight="1">
      <c r="B28" s="214"/>
      <c r="C28" s="204"/>
      <c r="D28" s="224"/>
      <c r="E28" s="251"/>
      <c r="F28" s="203"/>
      <c r="G28" s="204"/>
      <c r="H28" s="218"/>
      <c r="I28" s="219"/>
      <c r="J28" s="203"/>
      <c r="K28" s="204"/>
      <c r="L28" s="203"/>
      <c r="M28" s="204"/>
      <c r="N28" s="203"/>
      <c r="O28" s="221"/>
      <c r="P28" s="211"/>
      <c r="Q28" s="204"/>
      <c r="R28" s="203"/>
      <c r="S28" s="204"/>
      <c r="T28" s="203"/>
      <c r="U28" s="204"/>
      <c r="V28" s="203"/>
      <c r="W28" s="204"/>
      <c r="X28" s="224"/>
      <c r="Y28" s="225"/>
      <c r="Z28" s="203"/>
      <c r="AA28" s="204"/>
      <c r="AB28" s="203"/>
      <c r="AC28" s="204"/>
      <c r="AD28" s="203"/>
      <c r="AE28" s="205"/>
    </row>
    <row r="29" spans="2:31" ht="18.75" customHeight="1">
      <c r="B29" s="284" t="s">
        <v>79</v>
      </c>
      <c r="C29" s="198"/>
      <c r="D29" s="215" t="s">
        <v>255</v>
      </c>
      <c r="E29" s="198"/>
      <c r="F29" s="215" t="s">
        <v>497</v>
      </c>
      <c r="G29" s="198"/>
      <c r="H29" s="215" t="s">
        <v>258</v>
      </c>
      <c r="I29" s="198"/>
      <c r="J29" s="216"/>
      <c r="K29" s="217"/>
      <c r="L29" s="286" t="s">
        <v>259</v>
      </c>
      <c r="M29" s="287"/>
      <c r="N29" s="215" t="s">
        <v>485</v>
      </c>
      <c r="O29" s="220"/>
      <c r="P29" s="210">
        <v>2</v>
      </c>
      <c r="Q29" s="198"/>
      <c r="R29" s="212">
        <v>3</v>
      </c>
      <c r="S29" s="198"/>
      <c r="T29" s="212">
        <v>0</v>
      </c>
      <c r="U29" s="198"/>
      <c r="V29" s="212">
        <v>9</v>
      </c>
      <c r="W29" s="198"/>
      <c r="X29" s="285">
        <v>5</v>
      </c>
      <c r="Y29" s="261"/>
      <c r="Z29" s="197"/>
      <c r="AA29" s="198"/>
      <c r="AB29" s="197"/>
      <c r="AC29" s="198"/>
      <c r="AD29" s="197"/>
      <c r="AE29" s="201"/>
    </row>
    <row r="30" spans="2:31" ht="18.75" customHeight="1">
      <c r="B30" s="214"/>
      <c r="C30" s="204"/>
      <c r="D30" s="203"/>
      <c r="E30" s="204"/>
      <c r="F30" s="203"/>
      <c r="G30" s="204"/>
      <c r="H30" s="203"/>
      <c r="I30" s="204"/>
      <c r="J30" s="218"/>
      <c r="K30" s="219"/>
      <c r="L30" s="288"/>
      <c r="M30" s="289"/>
      <c r="N30" s="203"/>
      <c r="O30" s="221"/>
      <c r="P30" s="211"/>
      <c r="Q30" s="204"/>
      <c r="R30" s="203"/>
      <c r="S30" s="204"/>
      <c r="T30" s="203"/>
      <c r="U30" s="204"/>
      <c r="V30" s="203"/>
      <c r="W30" s="204"/>
      <c r="X30" s="265"/>
      <c r="Y30" s="266"/>
      <c r="Z30" s="203"/>
      <c r="AA30" s="204"/>
      <c r="AB30" s="203"/>
      <c r="AC30" s="204"/>
      <c r="AD30" s="203"/>
      <c r="AE30" s="205"/>
    </row>
    <row r="31" spans="2:31" ht="18.75" customHeight="1">
      <c r="B31" s="284" t="s">
        <v>617</v>
      </c>
      <c r="C31" s="198"/>
      <c r="D31" s="215" t="s">
        <v>260</v>
      </c>
      <c r="E31" s="198"/>
      <c r="F31" s="215" t="s">
        <v>253</v>
      </c>
      <c r="G31" s="198"/>
      <c r="H31" s="215" t="s">
        <v>556</v>
      </c>
      <c r="I31" s="198"/>
      <c r="J31" s="286" t="s">
        <v>261</v>
      </c>
      <c r="K31" s="287"/>
      <c r="L31" s="216"/>
      <c r="M31" s="217"/>
      <c r="N31" s="215" t="s">
        <v>262</v>
      </c>
      <c r="O31" s="220"/>
      <c r="P31" s="210">
        <v>2</v>
      </c>
      <c r="Q31" s="198"/>
      <c r="R31" s="212">
        <v>3</v>
      </c>
      <c r="S31" s="198"/>
      <c r="T31" s="212">
        <v>0</v>
      </c>
      <c r="U31" s="198"/>
      <c r="V31" s="212">
        <v>9</v>
      </c>
      <c r="W31" s="198"/>
      <c r="X31" s="285">
        <v>4</v>
      </c>
      <c r="Y31" s="261"/>
      <c r="Z31" s="197"/>
      <c r="AA31" s="198"/>
      <c r="AB31" s="197"/>
      <c r="AC31" s="198"/>
      <c r="AD31" s="197"/>
      <c r="AE31" s="201"/>
    </row>
    <row r="32" spans="2:31" ht="18.75" customHeight="1">
      <c r="B32" s="214"/>
      <c r="C32" s="204"/>
      <c r="D32" s="203"/>
      <c r="E32" s="204"/>
      <c r="F32" s="203"/>
      <c r="G32" s="204"/>
      <c r="H32" s="203"/>
      <c r="I32" s="204"/>
      <c r="J32" s="288"/>
      <c r="K32" s="289"/>
      <c r="L32" s="218"/>
      <c r="M32" s="219"/>
      <c r="N32" s="203"/>
      <c r="O32" s="221"/>
      <c r="P32" s="211"/>
      <c r="Q32" s="204"/>
      <c r="R32" s="203"/>
      <c r="S32" s="204"/>
      <c r="T32" s="203"/>
      <c r="U32" s="204"/>
      <c r="V32" s="203"/>
      <c r="W32" s="204"/>
      <c r="X32" s="265"/>
      <c r="Y32" s="266"/>
      <c r="Z32" s="203"/>
      <c r="AA32" s="204"/>
      <c r="AB32" s="203"/>
      <c r="AC32" s="204"/>
      <c r="AD32" s="203"/>
      <c r="AE32" s="205"/>
    </row>
    <row r="33" spans="2:31" ht="18.75" customHeight="1">
      <c r="B33" s="284" t="s">
        <v>81</v>
      </c>
      <c r="C33" s="198"/>
      <c r="D33" s="215" t="s">
        <v>660</v>
      </c>
      <c r="E33" s="198"/>
      <c r="F33" s="215" t="s">
        <v>647</v>
      </c>
      <c r="G33" s="198"/>
      <c r="H33" s="215" t="s">
        <v>263</v>
      </c>
      <c r="I33" s="198"/>
      <c r="J33" s="215" t="s">
        <v>486</v>
      </c>
      <c r="K33" s="198"/>
      <c r="L33" s="215" t="s">
        <v>264</v>
      </c>
      <c r="M33" s="198"/>
      <c r="N33" s="216"/>
      <c r="O33" s="231"/>
      <c r="P33" s="210">
        <v>3</v>
      </c>
      <c r="Q33" s="198"/>
      <c r="R33" s="212">
        <v>2</v>
      </c>
      <c r="S33" s="198"/>
      <c r="T33" s="212">
        <v>0</v>
      </c>
      <c r="U33" s="198"/>
      <c r="V33" s="212">
        <v>11</v>
      </c>
      <c r="W33" s="198"/>
      <c r="X33" s="212">
        <v>3</v>
      </c>
      <c r="Y33" s="201"/>
      <c r="Z33" s="197"/>
      <c r="AA33" s="198"/>
      <c r="AB33" s="197"/>
      <c r="AC33" s="198"/>
      <c r="AD33" s="197"/>
      <c r="AE33" s="201"/>
    </row>
    <row r="34" spans="2:31" ht="18.75" customHeight="1" thickBot="1">
      <c r="B34" s="230"/>
      <c r="C34" s="200"/>
      <c r="D34" s="199"/>
      <c r="E34" s="200"/>
      <c r="F34" s="199"/>
      <c r="G34" s="200"/>
      <c r="H34" s="199"/>
      <c r="I34" s="200"/>
      <c r="J34" s="199"/>
      <c r="K34" s="200"/>
      <c r="L34" s="199"/>
      <c r="M34" s="200"/>
      <c r="N34" s="232"/>
      <c r="O34" s="233"/>
      <c r="P34" s="229"/>
      <c r="Q34" s="200"/>
      <c r="R34" s="199"/>
      <c r="S34" s="200"/>
      <c r="T34" s="199"/>
      <c r="U34" s="200"/>
      <c r="V34" s="199"/>
      <c r="W34" s="200"/>
      <c r="X34" s="199"/>
      <c r="Y34" s="202"/>
      <c r="Z34" s="199"/>
      <c r="AA34" s="200"/>
      <c r="AB34" s="199"/>
      <c r="AC34" s="200"/>
      <c r="AD34" s="199"/>
      <c r="AE34" s="202"/>
    </row>
    <row r="35" spans="2:31" ht="18.75" customHeight="1">
      <c r="B35" s="36"/>
      <c r="C35" s="36"/>
      <c r="D35" s="36"/>
      <c r="E35" s="36"/>
      <c r="F35" s="36"/>
      <c r="G35" s="36"/>
      <c r="H35" s="36"/>
      <c r="I35" s="36"/>
      <c r="J35" s="36"/>
      <c r="K35" s="36"/>
      <c r="L35" s="36"/>
      <c r="M35" s="36"/>
      <c r="N35" s="36"/>
      <c r="O35" s="36"/>
      <c r="P35" s="36"/>
      <c r="Q35" s="36"/>
      <c r="R35" s="36"/>
      <c r="S35" s="36"/>
      <c r="T35" s="36"/>
      <c r="U35" s="36"/>
      <c r="V35" s="36"/>
      <c r="W35" s="36"/>
      <c r="X35" s="36"/>
      <c r="Y35" s="36"/>
    </row>
    <row r="36" spans="2:31" ht="18.75" customHeight="1">
      <c r="B36" s="34" t="s">
        <v>265</v>
      </c>
      <c r="C36" s="36"/>
      <c r="D36" s="36"/>
      <c r="E36" s="36"/>
      <c r="F36" s="36"/>
      <c r="G36" s="36"/>
      <c r="H36" s="36"/>
      <c r="I36" s="36"/>
      <c r="J36" s="36"/>
      <c r="K36" s="36"/>
      <c r="L36" s="36"/>
      <c r="M36" s="36"/>
      <c r="N36" s="36"/>
      <c r="O36" s="36"/>
      <c r="P36" s="36"/>
      <c r="Q36" s="36"/>
      <c r="R36" s="36"/>
      <c r="S36" s="36"/>
      <c r="T36" s="36"/>
      <c r="U36" s="36"/>
      <c r="V36" s="36"/>
      <c r="W36" s="36"/>
      <c r="X36" s="36"/>
      <c r="Y36" s="36"/>
    </row>
    <row r="37" spans="2:31" ht="18.75" customHeight="1">
      <c r="B37" s="34" t="s">
        <v>266</v>
      </c>
      <c r="C37" s="36"/>
      <c r="D37" s="36"/>
      <c r="E37" s="36"/>
      <c r="F37" s="36"/>
      <c r="G37" s="36"/>
      <c r="H37" s="36"/>
      <c r="I37" s="36"/>
      <c r="J37" s="36"/>
      <c r="K37" s="36"/>
      <c r="L37" s="36"/>
      <c r="M37" s="36"/>
      <c r="N37" s="36"/>
      <c r="O37" s="36"/>
      <c r="P37" s="36"/>
      <c r="Q37" s="36"/>
      <c r="R37" s="36"/>
      <c r="S37" s="36"/>
      <c r="T37" s="36"/>
      <c r="U37" s="36"/>
      <c r="V37" s="36"/>
      <c r="W37" s="36"/>
      <c r="X37" s="36"/>
      <c r="Y37" s="36"/>
    </row>
    <row r="38" spans="2:31" ht="18.75" customHeight="1">
      <c r="B38" s="252" t="s">
        <v>267</v>
      </c>
      <c r="C38" s="207"/>
      <c r="D38" s="271" t="s">
        <v>40</v>
      </c>
      <c r="E38" s="207"/>
      <c r="F38" s="271" t="s">
        <v>58</v>
      </c>
      <c r="G38" s="207"/>
      <c r="H38" s="271" t="s">
        <v>50</v>
      </c>
      <c r="I38" s="207"/>
      <c r="J38" s="271" t="s">
        <v>25</v>
      </c>
      <c r="K38" s="207"/>
      <c r="L38" s="271" t="s">
        <v>56</v>
      </c>
      <c r="M38" s="207"/>
      <c r="N38" s="271" t="s">
        <v>70</v>
      </c>
      <c r="O38" s="254"/>
      <c r="P38" s="271" t="s">
        <v>82</v>
      </c>
      <c r="Q38" s="254"/>
      <c r="R38" s="226" t="s">
        <v>86</v>
      </c>
      <c r="S38" s="207"/>
      <c r="T38" s="208" t="s">
        <v>87</v>
      </c>
      <c r="U38" s="207"/>
      <c r="V38" s="206" t="s">
        <v>88</v>
      </c>
      <c r="W38" s="207"/>
      <c r="X38" s="208" t="s">
        <v>89</v>
      </c>
      <c r="Y38" s="207"/>
      <c r="Z38" s="208" t="s">
        <v>90</v>
      </c>
      <c r="AA38" s="209"/>
    </row>
    <row r="39" spans="2:31" ht="18.75" customHeight="1">
      <c r="B39" s="214"/>
      <c r="C39" s="204"/>
      <c r="D39" s="203"/>
      <c r="E39" s="204"/>
      <c r="F39" s="203"/>
      <c r="G39" s="204"/>
      <c r="H39" s="203"/>
      <c r="I39" s="204"/>
      <c r="J39" s="203"/>
      <c r="K39" s="204"/>
      <c r="L39" s="203"/>
      <c r="M39" s="204"/>
      <c r="N39" s="203"/>
      <c r="O39" s="255"/>
      <c r="P39" s="203"/>
      <c r="Q39" s="255"/>
      <c r="R39" s="211"/>
      <c r="S39" s="204"/>
      <c r="T39" s="203"/>
      <c r="U39" s="204"/>
      <c r="V39" s="203"/>
      <c r="W39" s="204"/>
      <c r="X39" s="203"/>
      <c r="Y39" s="204"/>
      <c r="Z39" s="203"/>
      <c r="AA39" s="205"/>
    </row>
    <row r="40" spans="2:31" ht="18.75" customHeight="1">
      <c r="B40" s="270" t="s">
        <v>40</v>
      </c>
      <c r="C40" s="198"/>
      <c r="D40" s="216"/>
      <c r="E40" s="217"/>
      <c r="F40" s="215" t="s">
        <v>639</v>
      </c>
      <c r="G40" s="198"/>
      <c r="H40" s="215" t="s">
        <v>268</v>
      </c>
      <c r="I40" s="198"/>
      <c r="J40" s="215" t="s">
        <v>480</v>
      </c>
      <c r="K40" s="198"/>
      <c r="L40" s="215" t="s">
        <v>489</v>
      </c>
      <c r="M40" s="198"/>
      <c r="N40" s="215" t="s">
        <v>168</v>
      </c>
      <c r="O40" s="220"/>
      <c r="P40" s="215" t="s">
        <v>635</v>
      </c>
      <c r="Q40" s="220"/>
      <c r="R40" s="210">
        <v>5</v>
      </c>
      <c r="S40" s="198"/>
      <c r="T40" s="212">
        <v>1</v>
      </c>
      <c r="U40" s="198"/>
      <c r="V40" s="212">
        <v>0</v>
      </c>
      <c r="W40" s="198"/>
      <c r="X40" s="212">
        <v>16</v>
      </c>
      <c r="Y40" s="198"/>
      <c r="Z40" s="222">
        <v>2</v>
      </c>
      <c r="AA40" s="223"/>
    </row>
    <row r="41" spans="2:31" ht="18.75" customHeight="1">
      <c r="B41" s="214"/>
      <c r="C41" s="204"/>
      <c r="D41" s="218"/>
      <c r="E41" s="219"/>
      <c r="F41" s="203"/>
      <c r="G41" s="204"/>
      <c r="H41" s="203"/>
      <c r="I41" s="204"/>
      <c r="J41" s="203"/>
      <c r="K41" s="204"/>
      <c r="L41" s="203"/>
      <c r="M41" s="204"/>
      <c r="N41" s="203"/>
      <c r="O41" s="221"/>
      <c r="P41" s="203"/>
      <c r="Q41" s="221"/>
      <c r="R41" s="211"/>
      <c r="S41" s="204"/>
      <c r="T41" s="203"/>
      <c r="U41" s="204"/>
      <c r="V41" s="203"/>
      <c r="W41" s="204"/>
      <c r="X41" s="203"/>
      <c r="Y41" s="204"/>
      <c r="Z41" s="224"/>
      <c r="AA41" s="225"/>
    </row>
    <row r="42" spans="2:31" ht="18.75" customHeight="1">
      <c r="B42" s="270" t="s">
        <v>58</v>
      </c>
      <c r="C42" s="198"/>
      <c r="D42" s="215" t="s">
        <v>640</v>
      </c>
      <c r="E42" s="198"/>
      <c r="F42" s="216"/>
      <c r="G42" s="217"/>
      <c r="H42" s="215" t="s">
        <v>477</v>
      </c>
      <c r="I42" s="198"/>
      <c r="J42" s="215" t="s">
        <v>269</v>
      </c>
      <c r="K42" s="198"/>
      <c r="L42" s="215" t="s">
        <v>651</v>
      </c>
      <c r="M42" s="198"/>
      <c r="N42" s="215" t="s">
        <v>270</v>
      </c>
      <c r="O42" s="220"/>
      <c r="P42" s="215" t="s">
        <v>499</v>
      </c>
      <c r="Q42" s="220"/>
      <c r="R42" s="210">
        <v>4</v>
      </c>
      <c r="S42" s="198"/>
      <c r="T42" s="212">
        <v>2</v>
      </c>
      <c r="U42" s="198"/>
      <c r="V42" s="212">
        <v>0</v>
      </c>
      <c r="W42" s="198"/>
      <c r="X42" s="212">
        <v>14</v>
      </c>
      <c r="Y42" s="198"/>
      <c r="Z42" s="212">
        <v>3</v>
      </c>
      <c r="AA42" s="201"/>
    </row>
    <row r="43" spans="2:31" ht="18.75" customHeight="1">
      <c r="B43" s="214"/>
      <c r="C43" s="204"/>
      <c r="D43" s="203"/>
      <c r="E43" s="204"/>
      <c r="F43" s="218"/>
      <c r="G43" s="219"/>
      <c r="H43" s="203"/>
      <c r="I43" s="204"/>
      <c r="J43" s="203"/>
      <c r="K43" s="204"/>
      <c r="L43" s="203"/>
      <c r="M43" s="204"/>
      <c r="N43" s="203"/>
      <c r="O43" s="221"/>
      <c r="P43" s="203"/>
      <c r="Q43" s="221"/>
      <c r="R43" s="211"/>
      <c r="S43" s="204"/>
      <c r="T43" s="203"/>
      <c r="U43" s="204"/>
      <c r="V43" s="203"/>
      <c r="W43" s="204"/>
      <c r="X43" s="203"/>
      <c r="Y43" s="204"/>
      <c r="Z43" s="203"/>
      <c r="AA43" s="205"/>
    </row>
    <row r="44" spans="2:31" ht="18.75" customHeight="1">
      <c r="B44" s="270" t="s">
        <v>50</v>
      </c>
      <c r="C44" s="198"/>
      <c r="D44" s="215" t="s">
        <v>271</v>
      </c>
      <c r="E44" s="198"/>
      <c r="F44" s="215" t="s">
        <v>478</v>
      </c>
      <c r="G44" s="198"/>
      <c r="H44" s="216"/>
      <c r="I44" s="217"/>
      <c r="J44" s="215" t="s">
        <v>272</v>
      </c>
      <c r="K44" s="198"/>
      <c r="L44" s="215" t="s">
        <v>482</v>
      </c>
      <c r="M44" s="198"/>
      <c r="N44" s="215" t="s">
        <v>168</v>
      </c>
      <c r="O44" s="220"/>
      <c r="P44" s="215" t="s">
        <v>168</v>
      </c>
      <c r="Q44" s="220"/>
      <c r="R44" s="210">
        <v>6</v>
      </c>
      <c r="S44" s="198"/>
      <c r="T44" s="212">
        <v>0</v>
      </c>
      <c r="U44" s="198"/>
      <c r="V44" s="212">
        <v>0</v>
      </c>
      <c r="W44" s="198"/>
      <c r="X44" s="212">
        <v>18</v>
      </c>
      <c r="Y44" s="198"/>
      <c r="Z44" s="222">
        <v>1</v>
      </c>
      <c r="AA44" s="223"/>
    </row>
    <row r="45" spans="2:31" ht="18.75" customHeight="1">
      <c r="B45" s="214"/>
      <c r="C45" s="204"/>
      <c r="D45" s="203"/>
      <c r="E45" s="204"/>
      <c r="F45" s="203"/>
      <c r="G45" s="204"/>
      <c r="H45" s="218"/>
      <c r="I45" s="219"/>
      <c r="J45" s="203"/>
      <c r="K45" s="204"/>
      <c r="L45" s="203"/>
      <c r="M45" s="204"/>
      <c r="N45" s="203"/>
      <c r="O45" s="221"/>
      <c r="P45" s="203"/>
      <c r="Q45" s="221"/>
      <c r="R45" s="211"/>
      <c r="S45" s="204"/>
      <c r="T45" s="203"/>
      <c r="U45" s="204"/>
      <c r="V45" s="203"/>
      <c r="W45" s="204"/>
      <c r="X45" s="203"/>
      <c r="Y45" s="204"/>
      <c r="Z45" s="224"/>
      <c r="AA45" s="225"/>
    </row>
    <row r="46" spans="2:31" ht="18.75" customHeight="1">
      <c r="B46" s="270" t="s">
        <v>25</v>
      </c>
      <c r="C46" s="198"/>
      <c r="D46" s="215" t="s">
        <v>479</v>
      </c>
      <c r="E46" s="198"/>
      <c r="F46" s="215" t="s">
        <v>273</v>
      </c>
      <c r="G46" s="198"/>
      <c r="H46" s="215" t="s">
        <v>274</v>
      </c>
      <c r="I46" s="198"/>
      <c r="J46" s="216"/>
      <c r="K46" s="217"/>
      <c r="L46" s="215" t="s">
        <v>275</v>
      </c>
      <c r="M46" s="198"/>
      <c r="N46" s="215" t="s">
        <v>484</v>
      </c>
      <c r="O46" s="220"/>
      <c r="P46" s="215" t="s">
        <v>168</v>
      </c>
      <c r="Q46" s="220"/>
      <c r="R46" s="210">
        <v>3</v>
      </c>
      <c r="S46" s="198"/>
      <c r="T46" s="212">
        <v>3</v>
      </c>
      <c r="U46" s="198"/>
      <c r="V46" s="212">
        <v>0</v>
      </c>
      <c r="W46" s="198"/>
      <c r="X46" s="212">
        <v>12</v>
      </c>
      <c r="Y46" s="198"/>
      <c r="Z46" s="212">
        <v>4</v>
      </c>
      <c r="AA46" s="201"/>
    </row>
    <row r="47" spans="2:31" ht="18.75" customHeight="1">
      <c r="B47" s="214"/>
      <c r="C47" s="204"/>
      <c r="D47" s="203"/>
      <c r="E47" s="204"/>
      <c r="F47" s="203"/>
      <c r="G47" s="204"/>
      <c r="H47" s="203"/>
      <c r="I47" s="204"/>
      <c r="J47" s="218"/>
      <c r="K47" s="219"/>
      <c r="L47" s="203"/>
      <c r="M47" s="204"/>
      <c r="N47" s="203"/>
      <c r="O47" s="221"/>
      <c r="P47" s="203"/>
      <c r="Q47" s="221"/>
      <c r="R47" s="211"/>
      <c r="S47" s="204"/>
      <c r="T47" s="203"/>
      <c r="U47" s="204"/>
      <c r="V47" s="203"/>
      <c r="W47" s="204"/>
      <c r="X47" s="203"/>
      <c r="Y47" s="204"/>
      <c r="Z47" s="203"/>
      <c r="AA47" s="205"/>
    </row>
    <row r="48" spans="2:31" ht="18.75" customHeight="1">
      <c r="B48" s="270" t="s">
        <v>56</v>
      </c>
      <c r="C48" s="198"/>
      <c r="D48" s="215" t="s">
        <v>490</v>
      </c>
      <c r="E48" s="198"/>
      <c r="F48" s="215" t="s">
        <v>652</v>
      </c>
      <c r="G48" s="198"/>
      <c r="H48" s="215" t="s">
        <v>481</v>
      </c>
      <c r="I48" s="198"/>
      <c r="J48" s="215" t="s">
        <v>276</v>
      </c>
      <c r="K48" s="198"/>
      <c r="L48" s="216"/>
      <c r="M48" s="217"/>
      <c r="N48" s="215" t="s">
        <v>277</v>
      </c>
      <c r="O48" s="220"/>
      <c r="P48" s="215" t="s">
        <v>656</v>
      </c>
      <c r="Q48" s="220"/>
      <c r="R48" s="210">
        <v>0</v>
      </c>
      <c r="S48" s="198"/>
      <c r="T48" s="212">
        <v>6</v>
      </c>
      <c r="U48" s="198"/>
      <c r="V48" s="212">
        <v>0</v>
      </c>
      <c r="W48" s="198"/>
      <c r="X48" s="212">
        <v>6</v>
      </c>
      <c r="Y48" s="198"/>
      <c r="Z48" s="212">
        <v>7</v>
      </c>
      <c r="AA48" s="201"/>
    </row>
    <row r="49" spans="2:27" ht="18.75" customHeight="1">
      <c r="B49" s="214"/>
      <c r="C49" s="204"/>
      <c r="D49" s="203"/>
      <c r="E49" s="204"/>
      <c r="F49" s="203"/>
      <c r="G49" s="204"/>
      <c r="H49" s="203"/>
      <c r="I49" s="204"/>
      <c r="J49" s="203"/>
      <c r="K49" s="204"/>
      <c r="L49" s="218"/>
      <c r="M49" s="219"/>
      <c r="N49" s="203"/>
      <c r="O49" s="221"/>
      <c r="P49" s="203"/>
      <c r="Q49" s="221"/>
      <c r="R49" s="211"/>
      <c r="S49" s="204"/>
      <c r="T49" s="203"/>
      <c r="U49" s="204"/>
      <c r="V49" s="203"/>
      <c r="W49" s="204"/>
      <c r="X49" s="203"/>
      <c r="Y49" s="204"/>
      <c r="Z49" s="203"/>
      <c r="AA49" s="205"/>
    </row>
    <row r="50" spans="2:27" ht="18.75" customHeight="1">
      <c r="B50" s="270" t="s">
        <v>70</v>
      </c>
      <c r="C50" s="198"/>
      <c r="D50" s="215" t="s">
        <v>179</v>
      </c>
      <c r="E50" s="198"/>
      <c r="F50" s="215" t="s">
        <v>278</v>
      </c>
      <c r="G50" s="198"/>
      <c r="H50" s="215" t="s">
        <v>179</v>
      </c>
      <c r="I50" s="198"/>
      <c r="J50" s="215" t="s">
        <v>483</v>
      </c>
      <c r="K50" s="198"/>
      <c r="L50" s="215" t="s">
        <v>279</v>
      </c>
      <c r="M50" s="198"/>
      <c r="N50" s="216"/>
      <c r="O50" s="231"/>
      <c r="P50" s="215" t="s">
        <v>495</v>
      </c>
      <c r="Q50" s="220"/>
      <c r="R50" s="210">
        <v>2</v>
      </c>
      <c r="S50" s="198"/>
      <c r="T50" s="212">
        <v>2</v>
      </c>
      <c r="U50" s="198"/>
      <c r="V50" s="212">
        <v>2</v>
      </c>
      <c r="W50" s="198"/>
      <c r="X50" s="212">
        <v>8</v>
      </c>
      <c r="Y50" s="198"/>
      <c r="Z50" s="212">
        <v>5</v>
      </c>
      <c r="AA50" s="201"/>
    </row>
    <row r="51" spans="2:27" ht="18.75" customHeight="1">
      <c r="B51" s="272"/>
      <c r="C51" s="273"/>
      <c r="D51" s="235"/>
      <c r="E51" s="236"/>
      <c r="F51" s="235"/>
      <c r="G51" s="236"/>
      <c r="H51" s="235"/>
      <c r="I51" s="236"/>
      <c r="J51" s="235"/>
      <c r="K51" s="236"/>
      <c r="L51" s="235"/>
      <c r="M51" s="236"/>
      <c r="N51" s="274"/>
      <c r="O51" s="275"/>
      <c r="P51" s="203"/>
      <c r="Q51" s="221"/>
      <c r="R51" s="211"/>
      <c r="S51" s="204"/>
      <c r="T51" s="203"/>
      <c r="U51" s="204"/>
      <c r="V51" s="203"/>
      <c r="W51" s="204"/>
      <c r="X51" s="203"/>
      <c r="Y51" s="204"/>
      <c r="Z51" s="203"/>
      <c r="AA51" s="205"/>
    </row>
    <row r="52" spans="2:27" ht="18.75" customHeight="1">
      <c r="B52" s="270" t="s">
        <v>82</v>
      </c>
      <c r="C52" s="198"/>
      <c r="D52" s="215" t="s">
        <v>636</v>
      </c>
      <c r="E52" s="198"/>
      <c r="F52" s="215" t="s">
        <v>500</v>
      </c>
      <c r="G52" s="198"/>
      <c r="H52" s="215" t="s">
        <v>179</v>
      </c>
      <c r="I52" s="198"/>
      <c r="J52" s="215" t="s">
        <v>179</v>
      </c>
      <c r="K52" s="198"/>
      <c r="L52" s="215" t="s">
        <v>655</v>
      </c>
      <c r="M52" s="198"/>
      <c r="N52" s="215" t="s">
        <v>496</v>
      </c>
      <c r="O52" s="198"/>
      <c r="P52" s="216"/>
      <c r="Q52" s="231"/>
      <c r="R52" s="210">
        <v>1</v>
      </c>
      <c r="S52" s="198"/>
      <c r="T52" s="212">
        <v>3</v>
      </c>
      <c r="U52" s="198"/>
      <c r="V52" s="212">
        <v>2</v>
      </c>
      <c r="W52" s="198"/>
      <c r="X52" s="212">
        <v>6</v>
      </c>
      <c r="Y52" s="198"/>
      <c r="Z52" s="212">
        <v>6</v>
      </c>
      <c r="AA52" s="201"/>
    </row>
    <row r="53" spans="2:27" ht="18.75" customHeight="1">
      <c r="B53" s="230"/>
      <c r="C53" s="200"/>
      <c r="D53" s="199"/>
      <c r="E53" s="200"/>
      <c r="F53" s="199"/>
      <c r="G53" s="200"/>
      <c r="H53" s="199"/>
      <c r="I53" s="200"/>
      <c r="J53" s="199"/>
      <c r="K53" s="200"/>
      <c r="L53" s="199"/>
      <c r="M53" s="200"/>
      <c r="N53" s="199"/>
      <c r="O53" s="200"/>
      <c r="P53" s="232"/>
      <c r="Q53" s="233"/>
      <c r="R53" s="229"/>
      <c r="S53" s="200"/>
      <c r="T53" s="199"/>
      <c r="U53" s="200"/>
      <c r="V53" s="199"/>
      <c r="W53" s="200"/>
      <c r="X53" s="199"/>
      <c r="Y53" s="200"/>
      <c r="Z53" s="199"/>
      <c r="AA53" s="202"/>
    </row>
    <row r="54" spans="2:27" ht="18.75" customHeight="1">
      <c r="B54" s="36"/>
      <c r="C54" s="36"/>
      <c r="D54" s="36"/>
      <c r="E54" s="36"/>
      <c r="F54" s="36"/>
      <c r="G54" s="36"/>
      <c r="H54" s="36"/>
      <c r="I54" s="36"/>
      <c r="J54" s="36"/>
      <c r="K54" s="36"/>
      <c r="L54" s="36"/>
      <c r="M54" s="36"/>
      <c r="N54" s="36"/>
      <c r="O54" s="36"/>
      <c r="P54" s="36"/>
      <c r="Q54" s="36"/>
      <c r="R54" s="36"/>
      <c r="S54" s="36"/>
      <c r="T54" s="36"/>
      <c r="U54" s="36"/>
      <c r="V54" s="36"/>
      <c r="W54" s="36"/>
      <c r="X54" s="36"/>
      <c r="Y54" s="36"/>
    </row>
    <row r="55" spans="2:27" ht="18.75" customHeight="1">
      <c r="B55" s="34" t="s">
        <v>280</v>
      </c>
      <c r="C55" s="36"/>
      <c r="D55" s="36"/>
      <c r="E55" s="36"/>
      <c r="F55" s="36"/>
      <c r="G55" s="36"/>
      <c r="H55" s="36"/>
      <c r="I55" s="36"/>
      <c r="J55" s="36"/>
      <c r="K55" s="36"/>
      <c r="L55" s="36"/>
      <c r="M55" s="36"/>
      <c r="N55" s="36"/>
      <c r="O55" s="36"/>
      <c r="P55" s="36"/>
      <c r="Q55" s="36"/>
      <c r="R55" s="36"/>
      <c r="S55" s="36"/>
      <c r="T55" s="36"/>
      <c r="U55" s="36"/>
      <c r="V55" s="36"/>
      <c r="W55" s="36"/>
      <c r="X55" s="36"/>
      <c r="Y55" s="36"/>
    </row>
    <row r="56" spans="2:27" ht="18.75" customHeight="1">
      <c r="B56" s="252" t="s">
        <v>281</v>
      </c>
      <c r="C56" s="207"/>
      <c r="D56" s="271" t="s">
        <v>7</v>
      </c>
      <c r="E56" s="207"/>
      <c r="F56" s="271" t="s">
        <v>21</v>
      </c>
      <c r="G56" s="207"/>
      <c r="H56" s="271" t="s">
        <v>44</v>
      </c>
      <c r="I56" s="207"/>
      <c r="J56" s="271" t="s">
        <v>72</v>
      </c>
      <c r="K56" s="207"/>
      <c r="L56" s="271" t="s">
        <v>80</v>
      </c>
      <c r="M56" s="254"/>
      <c r="N56" s="271" t="s">
        <v>48</v>
      </c>
      <c r="O56" s="254"/>
      <c r="P56" s="226" t="s">
        <v>86</v>
      </c>
      <c r="Q56" s="207"/>
      <c r="R56" s="208" t="s">
        <v>87</v>
      </c>
      <c r="S56" s="207"/>
      <c r="T56" s="206" t="s">
        <v>88</v>
      </c>
      <c r="U56" s="207"/>
      <c r="V56" s="208" t="s">
        <v>89</v>
      </c>
      <c r="W56" s="207"/>
      <c r="X56" s="208" t="s">
        <v>90</v>
      </c>
      <c r="Y56" s="209"/>
    </row>
    <row r="57" spans="2:27" ht="18.75" customHeight="1">
      <c r="B57" s="214"/>
      <c r="C57" s="204"/>
      <c r="D57" s="203"/>
      <c r="E57" s="204"/>
      <c r="F57" s="203"/>
      <c r="G57" s="204"/>
      <c r="H57" s="203"/>
      <c r="I57" s="204"/>
      <c r="J57" s="203"/>
      <c r="K57" s="204"/>
      <c r="L57" s="203"/>
      <c r="M57" s="255"/>
      <c r="N57" s="203"/>
      <c r="O57" s="255"/>
      <c r="P57" s="211"/>
      <c r="Q57" s="204"/>
      <c r="R57" s="203"/>
      <c r="S57" s="204"/>
      <c r="T57" s="203"/>
      <c r="U57" s="204"/>
      <c r="V57" s="203"/>
      <c r="W57" s="204"/>
      <c r="X57" s="203"/>
      <c r="Y57" s="205"/>
    </row>
    <row r="58" spans="2:27" ht="18.75" customHeight="1">
      <c r="B58" s="270" t="s">
        <v>7</v>
      </c>
      <c r="C58" s="198"/>
      <c r="D58" s="216"/>
      <c r="E58" s="217"/>
      <c r="F58" s="215" t="s">
        <v>562</v>
      </c>
      <c r="G58" s="198"/>
      <c r="H58" s="215" t="s">
        <v>282</v>
      </c>
      <c r="I58" s="198"/>
      <c r="J58" s="215" t="s">
        <v>283</v>
      </c>
      <c r="K58" s="198"/>
      <c r="L58" s="215" t="s">
        <v>509</v>
      </c>
      <c r="M58" s="198"/>
      <c r="N58" s="215" t="s">
        <v>514</v>
      </c>
      <c r="O58" s="220"/>
      <c r="P58" s="210">
        <v>4</v>
      </c>
      <c r="Q58" s="198"/>
      <c r="R58" s="212">
        <v>1</v>
      </c>
      <c r="S58" s="198"/>
      <c r="T58" s="212">
        <v>0</v>
      </c>
      <c r="U58" s="198"/>
      <c r="V58" s="212">
        <v>13</v>
      </c>
      <c r="W58" s="198"/>
      <c r="X58" s="222">
        <v>2</v>
      </c>
      <c r="Y58" s="223"/>
    </row>
    <row r="59" spans="2:27" ht="18.75" customHeight="1">
      <c r="B59" s="214"/>
      <c r="C59" s="204"/>
      <c r="D59" s="218"/>
      <c r="E59" s="219"/>
      <c r="F59" s="203"/>
      <c r="G59" s="204"/>
      <c r="H59" s="203"/>
      <c r="I59" s="204"/>
      <c r="J59" s="203"/>
      <c r="K59" s="204"/>
      <c r="L59" s="203"/>
      <c r="M59" s="204"/>
      <c r="N59" s="203"/>
      <c r="O59" s="221"/>
      <c r="P59" s="211"/>
      <c r="Q59" s="204"/>
      <c r="R59" s="203"/>
      <c r="S59" s="204"/>
      <c r="T59" s="203"/>
      <c r="U59" s="204"/>
      <c r="V59" s="203"/>
      <c r="W59" s="204"/>
      <c r="X59" s="224"/>
      <c r="Y59" s="225"/>
    </row>
    <row r="60" spans="2:27" ht="18.75" customHeight="1">
      <c r="B60" s="270" t="s">
        <v>21</v>
      </c>
      <c r="C60" s="198"/>
      <c r="D60" s="215" t="s">
        <v>561</v>
      </c>
      <c r="E60" s="198"/>
      <c r="F60" s="216"/>
      <c r="G60" s="217"/>
      <c r="H60" s="215" t="s">
        <v>284</v>
      </c>
      <c r="I60" s="198"/>
      <c r="J60" s="215" t="s">
        <v>554</v>
      </c>
      <c r="K60" s="198"/>
      <c r="L60" s="215" t="s">
        <v>285</v>
      </c>
      <c r="M60" s="198"/>
      <c r="N60" s="215" t="s">
        <v>286</v>
      </c>
      <c r="O60" s="220"/>
      <c r="P60" s="210">
        <v>5</v>
      </c>
      <c r="Q60" s="198"/>
      <c r="R60" s="212">
        <v>0</v>
      </c>
      <c r="S60" s="198"/>
      <c r="T60" s="212">
        <v>0</v>
      </c>
      <c r="U60" s="198"/>
      <c r="V60" s="212">
        <v>15</v>
      </c>
      <c r="W60" s="198"/>
      <c r="X60" s="222">
        <v>1</v>
      </c>
      <c r="Y60" s="223"/>
    </row>
    <row r="61" spans="2:27" ht="18.75" customHeight="1">
      <c r="B61" s="214"/>
      <c r="C61" s="204"/>
      <c r="D61" s="203"/>
      <c r="E61" s="204"/>
      <c r="F61" s="218"/>
      <c r="G61" s="219"/>
      <c r="H61" s="203"/>
      <c r="I61" s="204"/>
      <c r="J61" s="203"/>
      <c r="K61" s="204"/>
      <c r="L61" s="203"/>
      <c r="M61" s="204"/>
      <c r="N61" s="203"/>
      <c r="O61" s="221"/>
      <c r="P61" s="211"/>
      <c r="Q61" s="204"/>
      <c r="R61" s="203"/>
      <c r="S61" s="204"/>
      <c r="T61" s="203"/>
      <c r="U61" s="204"/>
      <c r="V61" s="203"/>
      <c r="W61" s="204"/>
      <c r="X61" s="224"/>
      <c r="Y61" s="225"/>
    </row>
    <row r="62" spans="2:27" ht="18.75" customHeight="1">
      <c r="B62" s="270" t="s">
        <v>44</v>
      </c>
      <c r="C62" s="198"/>
      <c r="D62" s="215" t="s">
        <v>287</v>
      </c>
      <c r="E62" s="198"/>
      <c r="F62" s="215" t="s">
        <v>288</v>
      </c>
      <c r="G62" s="198"/>
      <c r="H62" s="216"/>
      <c r="I62" s="217"/>
      <c r="J62" s="215" t="s">
        <v>289</v>
      </c>
      <c r="K62" s="198"/>
      <c r="L62" s="215" t="s">
        <v>290</v>
      </c>
      <c r="M62" s="198"/>
      <c r="N62" s="215" t="s">
        <v>570</v>
      </c>
      <c r="O62" s="220"/>
      <c r="P62" s="210">
        <v>2</v>
      </c>
      <c r="Q62" s="198"/>
      <c r="R62" s="212">
        <v>3</v>
      </c>
      <c r="S62" s="198"/>
      <c r="T62" s="212">
        <v>0</v>
      </c>
      <c r="U62" s="198"/>
      <c r="V62" s="212">
        <v>9</v>
      </c>
      <c r="W62" s="198"/>
      <c r="X62" s="212">
        <v>4</v>
      </c>
      <c r="Y62" s="201"/>
    </row>
    <row r="63" spans="2:27" ht="18.75" customHeight="1">
      <c r="B63" s="214"/>
      <c r="C63" s="204"/>
      <c r="D63" s="203"/>
      <c r="E63" s="204"/>
      <c r="F63" s="203"/>
      <c r="G63" s="204"/>
      <c r="H63" s="218"/>
      <c r="I63" s="219"/>
      <c r="J63" s="203"/>
      <c r="K63" s="204"/>
      <c r="L63" s="203"/>
      <c r="M63" s="204"/>
      <c r="N63" s="203"/>
      <c r="O63" s="221"/>
      <c r="P63" s="211"/>
      <c r="Q63" s="204"/>
      <c r="R63" s="203"/>
      <c r="S63" s="204"/>
      <c r="T63" s="203"/>
      <c r="U63" s="204"/>
      <c r="V63" s="203"/>
      <c r="W63" s="204"/>
      <c r="X63" s="203"/>
      <c r="Y63" s="205"/>
    </row>
    <row r="64" spans="2:27" ht="18.75" customHeight="1">
      <c r="B64" s="270" t="s">
        <v>72</v>
      </c>
      <c r="C64" s="198"/>
      <c r="D64" s="215" t="s">
        <v>291</v>
      </c>
      <c r="E64" s="198"/>
      <c r="F64" s="215" t="s">
        <v>553</v>
      </c>
      <c r="G64" s="198"/>
      <c r="H64" s="215" t="s">
        <v>292</v>
      </c>
      <c r="I64" s="198"/>
      <c r="J64" s="216"/>
      <c r="K64" s="217"/>
      <c r="L64" s="215" t="s">
        <v>565</v>
      </c>
      <c r="M64" s="198"/>
      <c r="N64" s="215" t="s">
        <v>293</v>
      </c>
      <c r="O64" s="220"/>
      <c r="P64" s="210">
        <v>0</v>
      </c>
      <c r="Q64" s="198"/>
      <c r="R64" s="212">
        <v>5</v>
      </c>
      <c r="S64" s="198"/>
      <c r="T64" s="212">
        <v>0</v>
      </c>
      <c r="U64" s="198"/>
      <c r="V64" s="212">
        <v>5</v>
      </c>
      <c r="W64" s="198"/>
      <c r="X64" s="212">
        <v>6</v>
      </c>
      <c r="Y64" s="201"/>
    </row>
    <row r="65" spans="2:25" ht="18.75" customHeight="1">
      <c r="B65" s="214"/>
      <c r="C65" s="204"/>
      <c r="D65" s="203"/>
      <c r="E65" s="204"/>
      <c r="F65" s="203"/>
      <c r="G65" s="204"/>
      <c r="H65" s="203"/>
      <c r="I65" s="204"/>
      <c r="J65" s="218"/>
      <c r="K65" s="219"/>
      <c r="L65" s="203"/>
      <c r="M65" s="204"/>
      <c r="N65" s="203"/>
      <c r="O65" s="221"/>
      <c r="P65" s="211"/>
      <c r="Q65" s="204"/>
      <c r="R65" s="203"/>
      <c r="S65" s="204"/>
      <c r="T65" s="203"/>
      <c r="U65" s="204"/>
      <c r="V65" s="203"/>
      <c r="W65" s="204"/>
      <c r="X65" s="203"/>
      <c r="Y65" s="205"/>
    </row>
    <row r="66" spans="2:25" ht="18.75" customHeight="1">
      <c r="B66" s="270" t="s">
        <v>80</v>
      </c>
      <c r="C66" s="198"/>
      <c r="D66" s="215" t="s">
        <v>510</v>
      </c>
      <c r="E66" s="198"/>
      <c r="F66" s="215" t="s">
        <v>294</v>
      </c>
      <c r="G66" s="198"/>
      <c r="H66" s="215" t="s">
        <v>295</v>
      </c>
      <c r="I66" s="198"/>
      <c r="J66" s="215" t="s">
        <v>564</v>
      </c>
      <c r="K66" s="198"/>
      <c r="L66" s="216"/>
      <c r="M66" s="217"/>
      <c r="N66" s="215" t="s">
        <v>505</v>
      </c>
      <c r="O66" s="220"/>
      <c r="P66" s="210">
        <v>3</v>
      </c>
      <c r="Q66" s="198"/>
      <c r="R66" s="212">
        <v>2</v>
      </c>
      <c r="S66" s="198"/>
      <c r="T66" s="212">
        <v>0</v>
      </c>
      <c r="U66" s="198"/>
      <c r="V66" s="212">
        <v>11</v>
      </c>
      <c r="W66" s="198"/>
      <c r="X66" s="212">
        <v>3</v>
      </c>
      <c r="Y66" s="201"/>
    </row>
    <row r="67" spans="2:25" ht="18.75" customHeight="1">
      <c r="B67" s="272"/>
      <c r="C67" s="273"/>
      <c r="D67" s="203"/>
      <c r="E67" s="204"/>
      <c r="F67" s="203"/>
      <c r="G67" s="204"/>
      <c r="H67" s="203"/>
      <c r="I67" s="204"/>
      <c r="J67" s="203"/>
      <c r="K67" s="204"/>
      <c r="L67" s="218"/>
      <c r="M67" s="219"/>
      <c r="N67" s="203"/>
      <c r="O67" s="221"/>
      <c r="P67" s="211"/>
      <c r="Q67" s="204"/>
      <c r="R67" s="203"/>
      <c r="S67" s="204"/>
      <c r="T67" s="203"/>
      <c r="U67" s="204"/>
      <c r="V67" s="203"/>
      <c r="W67" s="204"/>
      <c r="X67" s="203"/>
      <c r="Y67" s="205"/>
    </row>
    <row r="68" spans="2:25" ht="18.75" customHeight="1">
      <c r="B68" s="270" t="s">
        <v>48</v>
      </c>
      <c r="C68" s="198"/>
      <c r="D68" s="215" t="s">
        <v>513</v>
      </c>
      <c r="E68" s="198"/>
      <c r="F68" s="215" t="s">
        <v>296</v>
      </c>
      <c r="G68" s="198"/>
      <c r="H68" s="215" t="s">
        <v>571</v>
      </c>
      <c r="I68" s="198"/>
      <c r="J68" s="215" t="s">
        <v>297</v>
      </c>
      <c r="K68" s="198"/>
      <c r="L68" s="215" t="s">
        <v>506</v>
      </c>
      <c r="M68" s="198"/>
      <c r="N68" s="216"/>
      <c r="O68" s="231"/>
      <c r="P68" s="210">
        <v>1</v>
      </c>
      <c r="Q68" s="198"/>
      <c r="R68" s="212">
        <v>4</v>
      </c>
      <c r="S68" s="198"/>
      <c r="T68" s="212">
        <v>0</v>
      </c>
      <c r="U68" s="198"/>
      <c r="V68" s="212">
        <v>7</v>
      </c>
      <c r="W68" s="198"/>
      <c r="X68" s="212">
        <v>5</v>
      </c>
      <c r="Y68" s="201"/>
    </row>
    <row r="69" spans="2:25" ht="18.75" customHeight="1">
      <c r="B69" s="230"/>
      <c r="C69" s="200"/>
      <c r="D69" s="199"/>
      <c r="E69" s="200"/>
      <c r="F69" s="199"/>
      <c r="G69" s="200"/>
      <c r="H69" s="199"/>
      <c r="I69" s="200"/>
      <c r="J69" s="199"/>
      <c r="K69" s="200"/>
      <c r="L69" s="199"/>
      <c r="M69" s="200"/>
      <c r="N69" s="232"/>
      <c r="O69" s="233"/>
      <c r="P69" s="229"/>
      <c r="Q69" s="200"/>
      <c r="R69" s="199"/>
      <c r="S69" s="200"/>
      <c r="T69" s="199"/>
      <c r="U69" s="200"/>
      <c r="V69" s="199"/>
      <c r="W69" s="200"/>
      <c r="X69" s="199"/>
      <c r="Y69" s="202"/>
    </row>
    <row r="70" spans="2:25" ht="18.75" customHeight="1"/>
    <row r="71" spans="2:25" ht="18.75" customHeight="1">
      <c r="B71" s="34" t="s">
        <v>631</v>
      </c>
    </row>
    <row r="72" spans="2:25" ht="18.75" customHeight="1">
      <c r="B72" s="34"/>
    </row>
    <row r="73" spans="2:25" ht="18.75" customHeight="1">
      <c r="D73" s="36"/>
      <c r="E73" s="238" t="s">
        <v>208</v>
      </c>
      <c r="F73" s="239"/>
      <c r="G73" s="239"/>
      <c r="H73" s="239"/>
      <c r="I73" s="239"/>
      <c r="J73" s="36"/>
      <c r="K73" s="36"/>
      <c r="L73" s="36"/>
    </row>
    <row r="74" spans="2:25" ht="18.75" customHeight="1" thickBot="1">
      <c r="D74" s="36">
        <v>25</v>
      </c>
      <c r="E74" s="36"/>
      <c r="F74" s="36"/>
      <c r="G74" s="37"/>
      <c r="H74" s="590"/>
      <c r="I74" s="591"/>
      <c r="J74" s="36">
        <v>37</v>
      </c>
      <c r="K74" s="36"/>
      <c r="L74" s="36"/>
    </row>
    <row r="75" spans="2:25" ht="18.75" customHeight="1" thickTop="1">
      <c r="D75" s="574"/>
      <c r="E75" s="38"/>
      <c r="F75" s="38"/>
      <c r="G75" s="39">
        <v>3</v>
      </c>
      <c r="H75" s="576"/>
      <c r="I75" s="574"/>
      <c r="J75" s="36"/>
      <c r="K75" s="36"/>
      <c r="L75" s="36"/>
      <c r="N75" s="238" t="s">
        <v>209</v>
      </c>
      <c r="O75" s="239"/>
      <c r="P75" s="239"/>
      <c r="Q75" s="239"/>
      <c r="R75" s="239"/>
    </row>
    <row r="76" spans="2:25" ht="18.75" customHeight="1" thickBot="1">
      <c r="B76" s="35">
        <v>39</v>
      </c>
      <c r="C76" s="588"/>
      <c r="D76" s="589"/>
      <c r="E76" s="576"/>
      <c r="F76" s="36">
        <v>37</v>
      </c>
      <c r="G76" s="36"/>
      <c r="H76" s="36">
        <v>29</v>
      </c>
      <c r="I76" s="582"/>
      <c r="J76" s="590"/>
      <c r="K76" s="591"/>
      <c r="L76" s="36">
        <v>48</v>
      </c>
      <c r="N76" s="35">
        <v>44</v>
      </c>
      <c r="O76" s="601"/>
      <c r="P76" s="37"/>
      <c r="R76" s="35">
        <v>38</v>
      </c>
    </row>
    <row r="77" spans="2:25" ht="18.75" customHeight="1" thickTop="1">
      <c r="B77" s="570"/>
      <c r="C77" s="146"/>
      <c r="D77" s="573">
        <v>1</v>
      </c>
      <c r="E77" s="269"/>
      <c r="F77" s="36"/>
      <c r="G77" s="36"/>
      <c r="H77" s="36"/>
      <c r="I77" s="212">
        <v>2</v>
      </c>
      <c r="J77" s="573"/>
      <c r="K77" s="581"/>
      <c r="L77" s="36"/>
      <c r="N77" s="570"/>
      <c r="O77" s="146"/>
      <c r="P77" s="39">
        <v>4</v>
      </c>
      <c r="Q77" s="43"/>
    </row>
    <row r="78" spans="2:25" ht="18.75" customHeight="1">
      <c r="B78" s="587"/>
      <c r="C78" s="146"/>
      <c r="D78" s="36"/>
      <c r="E78" s="42"/>
      <c r="F78" s="36"/>
      <c r="G78" s="36"/>
      <c r="H78" s="36"/>
      <c r="I78" s="41"/>
      <c r="J78" s="36"/>
      <c r="K78" s="582"/>
      <c r="L78" s="36"/>
      <c r="N78" s="587"/>
      <c r="O78" s="146"/>
      <c r="Q78" s="45"/>
    </row>
    <row r="79" spans="2:25" ht="18.75" customHeight="1">
      <c r="B79" s="237" t="s">
        <v>532</v>
      </c>
      <c r="C79" s="198"/>
      <c r="D79" s="36"/>
      <c r="E79" s="237" t="s">
        <v>563</v>
      </c>
      <c r="F79" s="279"/>
      <c r="G79" s="36"/>
      <c r="H79" s="237" t="s">
        <v>675</v>
      </c>
      <c r="I79" s="198"/>
      <c r="J79" s="36"/>
      <c r="K79" s="237" t="s">
        <v>624</v>
      </c>
      <c r="L79" s="279"/>
      <c r="N79" s="234" t="s">
        <v>629</v>
      </c>
      <c r="O79" s="198"/>
      <c r="Q79" s="234" t="s">
        <v>681</v>
      </c>
      <c r="R79" s="198"/>
    </row>
    <row r="80" spans="2:25" ht="18.75" customHeight="1">
      <c r="B80" s="235"/>
      <c r="C80" s="236"/>
      <c r="D80" s="36"/>
      <c r="E80" s="280"/>
      <c r="F80" s="281"/>
      <c r="G80" s="36"/>
      <c r="H80" s="235"/>
      <c r="I80" s="236"/>
      <c r="J80" s="36"/>
      <c r="K80" s="280"/>
      <c r="L80" s="281"/>
      <c r="N80" s="235"/>
      <c r="O80" s="236"/>
      <c r="Q80" s="235"/>
      <c r="R80" s="236"/>
    </row>
    <row r="81" spans="2:20" ht="18.75" customHeight="1">
      <c r="B81" s="235"/>
      <c r="C81" s="236"/>
      <c r="D81" s="36"/>
      <c r="E81" s="280"/>
      <c r="F81" s="281"/>
      <c r="G81" s="36"/>
      <c r="H81" s="235"/>
      <c r="I81" s="236"/>
      <c r="J81" s="36"/>
      <c r="K81" s="280"/>
      <c r="L81" s="281"/>
      <c r="N81" s="235"/>
      <c r="O81" s="236"/>
      <c r="Q81" s="235"/>
      <c r="R81" s="236"/>
    </row>
    <row r="82" spans="2:20" ht="18.75" customHeight="1">
      <c r="B82" s="235"/>
      <c r="C82" s="236"/>
      <c r="E82" s="280"/>
      <c r="F82" s="281"/>
      <c r="H82" s="235"/>
      <c r="I82" s="236"/>
      <c r="K82" s="280"/>
      <c r="L82" s="281"/>
      <c r="N82" s="235"/>
      <c r="O82" s="236"/>
      <c r="Q82" s="235"/>
      <c r="R82" s="236"/>
    </row>
    <row r="83" spans="2:20" ht="18.75" customHeight="1">
      <c r="B83" s="203"/>
      <c r="C83" s="204"/>
      <c r="E83" s="282"/>
      <c r="F83" s="283"/>
      <c r="H83" s="203"/>
      <c r="I83" s="204"/>
      <c r="K83" s="282"/>
      <c r="L83" s="283"/>
      <c r="N83" s="203"/>
      <c r="O83" s="204"/>
      <c r="Q83" s="203"/>
      <c r="R83" s="204"/>
    </row>
    <row r="84" spans="2:20" ht="18.75" customHeight="1">
      <c r="D84" s="36"/>
      <c r="E84" s="36"/>
      <c r="F84" s="36"/>
      <c r="G84" s="36"/>
      <c r="H84" s="36"/>
      <c r="I84" s="36"/>
      <c r="J84" s="36"/>
      <c r="K84" s="36"/>
      <c r="L84" s="36"/>
    </row>
    <row r="85" spans="2:20" ht="18.75" customHeight="1">
      <c r="B85" s="34" t="s">
        <v>215</v>
      </c>
    </row>
    <row r="86" spans="2:20" ht="18.75" customHeight="1">
      <c r="B86" s="108" t="s">
        <v>632</v>
      </c>
      <c r="C86" s="51"/>
      <c r="D86" s="51"/>
      <c r="E86" s="51"/>
      <c r="F86" s="51"/>
      <c r="G86" s="51"/>
      <c r="H86" s="51"/>
      <c r="I86" s="51"/>
      <c r="J86" s="51"/>
      <c r="K86" s="51"/>
      <c r="L86" s="51"/>
      <c r="M86" s="51"/>
      <c r="N86" s="51"/>
      <c r="O86" s="51"/>
      <c r="P86" s="51"/>
      <c r="Q86" s="51"/>
      <c r="R86" s="51"/>
      <c r="S86" s="51"/>
      <c r="T86" s="51"/>
    </row>
    <row r="87" spans="2:20" ht="18.75" customHeight="1">
      <c r="B87" s="121" t="s">
        <v>217</v>
      </c>
      <c r="C87" s="34" t="s">
        <v>218</v>
      </c>
      <c r="D87" s="34"/>
      <c r="E87" s="34"/>
      <c r="F87" s="34"/>
      <c r="G87" s="34"/>
      <c r="H87" s="34"/>
      <c r="I87" s="34"/>
      <c r="J87" s="34"/>
    </row>
    <row r="88" spans="2:20" ht="18.75" customHeight="1">
      <c r="B88" s="121" t="s">
        <v>219</v>
      </c>
      <c r="C88" s="34" t="s">
        <v>220</v>
      </c>
      <c r="D88" s="34"/>
      <c r="E88" s="34"/>
      <c r="F88" s="34"/>
      <c r="G88" s="34"/>
      <c r="H88" s="34"/>
      <c r="I88" s="34"/>
      <c r="J88" s="34"/>
    </row>
    <row r="89" spans="2:20" ht="18.75" customHeight="1">
      <c r="B89" s="121" t="s">
        <v>221</v>
      </c>
      <c r="C89" s="34" t="s">
        <v>222</v>
      </c>
      <c r="D89" s="34"/>
      <c r="G89" s="34"/>
      <c r="H89" s="34"/>
      <c r="I89" s="34"/>
      <c r="J89" s="34"/>
    </row>
    <row r="90" spans="2:20" ht="18.75" customHeight="1">
      <c r="B90" s="121"/>
      <c r="C90" s="34" t="s">
        <v>223</v>
      </c>
      <c r="D90" s="34"/>
      <c r="G90" s="34"/>
      <c r="H90" s="34"/>
      <c r="I90" s="34"/>
      <c r="J90" s="34"/>
    </row>
    <row r="91" spans="2:20" ht="18.75" customHeight="1">
      <c r="B91" s="122" t="s">
        <v>224</v>
      </c>
      <c r="C91" s="34"/>
      <c r="G91" s="34"/>
      <c r="H91" s="34"/>
      <c r="I91" s="34"/>
      <c r="J91" s="34"/>
    </row>
    <row r="92" spans="2:20" ht="18.75" customHeight="1">
      <c r="B92" s="121" t="s">
        <v>225</v>
      </c>
      <c r="C92" s="34" t="s">
        <v>226</v>
      </c>
      <c r="D92" s="34"/>
      <c r="E92" s="34"/>
      <c r="F92" s="34"/>
      <c r="H92" s="34"/>
      <c r="I92" s="34"/>
      <c r="J92" s="34"/>
      <c r="K92" s="34"/>
      <c r="L92" s="34"/>
      <c r="M92" s="34"/>
      <c r="N92" s="34"/>
    </row>
    <row r="93" spans="2:20" ht="18.75" customHeight="1">
      <c r="B93" s="121" t="s">
        <v>227</v>
      </c>
      <c r="C93" s="34" t="s">
        <v>228</v>
      </c>
      <c r="D93" s="34"/>
      <c r="E93" s="34"/>
      <c r="F93" s="34"/>
      <c r="H93" s="34"/>
      <c r="I93" s="34"/>
      <c r="J93" s="34"/>
      <c r="K93" s="34"/>
      <c r="L93" s="34"/>
      <c r="M93" s="34"/>
      <c r="N93" s="34"/>
    </row>
    <row r="94" spans="2:20" ht="18.75" customHeight="1">
      <c r="B94" s="121"/>
      <c r="C94" s="34" t="s">
        <v>229</v>
      </c>
      <c r="D94" s="34"/>
      <c r="E94" s="34"/>
      <c r="F94" s="34"/>
      <c r="H94" s="34"/>
      <c r="I94" s="34"/>
      <c r="J94" s="34"/>
      <c r="M94" s="34"/>
      <c r="N94" s="34"/>
    </row>
    <row r="95" spans="2:20" ht="18.75" customHeight="1">
      <c r="B95" s="123" t="s">
        <v>230</v>
      </c>
      <c r="C95" s="34"/>
      <c r="D95" s="34"/>
      <c r="E95" s="34"/>
      <c r="F95" s="34"/>
      <c r="H95" s="34"/>
      <c r="I95" s="34"/>
      <c r="J95" s="34"/>
      <c r="M95" s="34"/>
      <c r="N95" s="34"/>
    </row>
    <row r="96" spans="2:20" ht="18.75" customHeight="1">
      <c r="B96" s="123" t="s">
        <v>231</v>
      </c>
      <c r="G96" s="34"/>
      <c r="H96" s="34"/>
      <c r="I96" s="34"/>
      <c r="J96" s="34"/>
      <c r="L96" s="34"/>
      <c r="M96" s="34"/>
      <c r="N96" s="34"/>
    </row>
    <row r="97" spans="2:26" ht="18.75" customHeight="1">
      <c r="L97" s="34"/>
      <c r="M97" s="34"/>
      <c r="N97" s="34"/>
    </row>
    <row r="98" spans="2:26" ht="18.75" customHeight="1">
      <c r="B98" s="36"/>
      <c r="C98" s="36"/>
      <c r="D98" s="243" t="s">
        <v>217</v>
      </c>
      <c r="E98" s="239"/>
      <c r="F98" s="36"/>
      <c r="G98" s="36"/>
      <c r="H98" s="36"/>
      <c r="I98" s="243" t="s">
        <v>219</v>
      </c>
      <c r="J98" s="239"/>
      <c r="K98" s="36"/>
      <c r="L98" s="36"/>
      <c r="M98" s="36"/>
      <c r="N98" s="243" t="s">
        <v>221</v>
      </c>
      <c r="O98" s="239"/>
      <c r="P98" s="36"/>
      <c r="Q98" s="36"/>
      <c r="R98" s="124"/>
      <c r="S98" s="244" t="s">
        <v>225</v>
      </c>
      <c r="T98" s="239"/>
      <c r="U98" s="124"/>
      <c r="V98" s="124"/>
      <c r="W98" s="124"/>
      <c r="X98" s="244" t="s">
        <v>227</v>
      </c>
      <c r="Y98" s="239"/>
      <c r="Z98" s="124"/>
    </row>
    <row r="99" spans="2:26" ht="18.75" customHeight="1">
      <c r="E99" s="125"/>
      <c r="J99" s="125"/>
      <c r="O99" s="125"/>
      <c r="T99" s="125"/>
      <c r="Y99" s="125"/>
    </row>
    <row r="100" spans="2:26" ht="18.75" customHeight="1">
      <c r="D100" s="126"/>
      <c r="E100" s="127"/>
      <c r="I100" s="126"/>
      <c r="J100" s="127"/>
      <c r="K100" s="44"/>
      <c r="N100" s="126"/>
      <c r="O100" s="127"/>
      <c r="P100" s="44"/>
      <c r="S100" s="126"/>
      <c r="T100" s="127"/>
      <c r="U100" s="44"/>
      <c r="X100" s="126"/>
      <c r="Y100" s="127"/>
      <c r="Z100" s="44"/>
    </row>
    <row r="101" spans="2:26" ht="18.75" customHeight="1">
      <c r="D101" s="129"/>
      <c r="E101" s="130"/>
      <c r="H101" s="45"/>
      <c r="I101" s="129"/>
      <c r="J101" s="130"/>
      <c r="K101" s="44"/>
      <c r="M101" s="45"/>
      <c r="N101" s="129"/>
      <c r="O101" s="130"/>
      <c r="P101" s="44"/>
      <c r="R101" s="45"/>
      <c r="S101" s="129"/>
      <c r="T101" s="130"/>
      <c r="U101" s="44"/>
      <c r="W101" s="45"/>
      <c r="X101" s="129"/>
      <c r="Y101" s="130"/>
      <c r="Z101" s="44"/>
    </row>
    <row r="102" spans="2:26" ht="18.75" customHeight="1">
      <c r="C102" s="278" t="s">
        <v>678</v>
      </c>
      <c r="D102" s="209"/>
      <c r="E102" s="278" t="s">
        <v>694</v>
      </c>
      <c r="F102" s="592"/>
      <c r="G102" s="132"/>
      <c r="H102" s="278" t="s">
        <v>679</v>
      </c>
      <c r="I102" s="209"/>
      <c r="J102" s="278" t="s">
        <v>695</v>
      </c>
      <c r="K102" s="592"/>
      <c r="L102" s="132"/>
      <c r="M102" s="278" t="s">
        <v>680</v>
      </c>
      <c r="N102" s="209"/>
      <c r="O102" s="278" t="s">
        <v>696</v>
      </c>
      <c r="P102" s="592"/>
      <c r="R102" s="278" t="s">
        <v>690</v>
      </c>
      <c r="S102" s="592"/>
      <c r="T102" s="278" t="s">
        <v>677</v>
      </c>
      <c r="U102" s="209"/>
      <c r="V102" s="133"/>
      <c r="W102" s="278" t="s">
        <v>691</v>
      </c>
      <c r="X102" s="592"/>
      <c r="Y102" s="278" t="s">
        <v>676</v>
      </c>
      <c r="Z102" s="209"/>
    </row>
    <row r="103" spans="2:26" ht="18.75" customHeight="1">
      <c r="C103" s="241"/>
      <c r="D103" s="242"/>
      <c r="E103" s="593"/>
      <c r="F103" s="594"/>
      <c r="G103" s="132"/>
      <c r="H103" s="241"/>
      <c r="I103" s="242"/>
      <c r="J103" s="593"/>
      <c r="K103" s="594"/>
      <c r="L103" s="132"/>
      <c r="M103" s="241"/>
      <c r="N103" s="242"/>
      <c r="O103" s="593"/>
      <c r="P103" s="594"/>
      <c r="R103" s="593"/>
      <c r="S103" s="594"/>
      <c r="T103" s="241"/>
      <c r="U103" s="242"/>
      <c r="V103" s="133"/>
      <c r="W103" s="593"/>
      <c r="X103" s="594"/>
      <c r="Y103" s="241"/>
      <c r="Z103" s="242"/>
    </row>
    <row r="104" spans="2:26" ht="18.75" customHeight="1">
      <c r="C104" s="241"/>
      <c r="D104" s="242"/>
      <c r="E104" s="593"/>
      <c r="F104" s="594"/>
      <c r="G104" s="132"/>
      <c r="H104" s="241"/>
      <c r="I104" s="242"/>
      <c r="J104" s="593"/>
      <c r="K104" s="594"/>
      <c r="L104" s="132"/>
      <c r="M104" s="241"/>
      <c r="N104" s="242"/>
      <c r="O104" s="593"/>
      <c r="P104" s="594"/>
      <c r="R104" s="593"/>
      <c r="S104" s="594"/>
      <c r="T104" s="241"/>
      <c r="U104" s="242"/>
      <c r="V104" s="133"/>
      <c r="W104" s="593"/>
      <c r="X104" s="594"/>
      <c r="Y104" s="241"/>
      <c r="Z104" s="242"/>
    </row>
    <row r="105" spans="2:26" ht="18.75" customHeight="1">
      <c r="C105" s="241"/>
      <c r="D105" s="242"/>
      <c r="E105" s="593"/>
      <c r="F105" s="594"/>
      <c r="G105" s="132"/>
      <c r="H105" s="241"/>
      <c r="I105" s="242"/>
      <c r="J105" s="593"/>
      <c r="K105" s="594"/>
      <c r="L105" s="132"/>
      <c r="M105" s="241"/>
      <c r="N105" s="242"/>
      <c r="O105" s="593"/>
      <c r="P105" s="594"/>
      <c r="R105" s="593"/>
      <c r="S105" s="594"/>
      <c r="T105" s="241"/>
      <c r="U105" s="242"/>
      <c r="V105" s="133"/>
      <c r="W105" s="593"/>
      <c r="X105" s="594"/>
      <c r="Y105" s="241"/>
      <c r="Z105" s="242"/>
    </row>
    <row r="106" spans="2:26" ht="18.75" customHeight="1">
      <c r="C106" s="241"/>
      <c r="D106" s="242"/>
      <c r="E106" s="593"/>
      <c r="F106" s="594"/>
      <c r="G106" s="132"/>
      <c r="H106" s="241"/>
      <c r="I106" s="242"/>
      <c r="J106" s="593"/>
      <c r="K106" s="594"/>
      <c r="L106" s="132"/>
      <c r="M106" s="241"/>
      <c r="N106" s="242"/>
      <c r="O106" s="593"/>
      <c r="P106" s="594"/>
      <c r="R106" s="593"/>
      <c r="S106" s="594"/>
      <c r="T106" s="241"/>
      <c r="U106" s="242"/>
      <c r="V106" s="133"/>
      <c r="W106" s="593"/>
      <c r="X106" s="594"/>
      <c r="Y106" s="241"/>
      <c r="Z106" s="242"/>
    </row>
    <row r="107" spans="2:26" ht="18.75" customHeight="1">
      <c r="C107" s="230"/>
      <c r="D107" s="202"/>
      <c r="E107" s="595"/>
      <c r="F107" s="596"/>
      <c r="G107" s="132"/>
      <c r="H107" s="230"/>
      <c r="I107" s="202"/>
      <c r="J107" s="595"/>
      <c r="K107" s="596"/>
      <c r="L107" s="132"/>
      <c r="M107" s="230"/>
      <c r="N107" s="202"/>
      <c r="O107" s="595"/>
      <c r="P107" s="596"/>
      <c r="R107" s="595"/>
      <c r="S107" s="596"/>
      <c r="T107" s="230"/>
      <c r="U107" s="202"/>
      <c r="V107" s="133"/>
      <c r="W107" s="595"/>
      <c r="X107" s="596"/>
      <c r="Y107" s="230"/>
      <c r="Z107" s="202"/>
    </row>
    <row r="108" spans="2:26" ht="18.75" customHeight="1"/>
    <row r="109" spans="2:26" ht="18.75" customHeight="1">
      <c r="B109" s="124"/>
      <c r="L109" s="124"/>
      <c r="M109" s="124"/>
      <c r="N109" s="124"/>
      <c r="O109" s="124"/>
      <c r="P109" s="124"/>
      <c r="Q109" s="124"/>
      <c r="R109" s="124"/>
      <c r="S109" s="124"/>
      <c r="T109" s="124"/>
    </row>
    <row r="110" spans="2:26" ht="18.75" customHeight="1"/>
    <row r="111" spans="2:26" ht="18.75" customHeight="1"/>
    <row r="112" spans="2:26" ht="18.75" customHeight="1"/>
    <row r="113" spans="2:20" ht="18.75" customHeight="1"/>
    <row r="114" spans="2:20" ht="18.75" customHeight="1"/>
    <row r="115" spans="2:20" ht="18.75" customHeight="1"/>
    <row r="116" spans="2:20" ht="18.75" customHeight="1"/>
    <row r="117" spans="2:20" ht="18.75" customHeight="1"/>
    <row r="118" spans="2:20" ht="18.75" customHeight="1"/>
    <row r="119" spans="2:20" ht="18.75" customHeight="1">
      <c r="B119" s="36"/>
      <c r="C119" s="36"/>
      <c r="D119" s="36"/>
      <c r="E119" s="36"/>
      <c r="F119" s="36"/>
      <c r="G119" s="36"/>
      <c r="H119" s="36"/>
      <c r="I119" s="36"/>
      <c r="J119" s="36"/>
      <c r="K119" s="36"/>
      <c r="L119" s="36"/>
      <c r="M119" s="36"/>
      <c r="N119" s="36"/>
      <c r="O119" s="36"/>
      <c r="P119" s="36"/>
      <c r="Q119" s="36"/>
      <c r="R119" s="36"/>
      <c r="S119" s="36"/>
      <c r="T119" s="36"/>
    </row>
    <row r="120" spans="2:20" ht="18.75" customHeight="1"/>
    <row r="121" spans="2:20" ht="18.75" customHeight="1"/>
    <row r="122" spans="2:20" ht="18.75" customHeight="1"/>
    <row r="123" spans="2:20" ht="18.75" customHeight="1"/>
    <row r="124" spans="2:20" ht="18.75" customHeight="1"/>
    <row r="125" spans="2:20" ht="18.75" customHeight="1"/>
    <row r="126" spans="2:20" ht="18.75" customHeight="1"/>
    <row r="127" spans="2:20" ht="18.75" customHeight="1"/>
    <row r="128" spans="2:20"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23">
    <mergeCell ref="Z5:AA6"/>
    <mergeCell ref="AB5:AC6"/>
    <mergeCell ref="AD5:AE6"/>
    <mergeCell ref="Z7:AA8"/>
    <mergeCell ref="AB7:AC8"/>
    <mergeCell ref="AD7:AE8"/>
    <mergeCell ref="Z9:AA10"/>
    <mergeCell ref="AB9:AC10"/>
    <mergeCell ref="AD9:AE10"/>
    <mergeCell ref="Z11:AA12"/>
    <mergeCell ref="AB11:AC12"/>
    <mergeCell ref="AD11:AE12"/>
    <mergeCell ref="Z13:AA14"/>
    <mergeCell ref="AB13:AC14"/>
    <mergeCell ref="AD13:AE14"/>
    <mergeCell ref="Z15:AA16"/>
    <mergeCell ref="AB15:AC16"/>
    <mergeCell ref="AD15:AE16"/>
    <mergeCell ref="Z17:AA18"/>
    <mergeCell ref="AB17:AC18"/>
    <mergeCell ref="AD17:AE18"/>
    <mergeCell ref="Z33:AA34"/>
    <mergeCell ref="AB33:AC34"/>
    <mergeCell ref="AD33:AE34"/>
    <mergeCell ref="D77:E77"/>
    <mergeCell ref="I77:J77"/>
    <mergeCell ref="Z27:AA28"/>
    <mergeCell ref="AB27:AC28"/>
    <mergeCell ref="AD27:AE28"/>
    <mergeCell ref="Z29:AA30"/>
    <mergeCell ref="AB29:AC30"/>
    <mergeCell ref="AD29:AE30"/>
    <mergeCell ref="Z31:AA32"/>
    <mergeCell ref="AB31:AC32"/>
    <mergeCell ref="AD31:AE32"/>
    <mergeCell ref="P27:Q28"/>
    <mergeCell ref="R27:S28"/>
    <mergeCell ref="T27:U28"/>
    <mergeCell ref="V27:W28"/>
    <mergeCell ref="X27:Y28"/>
    <mergeCell ref="T29:U30"/>
    <mergeCell ref="V29:W30"/>
    <mergeCell ref="X29:Y30"/>
    <mergeCell ref="P31:Q32"/>
    <mergeCell ref="R31:S32"/>
    <mergeCell ref="Z21:AA22"/>
    <mergeCell ref="AB21:AC22"/>
    <mergeCell ref="AD21:AE22"/>
    <mergeCell ref="Z23:AA24"/>
    <mergeCell ref="AB23:AC24"/>
    <mergeCell ref="AD23:AE24"/>
    <mergeCell ref="Z25:AA26"/>
    <mergeCell ref="AB25:AC26"/>
    <mergeCell ref="AD25:AE26"/>
    <mergeCell ref="P11:Q12"/>
    <mergeCell ref="R11:S12"/>
    <mergeCell ref="T11:U12"/>
    <mergeCell ref="V11:W12"/>
    <mergeCell ref="X11:Y12"/>
    <mergeCell ref="B11:C12"/>
    <mergeCell ref="D11:E12"/>
    <mergeCell ref="F11:G12"/>
    <mergeCell ref="H11:I12"/>
    <mergeCell ref="J11:K12"/>
    <mergeCell ref="L11:M12"/>
    <mergeCell ref="N11:O12"/>
    <mergeCell ref="P13:Q14"/>
    <mergeCell ref="R13:S14"/>
    <mergeCell ref="T13:U14"/>
    <mergeCell ref="V13:W14"/>
    <mergeCell ref="X13:Y14"/>
    <mergeCell ref="B13:C14"/>
    <mergeCell ref="D13:E14"/>
    <mergeCell ref="F13:G14"/>
    <mergeCell ref="H13:I14"/>
    <mergeCell ref="J13:K14"/>
    <mergeCell ref="L13:M14"/>
    <mergeCell ref="N13:O14"/>
    <mergeCell ref="P15:Q16"/>
    <mergeCell ref="R15:S16"/>
    <mergeCell ref="T15:U16"/>
    <mergeCell ref="V15:W16"/>
    <mergeCell ref="X15:Y16"/>
    <mergeCell ref="B15:C16"/>
    <mergeCell ref="D15:E16"/>
    <mergeCell ref="F15:G16"/>
    <mergeCell ref="H15:I16"/>
    <mergeCell ref="J15:K16"/>
    <mergeCell ref="L15:M16"/>
    <mergeCell ref="N15:O16"/>
    <mergeCell ref="P17:Q18"/>
    <mergeCell ref="R17:S18"/>
    <mergeCell ref="T17:U18"/>
    <mergeCell ref="V17:W18"/>
    <mergeCell ref="X17:Y18"/>
    <mergeCell ref="B17:C18"/>
    <mergeCell ref="D17:E18"/>
    <mergeCell ref="F17:G18"/>
    <mergeCell ref="H17:I18"/>
    <mergeCell ref="J17:K18"/>
    <mergeCell ref="L17:M18"/>
    <mergeCell ref="N17:O18"/>
    <mergeCell ref="P21:Q22"/>
    <mergeCell ref="R21:S22"/>
    <mergeCell ref="T21:U22"/>
    <mergeCell ref="V21:W22"/>
    <mergeCell ref="X21:Y22"/>
    <mergeCell ref="B21:C22"/>
    <mergeCell ref="D21:E22"/>
    <mergeCell ref="F21:G22"/>
    <mergeCell ref="H21:I22"/>
    <mergeCell ref="J21:K22"/>
    <mergeCell ref="L21:M22"/>
    <mergeCell ref="N21:O22"/>
    <mergeCell ref="P23:Q24"/>
    <mergeCell ref="R23:S24"/>
    <mergeCell ref="T23:U24"/>
    <mergeCell ref="V23:W24"/>
    <mergeCell ref="X23:Y24"/>
    <mergeCell ref="B23:C24"/>
    <mergeCell ref="D23:E24"/>
    <mergeCell ref="F23:G24"/>
    <mergeCell ref="H23:I24"/>
    <mergeCell ref="J23:K24"/>
    <mergeCell ref="L23:M24"/>
    <mergeCell ref="N23:O24"/>
    <mergeCell ref="P25:Q26"/>
    <mergeCell ref="R25:S26"/>
    <mergeCell ref="T25:U26"/>
    <mergeCell ref="V25:W26"/>
    <mergeCell ref="X25:Y26"/>
    <mergeCell ref="B25:C26"/>
    <mergeCell ref="D25:E26"/>
    <mergeCell ref="F25:G26"/>
    <mergeCell ref="H25:I26"/>
    <mergeCell ref="J25:K26"/>
    <mergeCell ref="L25:M26"/>
    <mergeCell ref="N25:O26"/>
    <mergeCell ref="B27:C28"/>
    <mergeCell ref="D27:E28"/>
    <mergeCell ref="F27:G28"/>
    <mergeCell ref="H27:I28"/>
    <mergeCell ref="J27:K28"/>
    <mergeCell ref="L27:M28"/>
    <mergeCell ref="N27:O28"/>
    <mergeCell ref="P29:Q30"/>
    <mergeCell ref="R29:S30"/>
    <mergeCell ref="B29:C30"/>
    <mergeCell ref="D29:E30"/>
    <mergeCell ref="F29:G30"/>
    <mergeCell ref="H29:I30"/>
    <mergeCell ref="J29:K30"/>
    <mergeCell ref="L29:M30"/>
    <mergeCell ref="N29:O30"/>
    <mergeCell ref="T31:U32"/>
    <mergeCell ref="V31:W32"/>
    <mergeCell ref="X31:Y32"/>
    <mergeCell ref="B31:C32"/>
    <mergeCell ref="D31:E32"/>
    <mergeCell ref="F31:G32"/>
    <mergeCell ref="H31:I32"/>
    <mergeCell ref="J31:K32"/>
    <mergeCell ref="L31:M32"/>
    <mergeCell ref="N31:O32"/>
    <mergeCell ref="P33:Q34"/>
    <mergeCell ref="R33:S34"/>
    <mergeCell ref="T33:U34"/>
    <mergeCell ref="V33:W34"/>
    <mergeCell ref="X33:Y34"/>
    <mergeCell ref="B33:C34"/>
    <mergeCell ref="D33:E34"/>
    <mergeCell ref="F33:G34"/>
    <mergeCell ref="H33:I34"/>
    <mergeCell ref="J33:K34"/>
    <mergeCell ref="L33:M34"/>
    <mergeCell ref="N33:O34"/>
    <mergeCell ref="B42:C43"/>
    <mergeCell ref="D42:E43"/>
    <mergeCell ref="F42:G43"/>
    <mergeCell ref="H42:I43"/>
    <mergeCell ref="J42:K43"/>
    <mergeCell ref="L42:M43"/>
    <mergeCell ref="N42:O43"/>
    <mergeCell ref="P40:Q41"/>
    <mergeCell ref="R40:S41"/>
    <mergeCell ref="B40:C41"/>
    <mergeCell ref="D40:E41"/>
    <mergeCell ref="F40:G41"/>
    <mergeCell ref="H40:I41"/>
    <mergeCell ref="J40:K41"/>
    <mergeCell ref="L40:M41"/>
    <mergeCell ref="N40:O41"/>
    <mergeCell ref="B38:C39"/>
    <mergeCell ref="D38:E39"/>
    <mergeCell ref="F38:G39"/>
    <mergeCell ref="H38:I39"/>
    <mergeCell ref="J38:K39"/>
    <mergeCell ref="L38:M39"/>
    <mergeCell ref="N38:O39"/>
    <mergeCell ref="Z42:AA43"/>
    <mergeCell ref="Z44:AA45"/>
    <mergeCell ref="P44:Q45"/>
    <mergeCell ref="R44:S45"/>
    <mergeCell ref="T44:U45"/>
    <mergeCell ref="V44:W45"/>
    <mergeCell ref="X44:Y45"/>
    <mergeCell ref="B44:C45"/>
    <mergeCell ref="D44:E45"/>
    <mergeCell ref="F44:G45"/>
    <mergeCell ref="H44:I45"/>
    <mergeCell ref="J44:K45"/>
    <mergeCell ref="L44:M45"/>
    <mergeCell ref="N44:O45"/>
    <mergeCell ref="P42:Q43"/>
    <mergeCell ref="R42:S43"/>
    <mergeCell ref="T42:U43"/>
    <mergeCell ref="Z46:AA47"/>
    <mergeCell ref="Z48:AA49"/>
    <mergeCell ref="Z50:AA51"/>
    <mergeCell ref="Z52:AA53"/>
    <mergeCell ref="P38:Q39"/>
    <mergeCell ref="R38:S39"/>
    <mergeCell ref="T38:U39"/>
    <mergeCell ref="V38:W39"/>
    <mergeCell ref="X38:Y39"/>
    <mergeCell ref="Z38:AA39"/>
    <mergeCell ref="Z40:AA41"/>
    <mergeCell ref="P52:Q53"/>
    <mergeCell ref="R52:S53"/>
    <mergeCell ref="T52:U53"/>
    <mergeCell ref="V52:W53"/>
    <mergeCell ref="X52:Y53"/>
    <mergeCell ref="V42:W43"/>
    <mergeCell ref="X42:Y43"/>
    <mergeCell ref="T40:U41"/>
    <mergeCell ref="V40:W41"/>
    <mergeCell ref="X40:Y41"/>
    <mergeCell ref="P62:Q63"/>
    <mergeCell ref="R62:S63"/>
    <mergeCell ref="T62:U63"/>
    <mergeCell ref="V62:W63"/>
    <mergeCell ref="X62:Y63"/>
    <mergeCell ref="B62:C63"/>
    <mergeCell ref="D62:E63"/>
    <mergeCell ref="F62:G63"/>
    <mergeCell ref="H62:I63"/>
    <mergeCell ref="J62:K63"/>
    <mergeCell ref="L62:M63"/>
    <mergeCell ref="N62:O63"/>
    <mergeCell ref="P64:Q65"/>
    <mergeCell ref="R64:S65"/>
    <mergeCell ref="T64:U65"/>
    <mergeCell ref="V64:W65"/>
    <mergeCell ref="X64:Y65"/>
    <mergeCell ref="B64:C65"/>
    <mergeCell ref="D64:E65"/>
    <mergeCell ref="F64:G65"/>
    <mergeCell ref="H64:I65"/>
    <mergeCell ref="J64:K65"/>
    <mergeCell ref="L64:M65"/>
    <mergeCell ref="N64:O65"/>
    <mergeCell ref="P66:Q67"/>
    <mergeCell ref="R66:S67"/>
    <mergeCell ref="T66:U67"/>
    <mergeCell ref="V66:W67"/>
    <mergeCell ref="X66:Y67"/>
    <mergeCell ref="B66:C67"/>
    <mergeCell ref="D66:E67"/>
    <mergeCell ref="F66:G67"/>
    <mergeCell ref="H66:I67"/>
    <mergeCell ref="J66:K67"/>
    <mergeCell ref="L66:M67"/>
    <mergeCell ref="N66:O67"/>
    <mergeCell ref="N68:O69"/>
    <mergeCell ref="N75:R75"/>
    <mergeCell ref="B68:C69"/>
    <mergeCell ref="D68:E69"/>
    <mergeCell ref="F68:G69"/>
    <mergeCell ref="H68:I69"/>
    <mergeCell ref="J68:K69"/>
    <mergeCell ref="L68:M69"/>
    <mergeCell ref="E73:I73"/>
    <mergeCell ref="P68:Q69"/>
    <mergeCell ref="R68:S69"/>
    <mergeCell ref="I98:J98"/>
    <mergeCell ref="N98:O98"/>
    <mergeCell ref="S98:T98"/>
    <mergeCell ref="X98:Y98"/>
    <mergeCell ref="B79:C83"/>
    <mergeCell ref="E79:F83"/>
    <mergeCell ref="H79:I83"/>
    <mergeCell ref="K79:L83"/>
    <mergeCell ref="N79:O83"/>
    <mergeCell ref="Q79:R83"/>
    <mergeCell ref="D98:E98"/>
    <mergeCell ref="T102:U107"/>
    <mergeCell ref="W102:X107"/>
    <mergeCell ref="Y102:Z107"/>
    <mergeCell ref="C102:D107"/>
    <mergeCell ref="E102:F107"/>
    <mergeCell ref="H102:I107"/>
    <mergeCell ref="J102:K107"/>
    <mergeCell ref="M102:N107"/>
    <mergeCell ref="O102:P107"/>
    <mergeCell ref="R102:S107"/>
    <mergeCell ref="P5:Q6"/>
    <mergeCell ref="R5:S6"/>
    <mergeCell ref="T5:U6"/>
    <mergeCell ref="V5:W6"/>
    <mergeCell ref="X5:Y6"/>
    <mergeCell ref="B5:C6"/>
    <mergeCell ref="D5:E6"/>
    <mergeCell ref="F5:G6"/>
    <mergeCell ref="H5:I6"/>
    <mergeCell ref="J5:K6"/>
    <mergeCell ref="L5:M6"/>
    <mergeCell ref="N5:O6"/>
    <mergeCell ref="P7:Q8"/>
    <mergeCell ref="R7:S8"/>
    <mergeCell ref="T7:U8"/>
    <mergeCell ref="V7:W8"/>
    <mergeCell ref="X7:Y8"/>
    <mergeCell ref="B7:C8"/>
    <mergeCell ref="D7:E8"/>
    <mergeCell ref="F7:G8"/>
    <mergeCell ref="H7:I8"/>
    <mergeCell ref="J7:K8"/>
    <mergeCell ref="L7:M8"/>
    <mergeCell ref="N7:O8"/>
    <mergeCell ref="P9:Q10"/>
    <mergeCell ref="R9:S10"/>
    <mergeCell ref="T9:U10"/>
    <mergeCell ref="V9:W10"/>
    <mergeCell ref="X9:Y10"/>
    <mergeCell ref="B9:C10"/>
    <mergeCell ref="D9:E10"/>
    <mergeCell ref="F9:G10"/>
    <mergeCell ref="H9:I10"/>
    <mergeCell ref="J9:K10"/>
    <mergeCell ref="L9:M10"/>
    <mergeCell ref="N9:O10"/>
    <mergeCell ref="T68:U69"/>
    <mergeCell ref="V68:W69"/>
    <mergeCell ref="X68:Y69"/>
    <mergeCell ref="P46:Q47"/>
    <mergeCell ref="R46:S47"/>
    <mergeCell ref="T46:U47"/>
    <mergeCell ref="V46:W47"/>
    <mergeCell ref="X46:Y47"/>
    <mergeCell ref="B46:C47"/>
    <mergeCell ref="D46:E47"/>
    <mergeCell ref="F46:G47"/>
    <mergeCell ref="H46:I47"/>
    <mergeCell ref="J46:K47"/>
    <mergeCell ref="L46:M47"/>
    <mergeCell ref="N46:O47"/>
    <mergeCell ref="P48:Q49"/>
    <mergeCell ref="R48:S49"/>
    <mergeCell ref="T48:U49"/>
    <mergeCell ref="V48:W49"/>
    <mergeCell ref="X48:Y49"/>
    <mergeCell ref="B48:C49"/>
    <mergeCell ref="D48:E49"/>
    <mergeCell ref="F48:G49"/>
    <mergeCell ref="H48:I49"/>
    <mergeCell ref="J48:K49"/>
    <mergeCell ref="L48:M49"/>
    <mergeCell ref="N48:O49"/>
    <mergeCell ref="P50:Q51"/>
    <mergeCell ref="R50:S51"/>
    <mergeCell ref="T50:U51"/>
    <mergeCell ref="V50:W51"/>
    <mergeCell ref="X50:Y51"/>
    <mergeCell ref="B50:C51"/>
    <mergeCell ref="D50:E51"/>
    <mergeCell ref="F50:G51"/>
    <mergeCell ref="H50:I51"/>
    <mergeCell ref="J50:K51"/>
    <mergeCell ref="L50:M51"/>
    <mergeCell ref="N50:O51"/>
    <mergeCell ref="B52:C53"/>
    <mergeCell ref="D52:E53"/>
    <mergeCell ref="F52:G53"/>
    <mergeCell ref="H52:I53"/>
    <mergeCell ref="J52:K53"/>
    <mergeCell ref="L52:M53"/>
    <mergeCell ref="N52:O53"/>
    <mergeCell ref="P56:Q57"/>
    <mergeCell ref="R56:S57"/>
    <mergeCell ref="T56:U57"/>
    <mergeCell ref="V56:W57"/>
    <mergeCell ref="X56:Y57"/>
    <mergeCell ref="B56:C57"/>
    <mergeCell ref="D56:E57"/>
    <mergeCell ref="F56:G57"/>
    <mergeCell ref="H56:I57"/>
    <mergeCell ref="J56:K57"/>
    <mergeCell ref="L56:M57"/>
    <mergeCell ref="N56:O57"/>
    <mergeCell ref="P58:Q59"/>
    <mergeCell ref="R58:S59"/>
    <mergeCell ref="T58:U59"/>
    <mergeCell ref="V58:W59"/>
    <mergeCell ref="X58:Y59"/>
    <mergeCell ref="B58:C59"/>
    <mergeCell ref="D58:E59"/>
    <mergeCell ref="F58:G59"/>
    <mergeCell ref="H58:I59"/>
    <mergeCell ref="J58:K59"/>
    <mergeCell ref="L58:M59"/>
    <mergeCell ref="N58:O59"/>
    <mergeCell ref="P60:Q61"/>
    <mergeCell ref="R60:S61"/>
    <mergeCell ref="T60:U61"/>
    <mergeCell ref="V60:W61"/>
    <mergeCell ref="X60:Y61"/>
    <mergeCell ref="B60:C61"/>
    <mergeCell ref="D60:E61"/>
    <mergeCell ref="F60:G61"/>
    <mergeCell ref="H60:I61"/>
    <mergeCell ref="J60:K61"/>
    <mergeCell ref="L60:M61"/>
    <mergeCell ref="N60:O61"/>
  </mergeCells>
  <phoneticPr fontId="33"/>
  <pageMargins left="0.19685039370078741" right="0.19685039370078741" top="0.19685039370078741" bottom="0.19685039370078741" header="0" footer="0"/>
  <pageSetup paperSize="9" orientation="portrait"/>
  <rowBreaks count="2" manualBreakCount="2">
    <brk id="35" man="1"/>
    <brk id="7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W1000"/>
  <sheetViews>
    <sheetView showGridLines="0" tabSelected="1" zoomScaleNormal="100" workbookViewId="0">
      <selection activeCell="B1" sqref="B1:L1"/>
    </sheetView>
  </sheetViews>
  <sheetFormatPr defaultColWidth="12.58203125" defaultRowHeight="15" customHeight="1"/>
  <cols>
    <col min="1" max="1" width="1.25" style="35" customWidth="1"/>
    <col min="2" max="18" width="3.75" style="35" customWidth="1"/>
    <col min="19" max="19" width="3" style="35" customWidth="1"/>
    <col min="20" max="20" width="1.25" style="35" customWidth="1"/>
    <col min="21" max="37" width="3.75" style="35" customWidth="1"/>
    <col min="38" max="38" width="3" style="35" customWidth="1"/>
    <col min="39" max="39" width="14.33203125" style="35" customWidth="1"/>
    <col min="40" max="49" width="8.33203125" style="35" customWidth="1"/>
    <col min="50" max="16384" width="12.58203125" style="35"/>
  </cols>
  <sheetData>
    <row r="1" spans="2:49" ht="18.75" customHeight="1">
      <c r="B1" s="341" t="s">
        <v>418</v>
      </c>
      <c r="C1" s="239"/>
      <c r="D1" s="239"/>
      <c r="E1" s="239"/>
      <c r="F1" s="239"/>
      <c r="G1" s="239"/>
      <c r="H1" s="239"/>
      <c r="I1" s="239"/>
      <c r="J1" s="239"/>
      <c r="K1" s="239"/>
      <c r="L1" s="239"/>
      <c r="M1" s="342" t="s">
        <v>419</v>
      </c>
      <c r="N1" s="239"/>
      <c r="O1" s="239"/>
      <c r="P1" s="239"/>
      <c r="Q1" s="239"/>
      <c r="R1" s="239"/>
      <c r="S1" s="146"/>
      <c r="U1" s="341" t="s">
        <v>418</v>
      </c>
      <c r="V1" s="239"/>
      <c r="W1" s="239"/>
      <c r="X1" s="239"/>
      <c r="Y1" s="239"/>
      <c r="Z1" s="239"/>
      <c r="AA1" s="239"/>
      <c r="AB1" s="239"/>
      <c r="AC1" s="239"/>
      <c r="AD1" s="239"/>
      <c r="AE1" s="239"/>
      <c r="AF1" s="342" t="s">
        <v>419</v>
      </c>
      <c r="AG1" s="239"/>
      <c r="AH1" s="239"/>
      <c r="AI1" s="239"/>
      <c r="AJ1" s="239"/>
      <c r="AK1" s="239"/>
      <c r="AL1" s="146"/>
      <c r="AM1" s="146"/>
      <c r="AN1" s="51"/>
      <c r="AO1" s="51"/>
    </row>
    <row r="2" spans="2:49" ht="18.75" customHeight="1">
      <c r="B2" s="343" t="s">
        <v>300</v>
      </c>
      <c r="C2" s="239"/>
      <c r="D2" s="239"/>
      <c r="E2" s="341" t="s">
        <v>616</v>
      </c>
      <c r="F2" s="239"/>
      <c r="G2" s="239"/>
      <c r="H2" s="239"/>
      <c r="I2" s="239"/>
      <c r="J2" s="239"/>
      <c r="K2" s="239"/>
      <c r="L2" s="239"/>
      <c r="M2" s="343"/>
      <c r="N2" s="239"/>
      <c r="O2" s="239"/>
      <c r="P2" s="239"/>
      <c r="Q2" s="239"/>
      <c r="R2" s="239"/>
      <c r="S2" s="146"/>
      <c r="U2" s="343" t="s">
        <v>300</v>
      </c>
      <c r="V2" s="239"/>
      <c r="W2" s="239"/>
      <c r="X2" s="341" t="s">
        <v>551</v>
      </c>
      <c r="Y2" s="239"/>
      <c r="Z2" s="239"/>
      <c r="AA2" s="239"/>
      <c r="AB2" s="239"/>
      <c r="AC2" s="239"/>
      <c r="AD2" s="239"/>
      <c r="AE2" s="239"/>
      <c r="AF2" s="343"/>
      <c r="AG2" s="239"/>
      <c r="AH2" s="239"/>
      <c r="AI2" s="239"/>
      <c r="AJ2" s="239"/>
      <c r="AK2" s="239"/>
      <c r="AL2" s="146"/>
      <c r="AM2" s="147" t="s">
        <v>302</v>
      </c>
      <c r="AN2" s="51"/>
      <c r="AO2" s="51"/>
    </row>
    <row r="3" spans="2:49" ht="18.75" customHeight="1" thickBot="1">
      <c r="B3" s="344"/>
      <c r="C3" s="345"/>
      <c r="D3" s="345"/>
      <c r="E3" s="345"/>
      <c r="F3" s="345"/>
      <c r="G3" s="345"/>
      <c r="H3" s="345"/>
      <c r="I3" s="345"/>
      <c r="J3" s="345"/>
      <c r="K3" s="345"/>
      <c r="L3" s="345"/>
      <c r="M3" s="345"/>
      <c r="N3" s="345"/>
      <c r="O3" s="345"/>
      <c r="P3" s="345"/>
      <c r="Q3" s="345"/>
      <c r="R3" s="345"/>
      <c r="S3" s="146"/>
      <c r="U3" s="344"/>
      <c r="V3" s="345"/>
      <c r="W3" s="345"/>
      <c r="X3" s="345"/>
      <c r="Y3" s="345"/>
      <c r="Z3" s="345"/>
      <c r="AA3" s="345"/>
      <c r="AB3" s="345"/>
      <c r="AC3" s="345"/>
      <c r="AD3" s="345"/>
      <c r="AE3" s="345"/>
      <c r="AF3" s="345"/>
      <c r="AG3" s="345"/>
      <c r="AH3" s="345"/>
      <c r="AI3" s="345"/>
      <c r="AJ3" s="345"/>
      <c r="AK3" s="345"/>
      <c r="AL3" s="146"/>
      <c r="AM3" s="148" t="s">
        <v>217</v>
      </c>
      <c r="AN3" s="51" t="s">
        <v>303</v>
      </c>
      <c r="AO3" s="51"/>
    </row>
    <row r="4" spans="2:49" ht="18.75" customHeight="1" thickBot="1">
      <c r="B4" s="346"/>
      <c r="C4" s="338"/>
      <c r="D4" s="339"/>
      <c r="E4" s="337" t="s">
        <v>304</v>
      </c>
      <c r="F4" s="338"/>
      <c r="G4" s="338"/>
      <c r="H4" s="338"/>
      <c r="I4" s="338"/>
      <c r="J4" s="338"/>
      <c r="K4" s="339"/>
      <c r="L4" s="337" t="s">
        <v>305</v>
      </c>
      <c r="M4" s="338"/>
      <c r="N4" s="338"/>
      <c r="O4" s="338"/>
      <c r="P4" s="338"/>
      <c r="Q4" s="338"/>
      <c r="R4" s="339"/>
      <c r="S4" s="149"/>
      <c r="U4" s="346"/>
      <c r="V4" s="338"/>
      <c r="W4" s="339"/>
      <c r="X4" s="337" t="s">
        <v>304</v>
      </c>
      <c r="Y4" s="338"/>
      <c r="Z4" s="338"/>
      <c r="AA4" s="338"/>
      <c r="AB4" s="338"/>
      <c r="AC4" s="338"/>
      <c r="AD4" s="339"/>
      <c r="AE4" s="337" t="s">
        <v>305</v>
      </c>
      <c r="AF4" s="338"/>
      <c r="AG4" s="338"/>
      <c r="AH4" s="338"/>
      <c r="AI4" s="338"/>
      <c r="AJ4" s="338"/>
      <c r="AK4" s="339"/>
      <c r="AL4" s="149"/>
      <c r="AM4" s="53"/>
      <c r="AN4" s="51" t="s">
        <v>307</v>
      </c>
      <c r="AO4" s="51"/>
      <c r="AW4" s="54"/>
    </row>
    <row r="5" spans="2:49" ht="18.75" customHeight="1">
      <c r="B5" s="321">
        <v>1</v>
      </c>
      <c r="C5" s="347">
        <v>1.5347222222222221</v>
      </c>
      <c r="D5" s="303"/>
      <c r="E5" s="309" t="s">
        <v>28</v>
      </c>
      <c r="F5" s="358"/>
      <c r="G5" s="366"/>
      <c r="H5" s="135">
        <v>161</v>
      </c>
      <c r="I5" s="301" t="s">
        <v>42</v>
      </c>
      <c r="J5" s="358"/>
      <c r="K5" s="359"/>
      <c r="L5" s="309" t="s">
        <v>78</v>
      </c>
      <c r="M5" s="358"/>
      <c r="N5" s="366"/>
      <c r="O5" s="135">
        <v>162</v>
      </c>
      <c r="P5" s="301" t="s">
        <v>32</v>
      </c>
      <c r="Q5" s="358"/>
      <c r="R5" s="359"/>
      <c r="S5" s="149"/>
      <c r="U5" s="321">
        <v>1</v>
      </c>
      <c r="V5" s="347">
        <v>1.5347222222222221</v>
      </c>
      <c r="W5" s="303"/>
      <c r="X5" s="309" t="s">
        <v>28</v>
      </c>
      <c r="Y5" s="358"/>
      <c r="Z5" s="366"/>
      <c r="AA5" s="135">
        <v>161</v>
      </c>
      <c r="AB5" s="301" t="s">
        <v>42</v>
      </c>
      <c r="AC5" s="358"/>
      <c r="AD5" s="359"/>
      <c r="AE5" s="309" t="s">
        <v>78</v>
      </c>
      <c r="AF5" s="358"/>
      <c r="AG5" s="366"/>
      <c r="AH5" s="135">
        <v>162</v>
      </c>
      <c r="AI5" s="301" t="s">
        <v>32</v>
      </c>
      <c r="AJ5" s="358"/>
      <c r="AK5" s="359"/>
      <c r="AL5" s="149"/>
      <c r="AM5" s="53"/>
      <c r="AN5" s="51" t="s">
        <v>309</v>
      </c>
      <c r="AO5" s="51"/>
      <c r="AW5" s="54"/>
    </row>
    <row r="6" spans="2:49" ht="18.75" customHeight="1">
      <c r="B6" s="322"/>
      <c r="C6" s="356" t="s">
        <v>310</v>
      </c>
      <c r="D6" s="293"/>
      <c r="E6" s="305">
        <v>35</v>
      </c>
      <c r="F6" s="395"/>
      <c r="G6" s="398"/>
      <c r="H6" s="136"/>
      <c r="I6" s="304">
        <v>19</v>
      </c>
      <c r="J6" s="395"/>
      <c r="K6" s="396"/>
      <c r="L6" s="318">
        <v>38</v>
      </c>
      <c r="M6" s="567"/>
      <c r="N6" s="568"/>
      <c r="O6" s="136"/>
      <c r="P6" s="317">
        <v>25</v>
      </c>
      <c r="Q6" s="567"/>
      <c r="R6" s="569"/>
      <c r="U6" s="322"/>
      <c r="V6" s="356" t="s">
        <v>310</v>
      </c>
      <c r="W6" s="293"/>
      <c r="X6" s="305"/>
      <c r="Y6" s="395"/>
      <c r="Z6" s="398"/>
      <c r="AA6" s="136"/>
      <c r="AB6" s="304"/>
      <c r="AC6" s="395"/>
      <c r="AD6" s="396"/>
      <c r="AE6" s="397"/>
      <c r="AF6" s="395"/>
      <c r="AG6" s="398"/>
      <c r="AH6" s="136"/>
      <c r="AI6" s="400"/>
      <c r="AJ6" s="395"/>
      <c r="AK6" s="396"/>
      <c r="AM6" s="53"/>
      <c r="AN6" s="51" t="s">
        <v>311</v>
      </c>
      <c r="AO6" s="51"/>
      <c r="AW6" s="54"/>
    </row>
    <row r="7" spans="2:49" ht="18.75" customHeight="1">
      <c r="B7" s="322"/>
      <c r="C7" s="348" t="s">
        <v>312</v>
      </c>
      <c r="D7" s="297"/>
      <c r="E7" s="351" t="s">
        <v>613</v>
      </c>
      <c r="F7" s="361"/>
      <c r="G7" s="361"/>
      <c r="H7" s="361"/>
      <c r="I7" s="361"/>
      <c r="J7" s="361"/>
      <c r="K7" s="362"/>
      <c r="L7" s="311" t="s">
        <v>616</v>
      </c>
      <c r="M7" s="361"/>
      <c r="N7" s="361"/>
      <c r="O7" s="361"/>
      <c r="P7" s="361"/>
      <c r="Q7" s="361"/>
      <c r="R7" s="362"/>
      <c r="U7" s="322"/>
      <c r="V7" s="348" t="s">
        <v>312</v>
      </c>
      <c r="W7" s="297"/>
      <c r="X7" s="351" t="s">
        <v>210</v>
      </c>
      <c r="Y7" s="361"/>
      <c r="Z7" s="361"/>
      <c r="AA7" s="361"/>
      <c r="AB7" s="361"/>
      <c r="AC7" s="361"/>
      <c r="AD7" s="362"/>
      <c r="AE7" s="311" t="s">
        <v>211</v>
      </c>
      <c r="AF7" s="361"/>
      <c r="AG7" s="361"/>
      <c r="AH7" s="361"/>
      <c r="AI7" s="361"/>
      <c r="AJ7" s="361"/>
      <c r="AK7" s="362"/>
      <c r="AM7" s="53" t="s">
        <v>219</v>
      </c>
      <c r="AN7" s="51" t="s">
        <v>313</v>
      </c>
      <c r="AO7" s="51"/>
      <c r="AW7" s="54"/>
    </row>
    <row r="8" spans="2:49" ht="18.75" customHeight="1" thickBot="1">
      <c r="B8" s="323"/>
      <c r="C8" s="352" t="s">
        <v>314</v>
      </c>
      <c r="D8" s="300"/>
      <c r="E8" s="312" t="s">
        <v>537</v>
      </c>
      <c r="F8" s="372"/>
      <c r="G8" s="375"/>
      <c r="H8" s="144"/>
      <c r="I8" s="399" t="s">
        <v>537</v>
      </c>
      <c r="J8" s="372"/>
      <c r="K8" s="373"/>
      <c r="L8" s="312" t="s">
        <v>537</v>
      </c>
      <c r="M8" s="372"/>
      <c r="N8" s="375"/>
      <c r="O8" s="144"/>
      <c r="P8" s="306" t="s">
        <v>537</v>
      </c>
      <c r="Q8" s="372"/>
      <c r="R8" s="373"/>
      <c r="U8" s="323"/>
      <c r="V8" s="352" t="s">
        <v>314</v>
      </c>
      <c r="W8" s="300"/>
      <c r="X8" s="312" t="s">
        <v>537</v>
      </c>
      <c r="Y8" s="372"/>
      <c r="Z8" s="375"/>
      <c r="AA8" s="144"/>
      <c r="AB8" s="399" t="s">
        <v>537</v>
      </c>
      <c r="AC8" s="372"/>
      <c r="AD8" s="373"/>
      <c r="AE8" s="312" t="s">
        <v>537</v>
      </c>
      <c r="AF8" s="372"/>
      <c r="AG8" s="375"/>
      <c r="AH8" s="144"/>
      <c r="AI8" s="306" t="s">
        <v>537</v>
      </c>
      <c r="AJ8" s="372"/>
      <c r="AK8" s="373"/>
      <c r="AM8" s="53" t="s">
        <v>221</v>
      </c>
      <c r="AN8" s="51" t="s">
        <v>316</v>
      </c>
      <c r="AO8" s="51"/>
    </row>
    <row r="9" spans="2:49" ht="18.75" customHeight="1">
      <c r="B9" s="321">
        <v>2</v>
      </c>
      <c r="C9" s="347">
        <v>1.586805555555556</v>
      </c>
      <c r="D9" s="303"/>
      <c r="E9" s="394" t="s">
        <v>628</v>
      </c>
      <c r="F9" s="358"/>
      <c r="G9" s="366"/>
      <c r="H9" s="150">
        <v>163</v>
      </c>
      <c r="I9" s="393" t="s">
        <v>629</v>
      </c>
      <c r="J9" s="358"/>
      <c r="K9" s="359"/>
      <c r="L9" s="394" t="s">
        <v>681</v>
      </c>
      <c r="M9" s="358"/>
      <c r="N9" s="366"/>
      <c r="O9" s="150">
        <v>164</v>
      </c>
      <c r="P9" s="393" t="s">
        <v>626</v>
      </c>
      <c r="Q9" s="358"/>
      <c r="R9" s="359"/>
      <c r="U9" s="321">
        <v>2</v>
      </c>
      <c r="V9" s="347">
        <v>1.586805555555556</v>
      </c>
      <c r="W9" s="303"/>
      <c r="X9" s="394" t="s">
        <v>420</v>
      </c>
      <c r="Y9" s="358"/>
      <c r="Z9" s="366"/>
      <c r="AA9" s="150">
        <v>163</v>
      </c>
      <c r="AB9" s="393" t="s">
        <v>421</v>
      </c>
      <c r="AC9" s="358"/>
      <c r="AD9" s="359"/>
      <c r="AE9" s="394" t="s">
        <v>422</v>
      </c>
      <c r="AF9" s="358"/>
      <c r="AG9" s="366"/>
      <c r="AH9" s="150">
        <v>164</v>
      </c>
      <c r="AI9" s="393" t="s">
        <v>423</v>
      </c>
      <c r="AJ9" s="358"/>
      <c r="AK9" s="359"/>
      <c r="AM9" s="53"/>
      <c r="AN9" s="51" t="s">
        <v>317</v>
      </c>
      <c r="AO9" s="51"/>
    </row>
    <row r="10" spans="2:49" ht="18.75" customHeight="1">
      <c r="B10" s="322"/>
      <c r="C10" s="356" t="s">
        <v>310</v>
      </c>
      <c r="D10" s="293"/>
      <c r="E10" s="382">
        <v>39</v>
      </c>
      <c r="F10" s="380"/>
      <c r="G10" s="383" t="s">
        <v>424</v>
      </c>
      <c r="H10" s="383"/>
      <c r="I10" s="383"/>
      <c r="J10" s="380">
        <v>37</v>
      </c>
      <c r="K10" s="381"/>
      <c r="L10" s="382">
        <v>29</v>
      </c>
      <c r="M10" s="380"/>
      <c r="N10" s="383" t="s">
        <v>424</v>
      </c>
      <c r="O10" s="383"/>
      <c r="P10" s="383"/>
      <c r="Q10" s="380">
        <v>48</v>
      </c>
      <c r="R10" s="381"/>
      <c r="U10" s="322"/>
      <c r="V10" s="356" t="s">
        <v>310</v>
      </c>
      <c r="W10" s="293"/>
      <c r="X10" s="382"/>
      <c r="Y10" s="380"/>
      <c r="Z10" s="383" t="s">
        <v>424</v>
      </c>
      <c r="AA10" s="383"/>
      <c r="AB10" s="383"/>
      <c r="AC10" s="380"/>
      <c r="AD10" s="381"/>
      <c r="AE10" s="382"/>
      <c r="AF10" s="380"/>
      <c r="AG10" s="383" t="s">
        <v>424</v>
      </c>
      <c r="AH10" s="383"/>
      <c r="AI10" s="383"/>
      <c r="AJ10" s="380"/>
      <c r="AK10" s="381"/>
      <c r="AM10" s="53" t="s">
        <v>225</v>
      </c>
      <c r="AN10" s="51" t="s">
        <v>318</v>
      </c>
      <c r="AO10" s="51"/>
    </row>
    <row r="11" spans="2:49" ht="18.75" customHeight="1">
      <c r="B11" s="322"/>
      <c r="C11" s="348" t="s">
        <v>312</v>
      </c>
      <c r="D11" s="297"/>
      <c r="E11" s="367" t="s">
        <v>617</v>
      </c>
      <c r="F11" s="361"/>
      <c r="G11" s="361"/>
      <c r="H11" s="361"/>
      <c r="I11" s="361"/>
      <c r="J11" s="361"/>
      <c r="K11" s="362"/>
      <c r="L11" s="368" t="s">
        <v>627</v>
      </c>
      <c r="M11" s="361"/>
      <c r="N11" s="361"/>
      <c r="O11" s="361"/>
      <c r="P11" s="361"/>
      <c r="Q11" s="361"/>
      <c r="R11" s="362"/>
      <c r="U11" s="322"/>
      <c r="V11" s="348" t="s">
        <v>312</v>
      </c>
      <c r="W11" s="297"/>
      <c r="X11" s="367" t="s">
        <v>212</v>
      </c>
      <c r="Y11" s="361"/>
      <c r="Z11" s="361"/>
      <c r="AA11" s="361"/>
      <c r="AB11" s="361"/>
      <c r="AC11" s="361"/>
      <c r="AD11" s="362"/>
      <c r="AE11" s="368" t="s">
        <v>214</v>
      </c>
      <c r="AF11" s="361"/>
      <c r="AG11" s="361"/>
      <c r="AH11" s="361"/>
      <c r="AI11" s="361"/>
      <c r="AJ11" s="361"/>
      <c r="AK11" s="362"/>
      <c r="AM11" s="148" t="s">
        <v>227</v>
      </c>
      <c r="AN11" s="51" t="s">
        <v>319</v>
      </c>
      <c r="AO11" s="51"/>
    </row>
    <row r="12" spans="2:49" ht="18.75" customHeight="1" thickBot="1">
      <c r="B12" s="323"/>
      <c r="C12" s="352" t="s">
        <v>314</v>
      </c>
      <c r="D12" s="300"/>
      <c r="E12" s="387" t="s">
        <v>533</v>
      </c>
      <c r="F12" s="388"/>
      <c r="G12" s="389"/>
      <c r="H12" s="151"/>
      <c r="I12" s="390" t="s">
        <v>534</v>
      </c>
      <c r="J12" s="388"/>
      <c r="K12" s="391"/>
      <c r="L12" s="392" t="s">
        <v>535</v>
      </c>
      <c r="M12" s="372"/>
      <c r="N12" s="375"/>
      <c r="O12" s="152"/>
      <c r="P12" s="386" t="s">
        <v>536</v>
      </c>
      <c r="Q12" s="372"/>
      <c r="R12" s="373"/>
      <c r="U12" s="323"/>
      <c r="V12" s="352" t="s">
        <v>314</v>
      </c>
      <c r="W12" s="300"/>
      <c r="X12" s="387" t="s">
        <v>533</v>
      </c>
      <c r="Y12" s="388"/>
      <c r="Z12" s="389"/>
      <c r="AA12" s="151"/>
      <c r="AB12" s="390" t="s">
        <v>534</v>
      </c>
      <c r="AC12" s="388"/>
      <c r="AD12" s="391"/>
      <c r="AE12" s="392" t="s">
        <v>535</v>
      </c>
      <c r="AF12" s="372"/>
      <c r="AG12" s="375"/>
      <c r="AH12" s="152"/>
      <c r="AI12" s="386" t="s">
        <v>536</v>
      </c>
      <c r="AJ12" s="372"/>
      <c r="AK12" s="373"/>
      <c r="AM12" s="148"/>
      <c r="AN12" s="51" t="s">
        <v>320</v>
      </c>
      <c r="AO12" s="51"/>
    </row>
    <row r="13" spans="2:49" ht="18.75" customHeight="1">
      <c r="B13" s="321">
        <v>3</v>
      </c>
      <c r="C13" s="347">
        <v>0.63541666666666663</v>
      </c>
      <c r="D13" s="303"/>
      <c r="E13" s="379" t="s">
        <v>613</v>
      </c>
      <c r="F13" s="358"/>
      <c r="G13" s="366"/>
      <c r="H13" s="150">
        <v>165</v>
      </c>
      <c r="I13" s="357" t="s">
        <v>614</v>
      </c>
      <c r="J13" s="358"/>
      <c r="K13" s="359"/>
      <c r="L13" s="379" t="s">
        <v>615</v>
      </c>
      <c r="M13" s="358"/>
      <c r="N13" s="366"/>
      <c r="O13" s="150">
        <v>166</v>
      </c>
      <c r="P13" s="357" t="s">
        <v>616</v>
      </c>
      <c r="Q13" s="358"/>
      <c r="R13" s="359"/>
      <c r="U13" s="321">
        <v>3</v>
      </c>
      <c r="V13" s="347">
        <v>0.63541666666666663</v>
      </c>
      <c r="W13" s="303"/>
      <c r="X13" s="379" t="s">
        <v>420</v>
      </c>
      <c r="Y13" s="358"/>
      <c r="Z13" s="366"/>
      <c r="AA13" s="150">
        <v>165</v>
      </c>
      <c r="AB13" s="357" t="s">
        <v>425</v>
      </c>
      <c r="AC13" s="358"/>
      <c r="AD13" s="359"/>
      <c r="AE13" s="379" t="s">
        <v>426</v>
      </c>
      <c r="AF13" s="358"/>
      <c r="AG13" s="366"/>
      <c r="AH13" s="150">
        <v>166</v>
      </c>
      <c r="AI13" s="357" t="s">
        <v>423</v>
      </c>
      <c r="AJ13" s="358"/>
      <c r="AK13" s="359"/>
      <c r="AM13" s="53" t="s">
        <v>321</v>
      </c>
      <c r="AN13" s="51" t="s">
        <v>322</v>
      </c>
      <c r="AO13" s="51"/>
    </row>
    <row r="14" spans="2:49" ht="18.75" customHeight="1">
      <c r="B14" s="322"/>
      <c r="C14" s="356" t="s">
        <v>310</v>
      </c>
      <c r="D14" s="293"/>
      <c r="E14" s="382">
        <v>38</v>
      </c>
      <c r="F14" s="380"/>
      <c r="G14" s="383" t="s">
        <v>424</v>
      </c>
      <c r="H14" s="383"/>
      <c r="I14" s="383"/>
      <c r="J14" s="380">
        <v>21</v>
      </c>
      <c r="K14" s="381"/>
      <c r="L14" s="382">
        <v>23</v>
      </c>
      <c r="M14" s="380"/>
      <c r="N14" s="383" t="s">
        <v>685</v>
      </c>
      <c r="O14" s="383"/>
      <c r="P14" s="383"/>
      <c r="Q14" s="380">
        <v>49</v>
      </c>
      <c r="R14" s="381"/>
      <c r="U14" s="322"/>
      <c r="V14" s="356" t="s">
        <v>310</v>
      </c>
      <c r="W14" s="293"/>
      <c r="X14" s="382"/>
      <c r="Y14" s="380"/>
      <c r="Z14" s="383" t="s">
        <v>424</v>
      </c>
      <c r="AA14" s="383"/>
      <c r="AB14" s="383"/>
      <c r="AC14" s="380"/>
      <c r="AD14" s="381"/>
      <c r="AE14" s="382"/>
      <c r="AF14" s="380"/>
      <c r="AG14" s="383" t="s">
        <v>424</v>
      </c>
      <c r="AH14" s="383"/>
      <c r="AI14" s="383"/>
      <c r="AJ14" s="380"/>
      <c r="AK14" s="381"/>
      <c r="AM14" s="53" t="s">
        <v>323</v>
      </c>
      <c r="AN14" s="51" t="s">
        <v>324</v>
      </c>
      <c r="AO14" s="51"/>
    </row>
    <row r="15" spans="2:49" ht="18.75" customHeight="1">
      <c r="B15" s="322"/>
      <c r="C15" s="348" t="s">
        <v>312</v>
      </c>
      <c r="D15" s="297"/>
      <c r="E15" s="384" t="s">
        <v>628</v>
      </c>
      <c r="F15" s="361"/>
      <c r="G15" s="361"/>
      <c r="H15" s="361"/>
      <c r="I15" s="361"/>
      <c r="J15" s="361"/>
      <c r="K15" s="362"/>
      <c r="L15" s="360" t="s">
        <v>626</v>
      </c>
      <c r="M15" s="361"/>
      <c r="N15" s="361"/>
      <c r="O15" s="361"/>
      <c r="P15" s="361"/>
      <c r="Q15" s="361"/>
      <c r="R15" s="362"/>
      <c r="U15" s="322"/>
      <c r="V15" s="348" t="s">
        <v>312</v>
      </c>
      <c r="W15" s="297"/>
      <c r="X15" s="384" t="s">
        <v>210</v>
      </c>
      <c r="Y15" s="361"/>
      <c r="Z15" s="361"/>
      <c r="AA15" s="361"/>
      <c r="AB15" s="361"/>
      <c r="AC15" s="361"/>
      <c r="AD15" s="362"/>
      <c r="AE15" s="360" t="s">
        <v>211</v>
      </c>
      <c r="AF15" s="361"/>
      <c r="AG15" s="361"/>
      <c r="AH15" s="361"/>
      <c r="AI15" s="361"/>
      <c r="AJ15" s="361"/>
      <c r="AK15" s="362"/>
      <c r="AM15" s="53"/>
      <c r="AN15" s="62" t="s">
        <v>325</v>
      </c>
      <c r="AO15" s="51"/>
    </row>
    <row r="16" spans="2:49" ht="18.75" customHeight="1" thickBot="1">
      <c r="B16" s="323"/>
      <c r="C16" s="352" t="s">
        <v>314</v>
      </c>
      <c r="D16" s="300"/>
      <c r="E16" s="369" t="s">
        <v>537</v>
      </c>
      <c r="F16" s="364"/>
      <c r="G16" s="370"/>
      <c r="H16" s="152"/>
      <c r="I16" s="363" t="s">
        <v>537</v>
      </c>
      <c r="J16" s="364"/>
      <c r="K16" s="365"/>
      <c r="L16" s="385" t="s">
        <v>537</v>
      </c>
      <c r="M16" s="364"/>
      <c r="N16" s="370"/>
      <c r="O16" s="152"/>
      <c r="P16" s="403" t="s">
        <v>537</v>
      </c>
      <c r="Q16" s="364"/>
      <c r="R16" s="365"/>
      <c r="S16" s="149"/>
      <c r="U16" s="323"/>
      <c r="V16" s="352" t="s">
        <v>314</v>
      </c>
      <c r="W16" s="300"/>
      <c r="X16" s="369" t="s">
        <v>537</v>
      </c>
      <c r="Y16" s="364"/>
      <c r="Z16" s="370"/>
      <c r="AA16" s="152"/>
      <c r="AB16" s="371" t="s">
        <v>538</v>
      </c>
      <c r="AC16" s="372"/>
      <c r="AD16" s="373"/>
      <c r="AE16" s="385" t="s">
        <v>537</v>
      </c>
      <c r="AF16" s="364"/>
      <c r="AG16" s="370"/>
      <c r="AH16" s="152"/>
      <c r="AI16" s="376" t="s">
        <v>539</v>
      </c>
      <c r="AJ16" s="377"/>
      <c r="AK16" s="378"/>
      <c r="AL16" s="149"/>
      <c r="AM16" s="64"/>
      <c r="AN16" s="35" t="s">
        <v>326</v>
      </c>
      <c r="AO16" s="51"/>
    </row>
    <row r="17" spans="2:41" ht="18.75" customHeight="1">
      <c r="B17" s="321">
        <v>4</v>
      </c>
      <c r="C17" s="347">
        <v>0.68402777777777779</v>
      </c>
      <c r="D17" s="303"/>
      <c r="E17" s="379" t="s">
        <v>617</v>
      </c>
      <c r="F17" s="358"/>
      <c r="G17" s="366"/>
      <c r="H17" s="150">
        <v>167</v>
      </c>
      <c r="I17" s="357" t="s">
        <v>618</v>
      </c>
      <c r="J17" s="358"/>
      <c r="K17" s="359"/>
      <c r="L17" s="379" t="s">
        <v>626</v>
      </c>
      <c r="M17" s="358"/>
      <c r="N17" s="366"/>
      <c r="O17" s="150">
        <v>168</v>
      </c>
      <c r="P17" s="357" t="s">
        <v>627</v>
      </c>
      <c r="Q17" s="358"/>
      <c r="R17" s="359"/>
      <c r="U17" s="321">
        <v>4</v>
      </c>
      <c r="V17" s="347">
        <v>0.68402777777777779</v>
      </c>
      <c r="W17" s="303"/>
      <c r="X17" s="379" t="s">
        <v>427</v>
      </c>
      <c r="Y17" s="358"/>
      <c r="Z17" s="366"/>
      <c r="AA17" s="150">
        <v>167</v>
      </c>
      <c r="AB17" s="357" t="s">
        <v>421</v>
      </c>
      <c r="AC17" s="358"/>
      <c r="AD17" s="359"/>
      <c r="AE17" s="379" t="s">
        <v>422</v>
      </c>
      <c r="AF17" s="358"/>
      <c r="AG17" s="366"/>
      <c r="AH17" s="150">
        <v>168</v>
      </c>
      <c r="AI17" s="357" t="s">
        <v>428</v>
      </c>
      <c r="AJ17" s="358"/>
      <c r="AK17" s="359"/>
      <c r="AM17" s="153" t="s">
        <v>327</v>
      </c>
      <c r="AN17" s="35" t="s">
        <v>328</v>
      </c>
      <c r="AO17" s="51"/>
    </row>
    <row r="18" spans="2:41" ht="18.75" customHeight="1">
      <c r="B18" s="322"/>
      <c r="C18" s="356" t="s">
        <v>310</v>
      </c>
      <c r="D18" s="293"/>
      <c r="E18" s="382">
        <v>39</v>
      </c>
      <c r="F18" s="380"/>
      <c r="G18" s="383" t="s">
        <v>424</v>
      </c>
      <c r="H18" s="383"/>
      <c r="I18" s="383"/>
      <c r="J18" s="380">
        <v>27</v>
      </c>
      <c r="K18" s="381"/>
      <c r="L18" s="382">
        <v>47</v>
      </c>
      <c r="M18" s="380"/>
      <c r="N18" s="383" t="s">
        <v>424</v>
      </c>
      <c r="O18" s="383"/>
      <c r="P18" s="383"/>
      <c r="Q18" s="380">
        <v>32</v>
      </c>
      <c r="R18" s="381"/>
      <c r="U18" s="322"/>
      <c r="V18" s="356" t="s">
        <v>310</v>
      </c>
      <c r="W18" s="293"/>
      <c r="X18" s="382"/>
      <c r="Y18" s="380"/>
      <c r="Z18" s="383" t="s">
        <v>424</v>
      </c>
      <c r="AA18" s="383"/>
      <c r="AB18" s="383"/>
      <c r="AC18" s="380"/>
      <c r="AD18" s="381"/>
      <c r="AE18" s="382"/>
      <c r="AF18" s="380"/>
      <c r="AG18" s="383" t="s">
        <v>424</v>
      </c>
      <c r="AH18" s="383"/>
      <c r="AI18" s="383"/>
      <c r="AJ18" s="380"/>
      <c r="AK18" s="381"/>
      <c r="AM18" s="153"/>
      <c r="AN18" s="51" t="s">
        <v>329</v>
      </c>
      <c r="AO18" s="51"/>
    </row>
    <row r="19" spans="2:41" ht="18.75" customHeight="1">
      <c r="B19" s="322"/>
      <c r="C19" s="348" t="s">
        <v>312</v>
      </c>
      <c r="D19" s="297"/>
      <c r="E19" s="367" t="s">
        <v>614</v>
      </c>
      <c r="F19" s="361"/>
      <c r="G19" s="361"/>
      <c r="H19" s="361"/>
      <c r="I19" s="361"/>
      <c r="J19" s="361"/>
      <c r="K19" s="362"/>
      <c r="L19" s="368" t="s">
        <v>615</v>
      </c>
      <c r="M19" s="361"/>
      <c r="N19" s="361"/>
      <c r="O19" s="361"/>
      <c r="P19" s="361"/>
      <c r="Q19" s="361"/>
      <c r="R19" s="362"/>
      <c r="S19" s="149"/>
      <c r="U19" s="322"/>
      <c r="V19" s="348" t="s">
        <v>312</v>
      </c>
      <c r="W19" s="297"/>
      <c r="X19" s="367" t="s">
        <v>429</v>
      </c>
      <c r="Y19" s="361"/>
      <c r="Z19" s="361"/>
      <c r="AA19" s="361"/>
      <c r="AB19" s="361"/>
      <c r="AC19" s="361"/>
      <c r="AD19" s="362"/>
      <c r="AE19" s="368" t="s">
        <v>430</v>
      </c>
      <c r="AF19" s="361"/>
      <c r="AG19" s="361"/>
      <c r="AH19" s="361"/>
      <c r="AI19" s="361"/>
      <c r="AJ19" s="361"/>
      <c r="AK19" s="362"/>
      <c r="AL19" s="149"/>
      <c r="AM19" s="51"/>
      <c r="AN19" s="35" t="s">
        <v>330</v>
      </c>
      <c r="AO19" s="51"/>
    </row>
    <row r="20" spans="2:41" ht="18.75" customHeight="1" thickBot="1">
      <c r="B20" s="323"/>
      <c r="C20" s="352" t="s">
        <v>314</v>
      </c>
      <c r="D20" s="300"/>
      <c r="E20" s="369" t="s">
        <v>537</v>
      </c>
      <c r="F20" s="364"/>
      <c r="G20" s="370"/>
      <c r="H20" s="152"/>
      <c r="I20" s="363" t="s">
        <v>537</v>
      </c>
      <c r="J20" s="364"/>
      <c r="K20" s="365"/>
      <c r="L20" s="374" t="s">
        <v>537</v>
      </c>
      <c r="M20" s="372"/>
      <c r="N20" s="375"/>
      <c r="O20" s="154"/>
      <c r="P20" s="403" t="s">
        <v>537</v>
      </c>
      <c r="Q20" s="364"/>
      <c r="R20" s="365"/>
      <c r="S20" s="149"/>
      <c r="U20" s="323"/>
      <c r="V20" s="352" t="s">
        <v>314</v>
      </c>
      <c r="W20" s="300"/>
      <c r="X20" s="369" t="s">
        <v>537</v>
      </c>
      <c r="Y20" s="364"/>
      <c r="Z20" s="370"/>
      <c r="AA20" s="152"/>
      <c r="AB20" s="371" t="s">
        <v>540</v>
      </c>
      <c r="AC20" s="372"/>
      <c r="AD20" s="373"/>
      <c r="AE20" s="374" t="s">
        <v>537</v>
      </c>
      <c r="AF20" s="372"/>
      <c r="AG20" s="375"/>
      <c r="AH20" s="154"/>
      <c r="AI20" s="376" t="s">
        <v>541</v>
      </c>
      <c r="AJ20" s="377"/>
      <c r="AK20" s="378"/>
      <c r="AL20" s="149"/>
      <c r="AM20" s="51"/>
      <c r="AN20" s="51" t="s">
        <v>333</v>
      </c>
    </row>
    <row r="21" spans="2:41" ht="18.75" customHeight="1">
      <c r="B21" s="321">
        <v>5</v>
      </c>
      <c r="C21" s="347">
        <v>0.73263888888888884</v>
      </c>
      <c r="D21" s="303"/>
      <c r="E21" s="394" t="s">
        <v>628</v>
      </c>
      <c r="F21" s="358"/>
      <c r="G21" s="366"/>
      <c r="H21" s="150">
        <v>169</v>
      </c>
      <c r="I21" s="393" t="s">
        <v>626</v>
      </c>
      <c r="J21" s="358"/>
      <c r="K21" s="359"/>
      <c r="L21" s="394" t="s">
        <v>629</v>
      </c>
      <c r="M21" s="358"/>
      <c r="N21" s="366"/>
      <c r="O21" s="150">
        <v>170</v>
      </c>
      <c r="P21" s="393" t="s">
        <v>681</v>
      </c>
      <c r="Q21" s="358"/>
      <c r="R21" s="359"/>
      <c r="U21" s="321">
        <v>5</v>
      </c>
      <c r="V21" s="347">
        <v>0.73263888888888884</v>
      </c>
      <c r="W21" s="303"/>
      <c r="X21" s="394" t="s">
        <v>431</v>
      </c>
      <c r="Y21" s="358"/>
      <c r="Z21" s="366"/>
      <c r="AA21" s="150">
        <v>169</v>
      </c>
      <c r="AB21" s="393" t="s">
        <v>432</v>
      </c>
      <c r="AC21" s="358"/>
      <c r="AD21" s="359"/>
      <c r="AE21" s="394" t="s">
        <v>433</v>
      </c>
      <c r="AF21" s="358"/>
      <c r="AG21" s="366"/>
      <c r="AH21" s="150">
        <v>170</v>
      </c>
      <c r="AI21" s="393" t="s">
        <v>434</v>
      </c>
      <c r="AJ21" s="358"/>
      <c r="AK21" s="359"/>
      <c r="AM21" s="46"/>
      <c r="AN21" s="67"/>
    </row>
    <row r="22" spans="2:41" ht="18.75" customHeight="1">
      <c r="B22" s="322"/>
      <c r="C22" s="356" t="s">
        <v>310</v>
      </c>
      <c r="D22" s="293"/>
      <c r="E22" s="382">
        <v>25</v>
      </c>
      <c r="F22" s="380"/>
      <c r="G22" s="383" t="s">
        <v>424</v>
      </c>
      <c r="H22" s="383"/>
      <c r="I22" s="383"/>
      <c r="J22" s="380">
        <v>37</v>
      </c>
      <c r="K22" s="381"/>
      <c r="L22" s="382">
        <v>44</v>
      </c>
      <c r="M22" s="380"/>
      <c r="N22" s="383" t="s">
        <v>424</v>
      </c>
      <c r="O22" s="383"/>
      <c r="P22" s="383"/>
      <c r="Q22" s="380">
        <v>38</v>
      </c>
      <c r="R22" s="381"/>
      <c r="U22" s="322"/>
      <c r="V22" s="356" t="s">
        <v>310</v>
      </c>
      <c r="W22" s="293"/>
      <c r="X22" s="382"/>
      <c r="Y22" s="380"/>
      <c r="Z22" s="383" t="s">
        <v>424</v>
      </c>
      <c r="AA22" s="383"/>
      <c r="AB22" s="383"/>
      <c r="AC22" s="380"/>
      <c r="AD22" s="381"/>
      <c r="AE22" s="382"/>
      <c r="AF22" s="380"/>
      <c r="AG22" s="383" t="s">
        <v>424</v>
      </c>
      <c r="AH22" s="383"/>
      <c r="AI22" s="383"/>
      <c r="AJ22" s="380"/>
      <c r="AK22" s="381"/>
      <c r="AM22" s="51" t="s">
        <v>334</v>
      </c>
      <c r="AO22" s="51"/>
    </row>
    <row r="23" spans="2:41" ht="18.75" customHeight="1">
      <c r="B23" s="322"/>
      <c r="C23" s="348" t="s">
        <v>312</v>
      </c>
      <c r="D23" s="297"/>
      <c r="E23" s="368" t="s">
        <v>618</v>
      </c>
      <c r="F23" s="361"/>
      <c r="G23" s="361"/>
      <c r="H23" s="361"/>
      <c r="I23" s="361"/>
      <c r="J23" s="361"/>
      <c r="K23" s="362"/>
      <c r="L23" s="368" t="s">
        <v>627</v>
      </c>
      <c r="M23" s="361"/>
      <c r="N23" s="361"/>
      <c r="O23" s="361"/>
      <c r="P23" s="361"/>
      <c r="Q23" s="361"/>
      <c r="R23" s="362"/>
      <c r="U23" s="322"/>
      <c r="V23" s="348" t="s">
        <v>312</v>
      </c>
      <c r="W23" s="297"/>
      <c r="X23" s="368" t="s">
        <v>435</v>
      </c>
      <c r="Y23" s="361"/>
      <c r="Z23" s="361"/>
      <c r="AA23" s="361"/>
      <c r="AB23" s="361"/>
      <c r="AC23" s="361"/>
      <c r="AD23" s="362"/>
      <c r="AE23" s="368" t="s">
        <v>436</v>
      </c>
      <c r="AF23" s="361"/>
      <c r="AG23" s="361"/>
      <c r="AH23" s="361"/>
      <c r="AI23" s="361"/>
      <c r="AJ23" s="361"/>
      <c r="AK23" s="362"/>
      <c r="AN23" s="51" t="s">
        <v>335</v>
      </c>
      <c r="AO23" s="51"/>
    </row>
    <row r="24" spans="2:41" ht="18.75" customHeight="1" thickBot="1">
      <c r="B24" s="323"/>
      <c r="C24" s="352" t="s">
        <v>314</v>
      </c>
      <c r="D24" s="300"/>
      <c r="E24" s="369" t="s">
        <v>537</v>
      </c>
      <c r="F24" s="364"/>
      <c r="G24" s="370"/>
      <c r="H24" s="155"/>
      <c r="I24" s="363" t="s">
        <v>537</v>
      </c>
      <c r="J24" s="364"/>
      <c r="K24" s="365"/>
      <c r="L24" s="369" t="s">
        <v>537</v>
      </c>
      <c r="M24" s="364"/>
      <c r="N24" s="370"/>
      <c r="O24" s="155"/>
      <c r="P24" s="363" t="s">
        <v>537</v>
      </c>
      <c r="Q24" s="364"/>
      <c r="R24" s="365"/>
      <c r="S24" s="156"/>
      <c r="U24" s="323"/>
      <c r="V24" s="352" t="s">
        <v>314</v>
      </c>
      <c r="W24" s="300"/>
      <c r="X24" s="369" t="s">
        <v>537</v>
      </c>
      <c r="Y24" s="364"/>
      <c r="Z24" s="370"/>
      <c r="AA24" s="155"/>
      <c r="AB24" s="363" t="s">
        <v>537</v>
      </c>
      <c r="AC24" s="364"/>
      <c r="AD24" s="365"/>
      <c r="AE24" s="369" t="s">
        <v>537</v>
      </c>
      <c r="AF24" s="364"/>
      <c r="AG24" s="370"/>
      <c r="AH24" s="155"/>
      <c r="AI24" s="363" t="s">
        <v>537</v>
      </c>
      <c r="AJ24" s="364"/>
      <c r="AK24" s="365"/>
      <c r="AL24" s="156"/>
      <c r="AN24" s="62" t="s">
        <v>337</v>
      </c>
      <c r="AO24" s="51"/>
    </row>
    <row r="25" spans="2:41" ht="18.75" customHeight="1">
      <c r="B25" s="321">
        <v>6</v>
      </c>
      <c r="C25" s="347">
        <v>0.78125</v>
      </c>
      <c r="D25" s="303"/>
      <c r="E25" s="401" t="s">
        <v>613</v>
      </c>
      <c r="F25" s="358"/>
      <c r="G25" s="366"/>
      <c r="H25" s="150">
        <v>171</v>
      </c>
      <c r="I25" s="402" t="s">
        <v>616</v>
      </c>
      <c r="J25" s="358"/>
      <c r="K25" s="359"/>
      <c r="L25" s="401" t="s">
        <v>617</v>
      </c>
      <c r="M25" s="358"/>
      <c r="N25" s="366"/>
      <c r="O25" s="150">
        <v>172</v>
      </c>
      <c r="P25" s="402" t="s">
        <v>626</v>
      </c>
      <c r="Q25" s="358"/>
      <c r="R25" s="359"/>
      <c r="U25" s="321">
        <v>6</v>
      </c>
      <c r="V25" s="347">
        <v>0.78125</v>
      </c>
      <c r="W25" s="303"/>
      <c r="X25" s="401" t="s">
        <v>437</v>
      </c>
      <c r="Y25" s="358"/>
      <c r="Z25" s="366"/>
      <c r="AA25" s="150">
        <v>171</v>
      </c>
      <c r="AB25" s="402" t="s">
        <v>438</v>
      </c>
      <c r="AC25" s="358"/>
      <c r="AD25" s="359"/>
      <c r="AE25" s="401" t="s">
        <v>439</v>
      </c>
      <c r="AF25" s="358"/>
      <c r="AG25" s="366"/>
      <c r="AH25" s="150">
        <v>172</v>
      </c>
      <c r="AI25" s="402" t="s">
        <v>440</v>
      </c>
      <c r="AJ25" s="358"/>
      <c r="AK25" s="359"/>
      <c r="AN25" s="51" t="s">
        <v>338</v>
      </c>
      <c r="AO25" s="51"/>
    </row>
    <row r="26" spans="2:41" ht="18.75" customHeight="1">
      <c r="B26" s="322"/>
      <c r="C26" s="356" t="s">
        <v>310</v>
      </c>
      <c r="D26" s="293"/>
      <c r="E26" s="382">
        <v>20</v>
      </c>
      <c r="F26" s="380"/>
      <c r="G26" s="383" t="s">
        <v>424</v>
      </c>
      <c r="H26" s="383"/>
      <c r="I26" s="383"/>
      <c r="J26" s="380">
        <v>42</v>
      </c>
      <c r="K26" s="381"/>
      <c r="L26" s="382">
        <v>37</v>
      </c>
      <c r="M26" s="380"/>
      <c r="N26" s="383" t="s">
        <v>424</v>
      </c>
      <c r="O26" s="383"/>
      <c r="P26" s="383"/>
      <c r="Q26" s="380">
        <v>28</v>
      </c>
      <c r="R26" s="381"/>
      <c r="U26" s="322"/>
      <c r="V26" s="356" t="s">
        <v>310</v>
      </c>
      <c r="W26" s="293"/>
      <c r="X26" s="382"/>
      <c r="Y26" s="380"/>
      <c r="Z26" s="383" t="s">
        <v>424</v>
      </c>
      <c r="AA26" s="383"/>
      <c r="AB26" s="383"/>
      <c r="AC26" s="380"/>
      <c r="AD26" s="381"/>
      <c r="AE26" s="382"/>
      <c r="AF26" s="380"/>
      <c r="AG26" s="383" t="s">
        <v>424</v>
      </c>
      <c r="AH26" s="383"/>
      <c r="AI26" s="383"/>
      <c r="AJ26" s="380"/>
      <c r="AK26" s="381"/>
      <c r="AM26" s="51"/>
      <c r="AN26" s="51"/>
      <c r="AO26" s="51"/>
    </row>
    <row r="27" spans="2:41" ht="18.75" customHeight="1">
      <c r="B27" s="322"/>
      <c r="C27" s="348" t="s">
        <v>312</v>
      </c>
      <c r="D27" s="297"/>
      <c r="E27" s="360" t="s">
        <v>681</v>
      </c>
      <c r="F27" s="361"/>
      <c r="G27" s="361"/>
      <c r="H27" s="361"/>
      <c r="I27" s="361"/>
      <c r="J27" s="361"/>
      <c r="K27" s="362"/>
      <c r="L27" s="360" t="s">
        <v>629</v>
      </c>
      <c r="M27" s="361"/>
      <c r="N27" s="361"/>
      <c r="O27" s="361"/>
      <c r="P27" s="361"/>
      <c r="Q27" s="361"/>
      <c r="R27" s="362"/>
      <c r="U27" s="322"/>
      <c r="V27" s="348" t="s">
        <v>312</v>
      </c>
      <c r="W27" s="297"/>
      <c r="X27" s="360" t="s">
        <v>630</v>
      </c>
      <c r="Y27" s="361"/>
      <c r="Z27" s="361"/>
      <c r="AA27" s="361"/>
      <c r="AB27" s="361"/>
      <c r="AC27" s="361"/>
      <c r="AD27" s="362"/>
      <c r="AE27" s="360" t="s">
        <v>213</v>
      </c>
      <c r="AF27" s="361"/>
      <c r="AG27" s="361"/>
      <c r="AH27" s="361"/>
      <c r="AI27" s="361"/>
      <c r="AJ27" s="361"/>
      <c r="AK27" s="362"/>
      <c r="AM27" s="51" t="s">
        <v>620</v>
      </c>
      <c r="AN27" s="51"/>
      <c r="AO27" s="51"/>
    </row>
    <row r="28" spans="2:41" ht="18.75" customHeight="1" thickBot="1">
      <c r="B28" s="323"/>
      <c r="C28" s="352" t="s">
        <v>314</v>
      </c>
      <c r="D28" s="300"/>
      <c r="E28" s="369" t="s">
        <v>537</v>
      </c>
      <c r="F28" s="364"/>
      <c r="G28" s="370"/>
      <c r="H28" s="155"/>
      <c r="I28" s="363" t="s">
        <v>537</v>
      </c>
      <c r="J28" s="364"/>
      <c r="K28" s="365"/>
      <c r="L28" s="385" t="s">
        <v>537</v>
      </c>
      <c r="M28" s="364"/>
      <c r="N28" s="370"/>
      <c r="O28" s="155"/>
      <c r="P28" s="403" t="s">
        <v>537</v>
      </c>
      <c r="Q28" s="364"/>
      <c r="R28" s="365"/>
      <c r="U28" s="323"/>
      <c r="V28" s="352" t="s">
        <v>314</v>
      </c>
      <c r="W28" s="300"/>
      <c r="X28" s="369" t="s">
        <v>537</v>
      </c>
      <c r="Y28" s="364"/>
      <c r="Z28" s="370"/>
      <c r="AA28" s="155"/>
      <c r="AB28" s="363" t="s">
        <v>537</v>
      </c>
      <c r="AC28" s="364"/>
      <c r="AD28" s="365"/>
      <c r="AE28" s="385" t="s">
        <v>537</v>
      </c>
      <c r="AF28" s="364"/>
      <c r="AG28" s="370"/>
      <c r="AH28" s="155"/>
      <c r="AI28" s="403" t="s">
        <v>537</v>
      </c>
      <c r="AJ28" s="364"/>
      <c r="AK28" s="365"/>
      <c r="AN28" s="50" t="s">
        <v>340</v>
      </c>
      <c r="AO28" s="51"/>
    </row>
    <row r="29" spans="2:41" ht="18.75" customHeight="1">
      <c r="O29" s="65"/>
      <c r="Q29" s="65"/>
      <c r="R29" s="66" t="s">
        <v>619</v>
      </c>
      <c r="AH29" s="65"/>
      <c r="AJ29" s="65"/>
      <c r="AK29" s="66" t="s">
        <v>619</v>
      </c>
      <c r="AN29" s="50" t="s">
        <v>341</v>
      </c>
      <c r="AO29" s="51"/>
    </row>
    <row r="30" spans="2:41" ht="18.75" customHeight="1">
      <c r="AN30" s="50" t="s">
        <v>342</v>
      </c>
      <c r="AO30" s="51"/>
    </row>
    <row r="31" spans="2:41" ht="18.75" customHeight="1">
      <c r="AN31" s="50" t="s">
        <v>343</v>
      </c>
      <c r="AO31" s="51"/>
    </row>
    <row r="32" spans="2:41" ht="18.75" customHeight="1">
      <c r="AM32" s="50"/>
      <c r="AN32" s="51"/>
      <c r="AO32" s="51"/>
    </row>
    <row r="33" spans="39:41" ht="18.75" customHeight="1">
      <c r="AM33" s="68" t="s">
        <v>344</v>
      </c>
      <c r="AN33" s="68"/>
      <c r="AO33" s="68"/>
    </row>
    <row r="34" spans="39:41" ht="18.75" customHeight="1">
      <c r="AM34" s="35" t="s">
        <v>365</v>
      </c>
      <c r="AN34" s="35" t="s">
        <v>366</v>
      </c>
      <c r="AO34" s="35" t="s">
        <v>390</v>
      </c>
    </row>
    <row r="35" spans="39:41" ht="18.75" customHeight="1">
      <c r="AO35" s="35" t="s">
        <v>391</v>
      </c>
    </row>
    <row r="36" spans="39:41" ht="18.75" customHeight="1">
      <c r="AO36" s="35" t="s">
        <v>392</v>
      </c>
    </row>
    <row r="37" spans="39:41" ht="18.75" customHeight="1">
      <c r="AM37" s="35" t="s">
        <v>368</v>
      </c>
      <c r="AN37" s="35" t="s">
        <v>366</v>
      </c>
      <c r="AO37" s="35" t="s">
        <v>393</v>
      </c>
    </row>
    <row r="38" spans="39:41" ht="18.75" customHeight="1">
      <c r="AO38" s="35" t="s">
        <v>394</v>
      </c>
    </row>
    <row r="39" spans="39:41" ht="18.75" customHeight="1">
      <c r="AM39" s="35" t="s">
        <v>371</v>
      </c>
      <c r="AN39" s="35" t="s">
        <v>366</v>
      </c>
      <c r="AO39" s="35" t="s">
        <v>372</v>
      </c>
    </row>
    <row r="40" spans="39:41" ht="18.75" customHeight="1">
      <c r="AM40" s="35" t="s">
        <v>373</v>
      </c>
      <c r="AN40" s="35" t="s">
        <v>366</v>
      </c>
      <c r="AO40" s="35" t="s">
        <v>374</v>
      </c>
    </row>
    <row r="41" spans="39:41" ht="18.75" customHeight="1">
      <c r="AM41" s="35" t="s">
        <v>375</v>
      </c>
      <c r="AN41" s="35" t="s">
        <v>366</v>
      </c>
      <c r="AO41" s="35" t="s">
        <v>376</v>
      </c>
    </row>
    <row r="42" spans="39:41" ht="18.75" customHeight="1">
      <c r="AM42" s="35" t="s">
        <v>377</v>
      </c>
      <c r="AN42" s="35" t="s">
        <v>366</v>
      </c>
      <c r="AO42" s="35" t="s">
        <v>378</v>
      </c>
    </row>
    <row r="43" spans="39:41" ht="18.75" customHeight="1">
      <c r="AM43" s="35" t="s">
        <v>379</v>
      </c>
      <c r="AN43" s="35" t="s">
        <v>366</v>
      </c>
      <c r="AO43" s="35" t="s">
        <v>395</v>
      </c>
    </row>
    <row r="44" spans="39:41" ht="18.75" customHeight="1">
      <c r="AM44" s="35" t="s">
        <v>381</v>
      </c>
      <c r="AN44" s="35" t="s">
        <v>366</v>
      </c>
      <c r="AO44" s="35" t="s">
        <v>396</v>
      </c>
    </row>
    <row r="45" spans="39:41" ht="18.75" customHeight="1">
      <c r="AO45" s="35" t="s">
        <v>397</v>
      </c>
    </row>
    <row r="46" spans="39:41" ht="18.75" customHeight="1">
      <c r="AM46" s="35" t="s">
        <v>383</v>
      </c>
      <c r="AO46" s="35" t="s">
        <v>398</v>
      </c>
    </row>
    <row r="47" spans="39:41" ht="18.75" customHeight="1">
      <c r="AO47" s="35" t="s">
        <v>399</v>
      </c>
    </row>
    <row r="48" spans="39:4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66">
    <mergeCell ref="AG26:AI26"/>
    <mergeCell ref="AJ26:AK26"/>
    <mergeCell ref="J22:K22"/>
    <mergeCell ref="E26:F26"/>
    <mergeCell ref="G26:I26"/>
    <mergeCell ref="J26:K26"/>
    <mergeCell ref="L26:M26"/>
    <mergeCell ref="N26:P26"/>
    <mergeCell ref="Q26:R26"/>
    <mergeCell ref="V22:W22"/>
    <mergeCell ref="V23:W23"/>
    <mergeCell ref="U21:U24"/>
    <mergeCell ref="U25:U28"/>
    <mergeCell ref="V25:W25"/>
    <mergeCell ref="V26:W26"/>
    <mergeCell ref="V27:W27"/>
    <mergeCell ref="V28:W28"/>
    <mergeCell ref="AE25:AG25"/>
    <mergeCell ref="AI25:AK25"/>
    <mergeCell ref="AE27:AK27"/>
    <mergeCell ref="AE28:AG28"/>
    <mergeCell ref="AI28:AK28"/>
    <mergeCell ref="AE26:AF26"/>
    <mergeCell ref="X28:Z28"/>
    <mergeCell ref="X22:Y22"/>
    <mergeCell ref="Z22:AB22"/>
    <mergeCell ref="X26:Y26"/>
    <mergeCell ref="Z26:AB26"/>
    <mergeCell ref="AB25:AD25"/>
    <mergeCell ref="AC26:AD26"/>
    <mergeCell ref="X21:Z21"/>
    <mergeCell ref="X23:AD23"/>
    <mergeCell ref="X24:Z24"/>
    <mergeCell ref="AB24:AD24"/>
    <mergeCell ref="X25:Z25"/>
    <mergeCell ref="B25:B28"/>
    <mergeCell ref="C25:D25"/>
    <mergeCell ref="E25:G25"/>
    <mergeCell ref="I25:K25"/>
    <mergeCell ref="L25:N25"/>
    <mergeCell ref="P25:R25"/>
    <mergeCell ref="C26:D26"/>
    <mergeCell ref="C27:D27"/>
    <mergeCell ref="E27:K27"/>
    <mergeCell ref="L27:R27"/>
    <mergeCell ref="C28:D28"/>
    <mergeCell ref="E28:G28"/>
    <mergeCell ref="I28:K28"/>
    <mergeCell ref="L28:N28"/>
    <mergeCell ref="P28:R28"/>
    <mergeCell ref="B21:B24"/>
    <mergeCell ref="C21:D21"/>
    <mergeCell ref="E21:G21"/>
    <mergeCell ref="I21:K21"/>
    <mergeCell ref="L21:N21"/>
    <mergeCell ref="P21:R21"/>
    <mergeCell ref="C22:D22"/>
    <mergeCell ref="C23:D23"/>
    <mergeCell ref="E23:K23"/>
    <mergeCell ref="L23:R23"/>
    <mergeCell ref="C24:D24"/>
    <mergeCell ref="E24:G24"/>
    <mergeCell ref="I24:K24"/>
    <mergeCell ref="L24:N24"/>
    <mergeCell ref="P24:R24"/>
    <mergeCell ref="L22:M22"/>
    <mergeCell ref="N22:P22"/>
    <mergeCell ref="Q22:R22"/>
    <mergeCell ref="E22:F22"/>
    <mergeCell ref="G22:I22"/>
    <mergeCell ref="B17:B20"/>
    <mergeCell ref="C17:D17"/>
    <mergeCell ref="E17:G17"/>
    <mergeCell ref="I17:K17"/>
    <mergeCell ref="L17:N17"/>
    <mergeCell ref="P17:R17"/>
    <mergeCell ref="C18:D18"/>
    <mergeCell ref="C19:D19"/>
    <mergeCell ref="E19:K19"/>
    <mergeCell ref="L19:R19"/>
    <mergeCell ref="C20:D20"/>
    <mergeCell ref="E20:G20"/>
    <mergeCell ref="I20:K20"/>
    <mergeCell ref="L20:N20"/>
    <mergeCell ref="P20:R20"/>
    <mergeCell ref="E18:F18"/>
    <mergeCell ref="G18:I18"/>
    <mergeCell ref="J18:K18"/>
    <mergeCell ref="L18:M18"/>
    <mergeCell ref="N18:P18"/>
    <mergeCell ref="Q18:R18"/>
    <mergeCell ref="B13:B16"/>
    <mergeCell ref="C13:D13"/>
    <mergeCell ref="E13:G13"/>
    <mergeCell ref="I13:K13"/>
    <mergeCell ref="L13:N13"/>
    <mergeCell ref="P13:R13"/>
    <mergeCell ref="C14:D14"/>
    <mergeCell ref="C15:D15"/>
    <mergeCell ref="E15:K15"/>
    <mergeCell ref="L15:R15"/>
    <mergeCell ref="C16:D16"/>
    <mergeCell ref="E16:G16"/>
    <mergeCell ref="I16:K16"/>
    <mergeCell ref="L16:N16"/>
    <mergeCell ref="P16:R16"/>
    <mergeCell ref="L14:M14"/>
    <mergeCell ref="N14:P14"/>
    <mergeCell ref="Q14:R14"/>
    <mergeCell ref="E14:F14"/>
    <mergeCell ref="G14:I14"/>
    <mergeCell ref="J14:K14"/>
    <mergeCell ref="B9:B12"/>
    <mergeCell ref="C9:D9"/>
    <mergeCell ref="E9:G9"/>
    <mergeCell ref="I9:K9"/>
    <mergeCell ref="L9:N9"/>
    <mergeCell ref="P9:R9"/>
    <mergeCell ref="C10:D10"/>
    <mergeCell ref="C11:D11"/>
    <mergeCell ref="E11:K11"/>
    <mergeCell ref="L11:R11"/>
    <mergeCell ref="C12:D12"/>
    <mergeCell ref="E12:G12"/>
    <mergeCell ref="I12:K12"/>
    <mergeCell ref="L12:N12"/>
    <mergeCell ref="P12:R12"/>
    <mergeCell ref="G10:I10"/>
    <mergeCell ref="E10:F10"/>
    <mergeCell ref="J10:K10"/>
    <mergeCell ref="L10:M10"/>
    <mergeCell ref="N10:P10"/>
    <mergeCell ref="Q10:R10"/>
    <mergeCell ref="B5:B8"/>
    <mergeCell ref="C5:D5"/>
    <mergeCell ref="E5:G5"/>
    <mergeCell ref="I5:K5"/>
    <mergeCell ref="L5:N5"/>
    <mergeCell ref="P5:R5"/>
    <mergeCell ref="C6:D6"/>
    <mergeCell ref="E6:G6"/>
    <mergeCell ref="I6:K6"/>
    <mergeCell ref="L6:N6"/>
    <mergeCell ref="P6:R6"/>
    <mergeCell ref="C7:D7"/>
    <mergeCell ref="E7:K7"/>
    <mergeCell ref="L7:R7"/>
    <mergeCell ref="C8:D8"/>
    <mergeCell ref="E8:G8"/>
    <mergeCell ref="I8:K8"/>
    <mergeCell ref="L8:N8"/>
    <mergeCell ref="P8:R8"/>
    <mergeCell ref="B1:L1"/>
    <mergeCell ref="M1:R1"/>
    <mergeCell ref="B2:D2"/>
    <mergeCell ref="E2:L2"/>
    <mergeCell ref="M2:R2"/>
    <mergeCell ref="B3:R3"/>
    <mergeCell ref="B4:D4"/>
    <mergeCell ref="E4:K4"/>
    <mergeCell ref="L4:R4"/>
    <mergeCell ref="V9:W9"/>
    <mergeCell ref="V10:W10"/>
    <mergeCell ref="V11:W11"/>
    <mergeCell ref="V12:W12"/>
    <mergeCell ref="U9:U12"/>
    <mergeCell ref="AB6:AD6"/>
    <mergeCell ref="AE6:AG6"/>
    <mergeCell ref="AE7:AK7"/>
    <mergeCell ref="AI8:AK8"/>
    <mergeCell ref="AI9:AK9"/>
    <mergeCell ref="V6:W6"/>
    <mergeCell ref="X6:Z6"/>
    <mergeCell ref="X7:AD7"/>
    <mergeCell ref="X8:Z8"/>
    <mergeCell ref="AB8:AD8"/>
    <mergeCell ref="AE8:AG8"/>
    <mergeCell ref="X9:Z9"/>
    <mergeCell ref="AB9:AD9"/>
    <mergeCell ref="AE9:AG9"/>
    <mergeCell ref="AI6:AK6"/>
    <mergeCell ref="X11:AD11"/>
    <mergeCell ref="AC10:AD10"/>
    <mergeCell ref="AE10:AF10"/>
    <mergeCell ref="AG10:AI10"/>
    <mergeCell ref="U17:U20"/>
    <mergeCell ref="V17:W17"/>
    <mergeCell ref="V18:W18"/>
    <mergeCell ref="V19:W19"/>
    <mergeCell ref="V20:W20"/>
    <mergeCell ref="V21:W21"/>
    <mergeCell ref="V24:W24"/>
    <mergeCell ref="AE11:AK11"/>
    <mergeCell ref="X12:Z12"/>
    <mergeCell ref="AB12:AD12"/>
    <mergeCell ref="AE12:AG12"/>
    <mergeCell ref="X13:Z13"/>
    <mergeCell ref="AE13:AG13"/>
    <mergeCell ref="AB13:AD13"/>
    <mergeCell ref="AI21:AK21"/>
    <mergeCell ref="AE24:AG24"/>
    <mergeCell ref="AB21:AD21"/>
    <mergeCell ref="AE21:AG21"/>
    <mergeCell ref="AE23:AK23"/>
    <mergeCell ref="AI24:AK24"/>
    <mergeCell ref="AC22:AD22"/>
    <mergeCell ref="AE22:AF22"/>
    <mergeCell ref="AG22:AI22"/>
    <mergeCell ref="AJ22:AK22"/>
    <mergeCell ref="U13:U16"/>
    <mergeCell ref="V13:W13"/>
    <mergeCell ref="V14:W14"/>
    <mergeCell ref="V15:W15"/>
    <mergeCell ref="V16:W16"/>
    <mergeCell ref="AJ10:AK10"/>
    <mergeCell ref="AC14:AD14"/>
    <mergeCell ref="AE14:AF14"/>
    <mergeCell ref="AG14:AI14"/>
    <mergeCell ref="AJ14:AK14"/>
    <mergeCell ref="X15:AD15"/>
    <mergeCell ref="AE15:AK15"/>
    <mergeCell ref="AB16:AD16"/>
    <mergeCell ref="AE16:AG16"/>
    <mergeCell ref="AI16:AK16"/>
    <mergeCell ref="X16:Z16"/>
    <mergeCell ref="X10:Y10"/>
    <mergeCell ref="Z10:AB10"/>
    <mergeCell ref="X14:Y14"/>
    <mergeCell ref="Z14:AB14"/>
    <mergeCell ref="AI12:AK12"/>
    <mergeCell ref="AI13:AK13"/>
    <mergeCell ref="U1:AE1"/>
    <mergeCell ref="AF1:AK1"/>
    <mergeCell ref="U2:W2"/>
    <mergeCell ref="X2:AE2"/>
    <mergeCell ref="AF2:AK2"/>
    <mergeCell ref="U3:AK3"/>
    <mergeCell ref="U4:W4"/>
    <mergeCell ref="V5:W5"/>
    <mergeCell ref="U5:U8"/>
    <mergeCell ref="V7:W7"/>
    <mergeCell ref="V8:W8"/>
    <mergeCell ref="AI17:AK17"/>
    <mergeCell ref="X27:AD27"/>
    <mergeCell ref="AB28:AD28"/>
    <mergeCell ref="X4:AD4"/>
    <mergeCell ref="AE4:AK4"/>
    <mergeCell ref="X5:Z5"/>
    <mergeCell ref="AB5:AD5"/>
    <mergeCell ref="AE5:AG5"/>
    <mergeCell ref="AI5:AK5"/>
    <mergeCell ref="X19:AD19"/>
    <mergeCell ref="AE19:AK19"/>
    <mergeCell ref="X20:Z20"/>
    <mergeCell ref="AB20:AD20"/>
    <mergeCell ref="AE20:AG20"/>
    <mergeCell ref="AI20:AK20"/>
    <mergeCell ref="X17:Z17"/>
    <mergeCell ref="AB17:AD17"/>
    <mergeCell ref="AE17:AG17"/>
    <mergeCell ref="AC18:AD18"/>
    <mergeCell ref="AE18:AF18"/>
    <mergeCell ref="AG18:AI18"/>
    <mergeCell ref="AJ18:AK18"/>
    <mergeCell ref="X18:Y18"/>
    <mergeCell ref="Z18:AB18"/>
  </mergeCells>
  <phoneticPr fontId="33"/>
  <pageMargins left="0.19685039370078741" right="0.19685039370078741" top="0.39370078740157483" bottom="0.19685039370078741" header="0" footer="0"/>
  <pageSetup paperSize="9" orientation="portrait" r:id="rId1"/>
  <colBreaks count="2" manualBreakCount="2">
    <brk id="19" max="1048575" man="1"/>
    <brk id="38"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W1000"/>
  <sheetViews>
    <sheetView showGridLines="0" zoomScaleNormal="100" workbookViewId="0">
      <selection activeCell="B1" sqref="B1:L1"/>
    </sheetView>
  </sheetViews>
  <sheetFormatPr defaultColWidth="12.58203125" defaultRowHeight="15" customHeight="1"/>
  <cols>
    <col min="1" max="1" width="1.25" style="35" customWidth="1"/>
    <col min="2" max="18" width="3.75" style="35" customWidth="1"/>
    <col min="19" max="19" width="3" style="35" customWidth="1"/>
    <col min="20" max="20" width="1.25" style="35" customWidth="1"/>
    <col min="21" max="37" width="3.75" style="35" customWidth="1"/>
    <col min="38" max="38" width="3" style="35" customWidth="1"/>
    <col min="39" max="39" width="14.33203125" style="35" customWidth="1"/>
    <col min="40" max="49" width="8.33203125" style="35" customWidth="1"/>
    <col min="50" max="16384" width="12.58203125" style="35"/>
  </cols>
  <sheetData>
    <row r="1" spans="2:49" ht="18.75" customHeight="1">
      <c r="B1" s="341" t="s">
        <v>441</v>
      </c>
      <c r="C1" s="239"/>
      <c r="D1" s="239"/>
      <c r="E1" s="239"/>
      <c r="F1" s="239"/>
      <c r="G1" s="239"/>
      <c r="H1" s="239"/>
      <c r="I1" s="239"/>
      <c r="J1" s="239"/>
      <c r="K1" s="239"/>
      <c r="L1" s="239"/>
      <c r="M1" s="342" t="s">
        <v>419</v>
      </c>
      <c r="N1" s="239"/>
      <c r="O1" s="239"/>
      <c r="P1" s="239"/>
      <c r="Q1" s="239"/>
      <c r="R1" s="239"/>
      <c r="U1" s="341" t="s">
        <v>441</v>
      </c>
      <c r="V1" s="239"/>
      <c r="W1" s="239"/>
      <c r="X1" s="239"/>
      <c r="Y1" s="239"/>
      <c r="Z1" s="239"/>
      <c r="AA1" s="239"/>
      <c r="AB1" s="239"/>
      <c r="AC1" s="239"/>
      <c r="AD1" s="239"/>
      <c r="AE1" s="239"/>
      <c r="AF1" s="342" t="s">
        <v>419</v>
      </c>
      <c r="AG1" s="239"/>
      <c r="AH1" s="239"/>
      <c r="AI1" s="239"/>
      <c r="AJ1" s="239"/>
      <c r="AK1" s="239"/>
      <c r="AN1" s="51"/>
      <c r="AO1" s="51"/>
    </row>
    <row r="2" spans="2:49" ht="18.75" customHeight="1">
      <c r="B2" s="343" t="s">
        <v>300</v>
      </c>
      <c r="C2" s="239"/>
      <c r="D2" s="239"/>
      <c r="E2" s="418" t="s">
        <v>627</v>
      </c>
      <c r="F2" s="419"/>
      <c r="G2" s="419"/>
      <c r="H2" s="419"/>
      <c r="I2" s="419"/>
      <c r="J2" s="419"/>
      <c r="K2" s="419"/>
      <c r="L2" s="419"/>
      <c r="M2" s="343"/>
      <c r="N2" s="239"/>
      <c r="O2" s="239"/>
      <c r="P2" s="239"/>
      <c r="Q2" s="239"/>
      <c r="R2" s="239"/>
      <c r="U2" s="343" t="s">
        <v>300</v>
      </c>
      <c r="V2" s="239"/>
      <c r="W2" s="239"/>
      <c r="X2" s="418" t="s">
        <v>542</v>
      </c>
      <c r="Y2" s="419"/>
      <c r="Z2" s="419"/>
      <c r="AA2" s="419"/>
      <c r="AB2" s="419"/>
      <c r="AC2" s="419"/>
      <c r="AD2" s="419"/>
      <c r="AE2" s="419"/>
      <c r="AF2" s="343"/>
      <c r="AG2" s="239"/>
      <c r="AH2" s="239"/>
      <c r="AI2" s="239"/>
      <c r="AJ2" s="239"/>
      <c r="AK2" s="239"/>
      <c r="AM2" s="52" t="s">
        <v>302</v>
      </c>
      <c r="AN2" s="51"/>
      <c r="AO2" s="51"/>
    </row>
    <row r="3" spans="2:49" ht="18.75" customHeight="1" thickBot="1">
      <c r="B3" s="344"/>
      <c r="C3" s="345"/>
      <c r="D3" s="345"/>
      <c r="E3" s="345"/>
      <c r="F3" s="345"/>
      <c r="G3" s="345"/>
      <c r="H3" s="345"/>
      <c r="I3" s="345"/>
      <c r="J3" s="345"/>
      <c r="K3" s="345"/>
      <c r="L3" s="345"/>
      <c r="M3" s="345"/>
      <c r="N3" s="345"/>
      <c r="O3" s="345"/>
      <c r="P3" s="345"/>
      <c r="Q3" s="345"/>
      <c r="R3" s="345"/>
      <c r="U3" s="344"/>
      <c r="V3" s="345"/>
      <c r="W3" s="345"/>
      <c r="X3" s="345"/>
      <c r="Y3" s="345"/>
      <c r="Z3" s="345"/>
      <c r="AA3" s="345"/>
      <c r="AB3" s="345"/>
      <c r="AC3" s="345"/>
      <c r="AD3" s="345"/>
      <c r="AE3" s="345"/>
      <c r="AF3" s="345"/>
      <c r="AG3" s="345"/>
      <c r="AH3" s="345"/>
      <c r="AI3" s="345"/>
      <c r="AJ3" s="345"/>
      <c r="AK3" s="345"/>
      <c r="AM3" s="53" t="s">
        <v>217</v>
      </c>
      <c r="AN3" s="51" t="s">
        <v>303</v>
      </c>
      <c r="AO3" s="51"/>
    </row>
    <row r="4" spans="2:49" ht="18.75" customHeight="1" thickBot="1">
      <c r="B4" s="346"/>
      <c r="C4" s="338"/>
      <c r="D4" s="339"/>
      <c r="E4" s="337" t="s">
        <v>304</v>
      </c>
      <c r="F4" s="338"/>
      <c r="G4" s="338"/>
      <c r="H4" s="338"/>
      <c r="I4" s="338"/>
      <c r="J4" s="338"/>
      <c r="K4" s="339"/>
      <c r="L4" s="337" t="s">
        <v>305</v>
      </c>
      <c r="M4" s="338"/>
      <c r="N4" s="338"/>
      <c r="O4" s="338"/>
      <c r="P4" s="338"/>
      <c r="Q4" s="338"/>
      <c r="R4" s="339"/>
      <c r="U4" s="346"/>
      <c r="V4" s="338"/>
      <c r="W4" s="339"/>
      <c r="X4" s="337" t="s">
        <v>304</v>
      </c>
      <c r="Y4" s="338"/>
      <c r="Z4" s="338"/>
      <c r="AA4" s="338"/>
      <c r="AB4" s="338"/>
      <c r="AC4" s="338"/>
      <c r="AD4" s="339"/>
      <c r="AE4" s="337" t="s">
        <v>305</v>
      </c>
      <c r="AF4" s="338"/>
      <c r="AG4" s="338"/>
      <c r="AH4" s="338"/>
      <c r="AI4" s="338"/>
      <c r="AJ4" s="338"/>
      <c r="AK4" s="339"/>
      <c r="AM4" s="53"/>
      <c r="AN4" s="51" t="s">
        <v>307</v>
      </c>
      <c r="AO4" s="51"/>
      <c r="AW4" s="54"/>
    </row>
    <row r="5" spans="2:49" ht="18.75" customHeight="1">
      <c r="B5" s="321">
        <v>1</v>
      </c>
      <c r="C5" s="347">
        <v>1.5347222222222221</v>
      </c>
      <c r="D5" s="303"/>
      <c r="E5" s="404" t="s">
        <v>633</v>
      </c>
      <c r="F5" s="302"/>
      <c r="G5" s="310"/>
      <c r="H5" s="150">
        <v>173</v>
      </c>
      <c r="I5" s="405" t="s">
        <v>629</v>
      </c>
      <c r="J5" s="302"/>
      <c r="K5" s="303"/>
      <c r="L5" s="406" t="s">
        <v>692</v>
      </c>
      <c r="M5" s="302"/>
      <c r="N5" s="310"/>
      <c r="O5" s="150">
        <v>174</v>
      </c>
      <c r="P5" s="407" t="s">
        <v>683</v>
      </c>
      <c r="Q5" s="302"/>
      <c r="R5" s="303"/>
      <c r="U5" s="321">
        <v>1</v>
      </c>
      <c r="V5" s="347">
        <v>1.5347222222222221</v>
      </c>
      <c r="W5" s="303"/>
      <c r="X5" s="404" t="s">
        <v>442</v>
      </c>
      <c r="Y5" s="302"/>
      <c r="Z5" s="310"/>
      <c r="AA5" s="150">
        <v>173</v>
      </c>
      <c r="AB5" s="405" t="s">
        <v>443</v>
      </c>
      <c r="AC5" s="302"/>
      <c r="AD5" s="303"/>
      <c r="AE5" s="406" t="s">
        <v>442</v>
      </c>
      <c r="AF5" s="302"/>
      <c r="AG5" s="310"/>
      <c r="AH5" s="150">
        <v>174</v>
      </c>
      <c r="AI5" s="407" t="s">
        <v>443</v>
      </c>
      <c r="AJ5" s="302"/>
      <c r="AK5" s="303"/>
      <c r="AM5" s="53"/>
      <c r="AN5" s="51" t="s">
        <v>309</v>
      </c>
      <c r="AO5" s="51"/>
      <c r="AW5" s="54"/>
    </row>
    <row r="6" spans="2:49" ht="18.75" customHeight="1">
      <c r="B6" s="322"/>
      <c r="C6" s="356" t="s">
        <v>310</v>
      </c>
      <c r="D6" s="293"/>
      <c r="E6" s="382"/>
      <c r="F6" s="380"/>
      <c r="G6" s="383" t="s">
        <v>424</v>
      </c>
      <c r="H6" s="383"/>
      <c r="I6" s="383"/>
      <c r="J6" s="380"/>
      <c r="K6" s="381"/>
      <c r="L6" s="382"/>
      <c r="M6" s="380"/>
      <c r="N6" s="383" t="s">
        <v>424</v>
      </c>
      <c r="O6" s="383"/>
      <c r="P6" s="383"/>
      <c r="Q6" s="380"/>
      <c r="R6" s="381"/>
      <c r="U6" s="322"/>
      <c r="V6" s="356" t="s">
        <v>310</v>
      </c>
      <c r="W6" s="293"/>
      <c r="X6" s="382"/>
      <c r="Y6" s="380"/>
      <c r="Z6" s="383" t="s">
        <v>424</v>
      </c>
      <c r="AA6" s="383"/>
      <c r="AB6" s="383"/>
      <c r="AC6" s="380"/>
      <c r="AD6" s="381"/>
      <c r="AE6" s="382"/>
      <c r="AF6" s="380"/>
      <c r="AG6" s="383" t="s">
        <v>424</v>
      </c>
      <c r="AH6" s="383"/>
      <c r="AI6" s="383"/>
      <c r="AJ6" s="380"/>
      <c r="AK6" s="381"/>
      <c r="AM6" s="53"/>
      <c r="AN6" s="51" t="s">
        <v>311</v>
      </c>
      <c r="AO6" s="51"/>
      <c r="AW6" s="54"/>
    </row>
    <row r="7" spans="2:49" ht="18.75" customHeight="1">
      <c r="B7" s="322"/>
      <c r="C7" s="348" t="s">
        <v>312</v>
      </c>
      <c r="D7" s="297"/>
      <c r="E7" s="408" t="s">
        <v>550</v>
      </c>
      <c r="F7" s="177"/>
      <c r="G7" s="177"/>
      <c r="H7" s="177"/>
      <c r="I7" s="177"/>
      <c r="J7" s="177"/>
      <c r="K7" s="297"/>
      <c r="L7" s="409" t="s">
        <v>627</v>
      </c>
      <c r="M7" s="410"/>
      <c r="N7" s="410"/>
      <c r="O7" s="410"/>
      <c r="P7" s="410"/>
      <c r="Q7" s="410"/>
      <c r="R7" s="411"/>
      <c r="U7" s="322"/>
      <c r="V7" s="348" t="s">
        <v>312</v>
      </c>
      <c r="W7" s="297"/>
      <c r="X7" s="408" t="s">
        <v>542</v>
      </c>
      <c r="Y7" s="177"/>
      <c r="Z7" s="177"/>
      <c r="AA7" s="177"/>
      <c r="AB7" s="177"/>
      <c r="AC7" s="177"/>
      <c r="AD7" s="297"/>
      <c r="AE7" s="409" t="s">
        <v>542</v>
      </c>
      <c r="AF7" s="410"/>
      <c r="AG7" s="410"/>
      <c r="AH7" s="410"/>
      <c r="AI7" s="410"/>
      <c r="AJ7" s="410"/>
      <c r="AK7" s="411"/>
      <c r="AM7" s="53" t="s">
        <v>219</v>
      </c>
      <c r="AN7" s="51" t="s">
        <v>313</v>
      </c>
      <c r="AO7" s="51"/>
      <c r="AW7" s="54"/>
    </row>
    <row r="8" spans="2:49" ht="18.75" customHeight="1" thickBot="1">
      <c r="B8" s="323"/>
      <c r="C8" s="352" t="s">
        <v>314</v>
      </c>
      <c r="D8" s="300"/>
      <c r="E8" s="412" t="s">
        <v>537</v>
      </c>
      <c r="F8" s="413"/>
      <c r="G8" s="414"/>
      <c r="H8" s="157"/>
      <c r="I8" s="417" t="s">
        <v>634</v>
      </c>
      <c r="J8" s="299"/>
      <c r="K8" s="300"/>
      <c r="L8" s="412" t="s">
        <v>537</v>
      </c>
      <c r="M8" s="413"/>
      <c r="N8" s="414"/>
      <c r="O8" s="157"/>
      <c r="P8" s="597" t="s">
        <v>693</v>
      </c>
      <c r="Q8" s="598"/>
      <c r="R8" s="599"/>
      <c r="U8" s="323"/>
      <c r="V8" s="352" t="s">
        <v>314</v>
      </c>
      <c r="W8" s="300"/>
      <c r="X8" s="416"/>
      <c r="Y8" s="299"/>
      <c r="Z8" s="308"/>
      <c r="AA8" s="157"/>
      <c r="AB8" s="417"/>
      <c r="AC8" s="299"/>
      <c r="AD8" s="300"/>
      <c r="AE8" s="416"/>
      <c r="AF8" s="299"/>
      <c r="AG8" s="308"/>
      <c r="AH8" s="157"/>
      <c r="AI8" s="417"/>
      <c r="AJ8" s="299"/>
      <c r="AK8" s="300"/>
      <c r="AM8" s="53" t="s">
        <v>221</v>
      </c>
      <c r="AN8" s="51" t="s">
        <v>316</v>
      </c>
      <c r="AO8" s="51"/>
    </row>
    <row r="9" spans="2:49" ht="18.75" customHeight="1">
      <c r="B9" s="321">
        <v>2</v>
      </c>
      <c r="C9" s="347">
        <v>0.58333333333333337</v>
      </c>
      <c r="D9" s="303"/>
      <c r="E9" s="404" t="s">
        <v>444</v>
      </c>
      <c r="F9" s="302"/>
      <c r="G9" s="310"/>
      <c r="H9" s="150">
        <v>175</v>
      </c>
      <c r="I9" s="405" t="s">
        <v>445</v>
      </c>
      <c r="J9" s="302"/>
      <c r="K9" s="303"/>
      <c r="L9" s="404" t="s">
        <v>446</v>
      </c>
      <c r="M9" s="302"/>
      <c r="N9" s="310"/>
      <c r="O9" s="150">
        <v>176</v>
      </c>
      <c r="P9" s="405" t="s">
        <v>447</v>
      </c>
      <c r="Q9" s="302"/>
      <c r="R9" s="303"/>
      <c r="U9" s="321">
        <v>2</v>
      </c>
      <c r="V9" s="347">
        <v>0.58333333333333337</v>
      </c>
      <c r="W9" s="303"/>
      <c r="X9" s="404" t="s">
        <v>444</v>
      </c>
      <c r="Y9" s="302"/>
      <c r="Z9" s="310"/>
      <c r="AA9" s="150">
        <v>175</v>
      </c>
      <c r="AB9" s="405" t="s">
        <v>445</v>
      </c>
      <c r="AC9" s="302"/>
      <c r="AD9" s="303"/>
      <c r="AE9" s="404" t="s">
        <v>446</v>
      </c>
      <c r="AF9" s="302"/>
      <c r="AG9" s="310"/>
      <c r="AH9" s="150">
        <v>176</v>
      </c>
      <c r="AI9" s="405" t="s">
        <v>447</v>
      </c>
      <c r="AJ9" s="302"/>
      <c r="AK9" s="303"/>
      <c r="AM9" s="53"/>
      <c r="AN9" s="51" t="s">
        <v>317</v>
      </c>
      <c r="AO9" s="51"/>
    </row>
    <row r="10" spans="2:49" ht="18.75" customHeight="1">
      <c r="B10" s="322"/>
      <c r="C10" s="356" t="s">
        <v>310</v>
      </c>
      <c r="D10" s="293"/>
      <c r="E10" s="382"/>
      <c r="F10" s="380"/>
      <c r="G10" s="383" t="s">
        <v>424</v>
      </c>
      <c r="H10" s="383"/>
      <c r="I10" s="383"/>
      <c r="J10" s="380"/>
      <c r="K10" s="381"/>
      <c r="L10" s="382"/>
      <c r="M10" s="380"/>
      <c r="N10" s="383" t="s">
        <v>424</v>
      </c>
      <c r="O10" s="383"/>
      <c r="P10" s="383"/>
      <c r="Q10" s="380"/>
      <c r="R10" s="381"/>
      <c r="U10" s="322"/>
      <c r="V10" s="356" t="s">
        <v>310</v>
      </c>
      <c r="W10" s="293"/>
      <c r="X10" s="382"/>
      <c r="Y10" s="380"/>
      <c r="Z10" s="383" t="s">
        <v>424</v>
      </c>
      <c r="AA10" s="383"/>
      <c r="AB10" s="383"/>
      <c r="AC10" s="380"/>
      <c r="AD10" s="381"/>
      <c r="AE10" s="382"/>
      <c r="AF10" s="380"/>
      <c r="AG10" s="383" t="s">
        <v>424</v>
      </c>
      <c r="AH10" s="383"/>
      <c r="AI10" s="383"/>
      <c r="AJ10" s="380"/>
      <c r="AK10" s="381"/>
      <c r="AM10" s="53" t="s">
        <v>225</v>
      </c>
      <c r="AN10" s="51" t="s">
        <v>318</v>
      </c>
      <c r="AO10" s="51"/>
    </row>
    <row r="11" spans="2:49" ht="18.75" customHeight="1">
      <c r="B11" s="322"/>
      <c r="C11" s="348" t="s">
        <v>312</v>
      </c>
      <c r="D11" s="297"/>
      <c r="E11" s="408" t="s">
        <v>633</v>
      </c>
      <c r="F11" s="177"/>
      <c r="G11" s="177"/>
      <c r="H11" s="177"/>
      <c r="I11" s="177"/>
      <c r="J11" s="177"/>
      <c r="K11" s="297"/>
      <c r="L11" s="409" t="s">
        <v>692</v>
      </c>
      <c r="M11" s="410"/>
      <c r="N11" s="410"/>
      <c r="O11" s="410"/>
      <c r="P11" s="410"/>
      <c r="Q11" s="410"/>
      <c r="R11" s="411"/>
      <c r="U11" s="322"/>
      <c r="V11" s="348" t="s">
        <v>312</v>
      </c>
      <c r="W11" s="297"/>
      <c r="X11" s="408" t="s">
        <v>543</v>
      </c>
      <c r="Y11" s="177"/>
      <c r="Z11" s="177"/>
      <c r="AA11" s="177"/>
      <c r="AB11" s="177"/>
      <c r="AC11" s="177"/>
      <c r="AD11" s="297"/>
      <c r="AE11" s="409" t="s">
        <v>543</v>
      </c>
      <c r="AF11" s="410"/>
      <c r="AG11" s="410"/>
      <c r="AH11" s="410"/>
      <c r="AI11" s="410"/>
      <c r="AJ11" s="410"/>
      <c r="AK11" s="411"/>
      <c r="AM11" s="53" t="s">
        <v>227</v>
      </c>
      <c r="AN11" s="51" t="s">
        <v>319</v>
      </c>
      <c r="AO11" s="51"/>
    </row>
    <row r="12" spans="2:49" ht="18.75" customHeight="1" thickBot="1">
      <c r="B12" s="323"/>
      <c r="C12" s="352" t="s">
        <v>314</v>
      </c>
      <c r="D12" s="300"/>
      <c r="E12" s="412" t="s">
        <v>537</v>
      </c>
      <c r="F12" s="413"/>
      <c r="G12" s="414"/>
      <c r="H12" s="157"/>
      <c r="I12" s="363" t="s">
        <v>537</v>
      </c>
      <c r="J12" s="413"/>
      <c r="K12" s="415"/>
      <c r="L12" s="412" t="s">
        <v>537</v>
      </c>
      <c r="M12" s="413"/>
      <c r="N12" s="414"/>
      <c r="O12" s="157"/>
      <c r="P12" s="363" t="s">
        <v>537</v>
      </c>
      <c r="Q12" s="413"/>
      <c r="R12" s="415"/>
      <c r="U12" s="323"/>
      <c r="V12" s="352" t="s">
        <v>314</v>
      </c>
      <c r="W12" s="300"/>
      <c r="X12" s="416"/>
      <c r="Y12" s="299"/>
      <c r="Z12" s="308"/>
      <c r="AA12" s="157"/>
      <c r="AB12" s="417"/>
      <c r="AC12" s="299"/>
      <c r="AD12" s="300"/>
      <c r="AE12" s="416"/>
      <c r="AF12" s="299"/>
      <c r="AG12" s="308"/>
      <c r="AH12" s="157"/>
      <c r="AI12" s="417"/>
      <c r="AJ12" s="299"/>
      <c r="AK12" s="300"/>
      <c r="AM12" s="53"/>
      <c r="AN12" s="51" t="s">
        <v>320</v>
      </c>
      <c r="AO12" s="51"/>
    </row>
    <row r="13" spans="2:49" ht="18.75" customHeight="1">
      <c r="B13" s="321">
        <v>3</v>
      </c>
      <c r="C13" s="347">
        <v>0.63194444444444442</v>
      </c>
      <c r="D13" s="303"/>
      <c r="E13" s="404" t="s">
        <v>634</v>
      </c>
      <c r="F13" s="302"/>
      <c r="G13" s="310"/>
      <c r="H13" s="150">
        <v>177</v>
      </c>
      <c r="I13" s="405" t="s">
        <v>550</v>
      </c>
      <c r="J13" s="302"/>
      <c r="K13" s="303"/>
      <c r="L13" s="406" t="s">
        <v>693</v>
      </c>
      <c r="M13" s="302"/>
      <c r="N13" s="310"/>
      <c r="O13" s="150">
        <v>178</v>
      </c>
      <c r="P13" s="407" t="s">
        <v>627</v>
      </c>
      <c r="Q13" s="302"/>
      <c r="R13" s="303"/>
      <c r="U13" s="321">
        <v>3</v>
      </c>
      <c r="V13" s="347">
        <v>0.63194444444444442</v>
      </c>
      <c r="W13" s="303"/>
      <c r="X13" s="404" t="s">
        <v>448</v>
      </c>
      <c r="Y13" s="302"/>
      <c r="Z13" s="310"/>
      <c r="AA13" s="150">
        <v>177</v>
      </c>
      <c r="AB13" s="405" t="s">
        <v>449</v>
      </c>
      <c r="AC13" s="302"/>
      <c r="AD13" s="303"/>
      <c r="AE13" s="406" t="s">
        <v>448</v>
      </c>
      <c r="AF13" s="302"/>
      <c r="AG13" s="310"/>
      <c r="AH13" s="150">
        <v>178</v>
      </c>
      <c r="AI13" s="407" t="s">
        <v>449</v>
      </c>
      <c r="AJ13" s="302"/>
      <c r="AK13" s="303"/>
      <c r="AM13" s="53" t="s">
        <v>321</v>
      </c>
      <c r="AN13" s="51" t="s">
        <v>322</v>
      </c>
      <c r="AO13" s="51"/>
    </row>
    <row r="14" spans="2:49" ht="18.75" customHeight="1">
      <c r="B14" s="322"/>
      <c r="C14" s="356" t="s">
        <v>310</v>
      </c>
      <c r="D14" s="293"/>
      <c r="E14" s="382"/>
      <c r="F14" s="380"/>
      <c r="G14" s="383" t="s">
        <v>424</v>
      </c>
      <c r="H14" s="383"/>
      <c r="I14" s="383"/>
      <c r="J14" s="380"/>
      <c r="K14" s="381"/>
      <c r="L14" s="382"/>
      <c r="M14" s="380"/>
      <c r="N14" s="383" t="s">
        <v>424</v>
      </c>
      <c r="O14" s="383"/>
      <c r="P14" s="383"/>
      <c r="Q14" s="380"/>
      <c r="R14" s="381"/>
      <c r="U14" s="322"/>
      <c r="V14" s="356" t="s">
        <v>310</v>
      </c>
      <c r="W14" s="293"/>
      <c r="X14" s="382"/>
      <c r="Y14" s="380"/>
      <c r="Z14" s="383" t="s">
        <v>424</v>
      </c>
      <c r="AA14" s="383"/>
      <c r="AB14" s="383"/>
      <c r="AC14" s="380"/>
      <c r="AD14" s="381"/>
      <c r="AE14" s="382"/>
      <c r="AF14" s="380"/>
      <c r="AG14" s="383" t="s">
        <v>424</v>
      </c>
      <c r="AH14" s="383"/>
      <c r="AI14" s="383"/>
      <c r="AJ14" s="380"/>
      <c r="AK14" s="381"/>
      <c r="AM14" s="53" t="s">
        <v>323</v>
      </c>
      <c r="AN14" s="51" t="s">
        <v>324</v>
      </c>
      <c r="AO14" s="51"/>
    </row>
    <row r="15" spans="2:49" ht="18.75" customHeight="1">
      <c r="B15" s="322"/>
      <c r="C15" s="348" t="s">
        <v>312</v>
      </c>
      <c r="D15" s="297"/>
      <c r="E15" s="408" t="s">
        <v>682</v>
      </c>
      <c r="F15" s="177"/>
      <c r="G15" s="177"/>
      <c r="H15" s="177"/>
      <c r="I15" s="177"/>
      <c r="J15" s="177"/>
      <c r="K15" s="297"/>
      <c r="L15" s="409" t="s">
        <v>684</v>
      </c>
      <c r="M15" s="410"/>
      <c r="N15" s="410"/>
      <c r="O15" s="410"/>
      <c r="P15" s="410"/>
      <c r="Q15" s="410"/>
      <c r="R15" s="411"/>
      <c r="U15" s="322"/>
      <c r="V15" s="348" t="s">
        <v>312</v>
      </c>
      <c r="W15" s="297"/>
      <c r="X15" s="408" t="s">
        <v>544</v>
      </c>
      <c r="Y15" s="177"/>
      <c r="Z15" s="177"/>
      <c r="AA15" s="177"/>
      <c r="AB15" s="177"/>
      <c r="AC15" s="177"/>
      <c r="AD15" s="297"/>
      <c r="AE15" s="409" t="s">
        <v>544</v>
      </c>
      <c r="AF15" s="410"/>
      <c r="AG15" s="410"/>
      <c r="AH15" s="410"/>
      <c r="AI15" s="410"/>
      <c r="AJ15" s="410"/>
      <c r="AK15" s="411"/>
      <c r="AM15" s="53"/>
      <c r="AN15" s="62" t="s">
        <v>325</v>
      </c>
      <c r="AO15" s="51"/>
    </row>
    <row r="16" spans="2:49" ht="18.75" customHeight="1" thickBot="1">
      <c r="B16" s="323"/>
      <c r="C16" s="352" t="s">
        <v>314</v>
      </c>
      <c r="D16" s="300"/>
      <c r="E16" s="412" t="s">
        <v>537</v>
      </c>
      <c r="F16" s="413"/>
      <c r="G16" s="414"/>
      <c r="H16" s="157"/>
      <c r="I16" s="417" t="s">
        <v>633</v>
      </c>
      <c r="J16" s="299"/>
      <c r="K16" s="300"/>
      <c r="L16" s="412" t="s">
        <v>537</v>
      </c>
      <c r="M16" s="413"/>
      <c r="N16" s="414"/>
      <c r="O16" s="157"/>
      <c r="P16" s="597" t="s">
        <v>692</v>
      </c>
      <c r="Q16" s="598"/>
      <c r="R16" s="599"/>
      <c r="U16" s="323"/>
      <c r="V16" s="352" t="s">
        <v>314</v>
      </c>
      <c r="W16" s="300"/>
      <c r="X16" s="416"/>
      <c r="Y16" s="299"/>
      <c r="Z16" s="308"/>
      <c r="AA16" s="157"/>
      <c r="AB16" s="417"/>
      <c r="AC16" s="299"/>
      <c r="AD16" s="300"/>
      <c r="AE16" s="416"/>
      <c r="AF16" s="299"/>
      <c r="AG16" s="308"/>
      <c r="AH16" s="157"/>
      <c r="AI16" s="417"/>
      <c r="AJ16" s="299"/>
      <c r="AK16" s="300"/>
      <c r="AM16" s="64"/>
      <c r="AN16" s="35" t="s">
        <v>326</v>
      </c>
      <c r="AO16" s="51"/>
    </row>
    <row r="17" spans="2:41" ht="18.75" customHeight="1">
      <c r="B17" s="321">
        <v>4</v>
      </c>
      <c r="C17" s="347">
        <v>0.68055555555555558</v>
      </c>
      <c r="D17" s="303"/>
      <c r="E17" s="404" t="s">
        <v>681</v>
      </c>
      <c r="F17" s="302"/>
      <c r="G17" s="310"/>
      <c r="H17" s="150">
        <v>179</v>
      </c>
      <c r="I17" s="405" t="s">
        <v>451</v>
      </c>
      <c r="J17" s="302"/>
      <c r="K17" s="303"/>
      <c r="L17" s="406" t="s">
        <v>617</v>
      </c>
      <c r="M17" s="302"/>
      <c r="N17" s="310"/>
      <c r="O17" s="150">
        <v>180</v>
      </c>
      <c r="P17" s="407" t="s">
        <v>629</v>
      </c>
      <c r="Q17" s="302"/>
      <c r="R17" s="303"/>
      <c r="U17" s="321">
        <v>4</v>
      </c>
      <c r="V17" s="347">
        <v>0.68055555555555558</v>
      </c>
      <c r="W17" s="303"/>
      <c r="X17" s="404" t="s">
        <v>450</v>
      </c>
      <c r="Y17" s="302"/>
      <c r="Z17" s="310"/>
      <c r="AA17" s="150">
        <v>179</v>
      </c>
      <c r="AB17" s="405" t="s">
        <v>451</v>
      </c>
      <c r="AC17" s="302"/>
      <c r="AD17" s="303"/>
      <c r="AE17" s="406" t="s">
        <v>450</v>
      </c>
      <c r="AF17" s="302"/>
      <c r="AG17" s="310"/>
      <c r="AH17" s="150">
        <v>180</v>
      </c>
      <c r="AI17" s="407" t="s">
        <v>451</v>
      </c>
      <c r="AJ17" s="302"/>
      <c r="AK17" s="303"/>
      <c r="AM17" s="64" t="s">
        <v>327</v>
      </c>
      <c r="AN17" s="35" t="s">
        <v>328</v>
      </c>
      <c r="AO17" s="51"/>
    </row>
    <row r="18" spans="2:41" ht="18.75" customHeight="1">
      <c r="B18" s="322"/>
      <c r="C18" s="356" t="s">
        <v>310</v>
      </c>
      <c r="D18" s="293"/>
      <c r="E18" s="382"/>
      <c r="F18" s="380"/>
      <c r="G18" s="383" t="s">
        <v>424</v>
      </c>
      <c r="H18" s="383"/>
      <c r="I18" s="383"/>
      <c r="J18" s="380"/>
      <c r="K18" s="381"/>
      <c r="L18" s="382"/>
      <c r="M18" s="380"/>
      <c r="N18" s="383" t="s">
        <v>424</v>
      </c>
      <c r="O18" s="383"/>
      <c r="P18" s="383"/>
      <c r="Q18" s="380"/>
      <c r="R18" s="381"/>
      <c r="U18" s="322"/>
      <c r="V18" s="356" t="s">
        <v>310</v>
      </c>
      <c r="W18" s="293"/>
      <c r="X18" s="382"/>
      <c r="Y18" s="380"/>
      <c r="Z18" s="383" t="s">
        <v>424</v>
      </c>
      <c r="AA18" s="383"/>
      <c r="AB18" s="383"/>
      <c r="AC18" s="380"/>
      <c r="AD18" s="381"/>
      <c r="AE18" s="382"/>
      <c r="AF18" s="380"/>
      <c r="AG18" s="383" t="s">
        <v>424</v>
      </c>
      <c r="AH18" s="383"/>
      <c r="AI18" s="383"/>
      <c r="AJ18" s="380"/>
      <c r="AK18" s="381"/>
      <c r="AM18" s="64"/>
      <c r="AN18" s="51" t="s">
        <v>329</v>
      </c>
      <c r="AO18" s="51"/>
    </row>
    <row r="19" spans="2:41" ht="18.75" customHeight="1">
      <c r="B19" s="322"/>
      <c r="C19" s="348" t="s">
        <v>312</v>
      </c>
      <c r="D19" s="297"/>
      <c r="E19" s="408" t="s">
        <v>634</v>
      </c>
      <c r="F19" s="177"/>
      <c r="G19" s="177"/>
      <c r="H19" s="177"/>
      <c r="I19" s="177"/>
      <c r="J19" s="177"/>
      <c r="K19" s="297"/>
      <c r="L19" s="409" t="s">
        <v>693</v>
      </c>
      <c r="M19" s="410"/>
      <c r="N19" s="410"/>
      <c r="O19" s="410"/>
      <c r="P19" s="410"/>
      <c r="Q19" s="410"/>
      <c r="R19" s="411"/>
      <c r="U19" s="322"/>
      <c r="V19" s="348" t="s">
        <v>312</v>
      </c>
      <c r="W19" s="297"/>
      <c r="X19" s="408" t="s">
        <v>547</v>
      </c>
      <c r="Y19" s="177"/>
      <c r="Z19" s="177"/>
      <c r="AA19" s="177"/>
      <c r="AB19" s="177"/>
      <c r="AC19" s="177"/>
      <c r="AD19" s="297"/>
      <c r="AE19" s="409" t="s">
        <v>547</v>
      </c>
      <c r="AF19" s="410"/>
      <c r="AG19" s="410"/>
      <c r="AH19" s="410"/>
      <c r="AI19" s="410"/>
      <c r="AJ19" s="410"/>
      <c r="AK19" s="411"/>
      <c r="AM19" s="51"/>
      <c r="AN19" s="35" t="s">
        <v>330</v>
      </c>
      <c r="AO19" s="51"/>
    </row>
    <row r="20" spans="2:41" ht="18.75" customHeight="1" thickBot="1">
      <c r="B20" s="323"/>
      <c r="C20" s="352" t="s">
        <v>314</v>
      </c>
      <c r="D20" s="300"/>
      <c r="E20" s="412" t="s">
        <v>537</v>
      </c>
      <c r="F20" s="413"/>
      <c r="G20" s="414"/>
      <c r="H20" s="158"/>
      <c r="I20" s="363" t="s">
        <v>537</v>
      </c>
      <c r="J20" s="413"/>
      <c r="K20" s="415"/>
      <c r="L20" s="412" t="s">
        <v>537</v>
      </c>
      <c r="M20" s="413"/>
      <c r="N20" s="414"/>
      <c r="O20" s="158"/>
      <c r="P20" s="363" t="s">
        <v>537</v>
      </c>
      <c r="Q20" s="413"/>
      <c r="R20" s="415"/>
      <c r="U20" s="323"/>
      <c r="V20" s="352" t="s">
        <v>314</v>
      </c>
      <c r="W20" s="300"/>
      <c r="X20" s="412"/>
      <c r="Y20" s="413"/>
      <c r="Z20" s="414"/>
      <c r="AA20" s="158"/>
      <c r="AB20" s="363"/>
      <c r="AC20" s="413"/>
      <c r="AD20" s="415"/>
      <c r="AE20" s="412"/>
      <c r="AF20" s="413"/>
      <c r="AG20" s="414"/>
      <c r="AH20" s="158"/>
      <c r="AI20" s="363"/>
      <c r="AJ20" s="413"/>
      <c r="AK20" s="415"/>
      <c r="AM20" s="51"/>
      <c r="AN20" s="51" t="s">
        <v>333</v>
      </c>
    </row>
    <row r="21" spans="2:41" ht="18.75" customHeight="1">
      <c r="B21" s="321">
        <v>5</v>
      </c>
      <c r="C21" s="347">
        <v>0.72916666666666663</v>
      </c>
      <c r="D21" s="303"/>
      <c r="E21" s="404" t="s">
        <v>682</v>
      </c>
      <c r="F21" s="302"/>
      <c r="G21" s="310"/>
      <c r="H21" s="150">
        <v>181</v>
      </c>
      <c r="I21" s="405" t="s">
        <v>453</v>
      </c>
      <c r="J21" s="302"/>
      <c r="K21" s="303"/>
      <c r="L21" s="406" t="s">
        <v>684</v>
      </c>
      <c r="M21" s="302"/>
      <c r="N21" s="310"/>
      <c r="O21" s="150">
        <v>182</v>
      </c>
      <c r="P21" s="407" t="s">
        <v>628</v>
      </c>
      <c r="Q21" s="302"/>
      <c r="R21" s="303"/>
      <c r="U21" s="321">
        <v>5</v>
      </c>
      <c r="V21" s="347">
        <v>0.72916666666666663</v>
      </c>
      <c r="W21" s="303"/>
      <c r="X21" s="404" t="s">
        <v>452</v>
      </c>
      <c r="Y21" s="302"/>
      <c r="Z21" s="310"/>
      <c r="AA21" s="150">
        <v>181</v>
      </c>
      <c r="AB21" s="405" t="s">
        <v>453</v>
      </c>
      <c r="AC21" s="302"/>
      <c r="AD21" s="303"/>
      <c r="AE21" s="406" t="s">
        <v>452</v>
      </c>
      <c r="AF21" s="302"/>
      <c r="AG21" s="310"/>
      <c r="AH21" s="150">
        <v>182</v>
      </c>
      <c r="AI21" s="407" t="s">
        <v>453</v>
      </c>
      <c r="AJ21" s="302"/>
      <c r="AK21" s="303"/>
      <c r="AM21" s="46"/>
      <c r="AN21" s="67"/>
    </row>
    <row r="22" spans="2:41" ht="18.75" customHeight="1">
      <c r="B22" s="322"/>
      <c r="C22" s="356" t="s">
        <v>310</v>
      </c>
      <c r="D22" s="293"/>
      <c r="E22" s="382"/>
      <c r="F22" s="380"/>
      <c r="G22" s="383" t="s">
        <v>424</v>
      </c>
      <c r="H22" s="383"/>
      <c r="I22" s="383"/>
      <c r="J22" s="380"/>
      <c r="K22" s="381"/>
      <c r="L22" s="382"/>
      <c r="M22" s="380"/>
      <c r="N22" s="383" t="s">
        <v>424</v>
      </c>
      <c r="O22" s="383"/>
      <c r="P22" s="383"/>
      <c r="Q22" s="380"/>
      <c r="R22" s="381"/>
      <c r="U22" s="322"/>
      <c r="V22" s="356" t="s">
        <v>310</v>
      </c>
      <c r="W22" s="293"/>
      <c r="X22" s="382"/>
      <c r="Y22" s="380"/>
      <c r="Z22" s="383" t="s">
        <v>424</v>
      </c>
      <c r="AA22" s="383"/>
      <c r="AB22" s="383"/>
      <c r="AC22" s="380"/>
      <c r="AD22" s="381"/>
      <c r="AE22" s="382"/>
      <c r="AF22" s="380"/>
      <c r="AG22" s="383" t="s">
        <v>424</v>
      </c>
      <c r="AH22" s="383"/>
      <c r="AI22" s="383"/>
      <c r="AJ22" s="380"/>
      <c r="AK22" s="381"/>
      <c r="AM22" s="51" t="s">
        <v>334</v>
      </c>
      <c r="AO22" s="51"/>
    </row>
    <row r="23" spans="2:41" ht="18.75" customHeight="1">
      <c r="B23" s="322"/>
      <c r="C23" s="348" t="s">
        <v>312</v>
      </c>
      <c r="D23" s="297"/>
      <c r="E23" s="408" t="s">
        <v>681</v>
      </c>
      <c r="F23" s="177"/>
      <c r="G23" s="177"/>
      <c r="H23" s="177"/>
      <c r="I23" s="177"/>
      <c r="J23" s="177"/>
      <c r="K23" s="297"/>
      <c r="L23" s="409" t="s">
        <v>617</v>
      </c>
      <c r="M23" s="410"/>
      <c r="N23" s="410"/>
      <c r="O23" s="410"/>
      <c r="P23" s="410"/>
      <c r="Q23" s="410"/>
      <c r="R23" s="411"/>
      <c r="U23" s="322"/>
      <c r="V23" s="348" t="s">
        <v>312</v>
      </c>
      <c r="W23" s="297"/>
      <c r="X23" s="408" t="s">
        <v>545</v>
      </c>
      <c r="Y23" s="177"/>
      <c r="Z23" s="177"/>
      <c r="AA23" s="177"/>
      <c r="AB23" s="177"/>
      <c r="AC23" s="177"/>
      <c r="AD23" s="297"/>
      <c r="AE23" s="409" t="s">
        <v>545</v>
      </c>
      <c r="AF23" s="410"/>
      <c r="AG23" s="410"/>
      <c r="AH23" s="410"/>
      <c r="AI23" s="410"/>
      <c r="AJ23" s="410"/>
      <c r="AK23" s="411"/>
      <c r="AN23" s="51" t="s">
        <v>335</v>
      </c>
      <c r="AO23" s="51"/>
    </row>
    <row r="24" spans="2:41" ht="18.75" customHeight="1" thickBot="1">
      <c r="B24" s="323"/>
      <c r="C24" s="352" t="s">
        <v>314</v>
      </c>
      <c r="D24" s="300"/>
      <c r="E24" s="412" t="s">
        <v>537</v>
      </c>
      <c r="F24" s="413"/>
      <c r="G24" s="414"/>
      <c r="H24" s="158"/>
      <c r="I24" s="363" t="s">
        <v>537</v>
      </c>
      <c r="J24" s="413"/>
      <c r="K24" s="415"/>
      <c r="L24" s="412" t="s">
        <v>537</v>
      </c>
      <c r="M24" s="413"/>
      <c r="N24" s="414"/>
      <c r="O24" s="158"/>
      <c r="P24" s="363" t="s">
        <v>537</v>
      </c>
      <c r="Q24" s="413"/>
      <c r="R24" s="415"/>
      <c r="U24" s="323"/>
      <c r="V24" s="352" t="s">
        <v>314</v>
      </c>
      <c r="W24" s="300"/>
      <c r="X24" s="412"/>
      <c r="Y24" s="413"/>
      <c r="Z24" s="414"/>
      <c r="AA24" s="158"/>
      <c r="AB24" s="363"/>
      <c r="AC24" s="413"/>
      <c r="AD24" s="415"/>
      <c r="AE24" s="412"/>
      <c r="AF24" s="413"/>
      <c r="AG24" s="414"/>
      <c r="AH24" s="158"/>
      <c r="AI24" s="363"/>
      <c r="AJ24" s="413"/>
      <c r="AK24" s="415"/>
      <c r="AN24" s="62" t="s">
        <v>337</v>
      </c>
      <c r="AO24" s="51"/>
    </row>
    <row r="25" spans="2:41" ht="18.75" customHeight="1">
      <c r="B25" s="321">
        <v>6</v>
      </c>
      <c r="C25" s="347">
        <v>0.77777777777777779</v>
      </c>
      <c r="D25" s="303"/>
      <c r="E25" s="404" t="s">
        <v>671</v>
      </c>
      <c r="F25" s="302"/>
      <c r="G25" s="310"/>
      <c r="H25" s="150">
        <v>183</v>
      </c>
      <c r="I25" s="405" t="s">
        <v>455</v>
      </c>
      <c r="J25" s="302"/>
      <c r="K25" s="303"/>
      <c r="L25" s="406" t="s">
        <v>682</v>
      </c>
      <c r="M25" s="302"/>
      <c r="N25" s="310"/>
      <c r="O25" s="150">
        <v>184</v>
      </c>
      <c r="P25" s="407" t="s">
        <v>626</v>
      </c>
      <c r="Q25" s="302"/>
      <c r="R25" s="303"/>
      <c r="U25" s="321">
        <v>6</v>
      </c>
      <c r="V25" s="347">
        <v>0.77777777777777779</v>
      </c>
      <c r="W25" s="303"/>
      <c r="X25" s="404" t="s">
        <v>454</v>
      </c>
      <c r="Y25" s="302"/>
      <c r="Z25" s="310"/>
      <c r="AA25" s="150">
        <v>183</v>
      </c>
      <c r="AB25" s="405" t="s">
        <v>455</v>
      </c>
      <c r="AC25" s="302"/>
      <c r="AD25" s="303"/>
      <c r="AE25" s="406" t="s">
        <v>454</v>
      </c>
      <c r="AF25" s="302"/>
      <c r="AG25" s="310"/>
      <c r="AH25" s="150">
        <v>184</v>
      </c>
      <c r="AI25" s="407" t="s">
        <v>455</v>
      </c>
      <c r="AJ25" s="302"/>
      <c r="AK25" s="303"/>
      <c r="AN25" s="51" t="s">
        <v>338</v>
      </c>
      <c r="AO25" s="51"/>
    </row>
    <row r="26" spans="2:41" ht="18.75" customHeight="1">
      <c r="B26" s="322"/>
      <c r="C26" s="356" t="s">
        <v>310</v>
      </c>
      <c r="D26" s="293"/>
      <c r="E26" s="382"/>
      <c r="F26" s="380"/>
      <c r="G26" s="383" t="s">
        <v>424</v>
      </c>
      <c r="H26" s="383"/>
      <c r="I26" s="383"/>
      <c r="J26" s="380"/>
      <c r="K26" s="381"/>
      <c r="L26" s="382"/>
      <c r="M26" s="380"/>
      <c r="N26" s="383" t="s">
        <v>424</v>
      </c>
      <c r="O26" s="383"/>
      <c r="P26" s="383"/>
      <c r="Q26" s="380"/>
      <c r="R26" s="381"/>
      <c r="U26" s="322"/>
      <c r="V26" s="356" t="s">
        <v>310</v>
      </c>
      <c r="W26" s="293"/>
      <c r="X26" s="382"/>
      <c r="Y26" s="380"/>
      <c r="Z26" s="383" t="s">
        <v>424</v>
      </c>
      <c r="AA26" s="383"/>
      <c r="AB26" s="383"/>
      <c r="AC26" s="380"/>
      <c r="AD26" s="381"/>
      <c r="AE26" s="382"/>
      <c r="AF26" s="380"/>
      <c r="AG26" s="383" t="s">
        <v>424</v>
      </c>
      <c r="AH26" s="383"/>
      <c r="AI26" s="383"/>
      <c r="AJ26" s="380"/>
      <c r="AK26" s="381"/>
      <c r="AM26" s="51"/>
      <c r="AN26" s="51"/>
      <c r="AO26" s="51"/>
    </row>
    <row r="27" spans="2:41" ht="18.75" customHeight="1">
      <c r="B27" s="322"/>
      <c r="C27" s="348" t="s">
        <v>312</v>
      </c>
      <c r="D27" s="297"/>
      <c r="E27" s="408" t="s">
        <v>546</v>
      </c>
      <c r="F27" s="177"/>
      <c r="G27" s="177"/>
      <c r="H27" s="177"/>
      <c r="I27" s="177"/>
      <c r="J27" s="177"/>
      <c r="K27" s="297"/>
      <c r="L27" s="409" t="s">
        <v>628</v>
      </c>
      <c r="M27" s="410"/>
      <c r="N27" s="410"/>
      <c r="O27" s="410"/>
      <c r="P27" s="410"/>
      <c r="Q27" s="410"/>
      <c r="R27" s="411"/>
      <c r="U27" s="322"/>
      <c r="V27" s="348" t="s">
        <v>312</v>
      </c>
      <c r="W27" s="297"/>
      <c r="X27" s="408" t="s">
        <v>546</v>
      </c>
      <c r="Y27" s="177"/>
      <c r="Z27" s="177"/>
      <c r="AA27" s="177"/>
      <c r="AB27" s="177"/>
      <c r="AC27" s="177"/>
      <c r="AD27" s="297"/>
      <c r="AE27" s="409" t="s">
        <v>546</v>
      </c>
      <c r="AF27" s="410"/>
      <c r="AG27" s="410"/>
      <c r="AH27" s="410"/>
      <c r="AI27" s="410"/>
      <c r="AJ27" s="410"/>
      <c r="AK27" s="411"/>
      <c r="AM27" s="51" t="s">
        <v>620</v>
      </c>
      <c r="AN27" s="51"/>
      <c r="AO27" s="51"/>
    </row>
    <row r="28" spans="2:41" ht="18.75" customHeight="1" thickBot="1">
      <c r="B28" s="323"/>
      <c r="C28" s="352" t="s">
        <v>314</v>
      </c>
      <c r="D28" s="300"/>
      <c r="E28" s="412" t="s">
        <v>537</v>
      </c>
      <c r="F28" s="413"/>
      <c r="G28" s="414"/>
      <c r="H28" s="158"/>
      <c r="I28" s="363" t="s">
        <v>537</v>
      </c>
      <c r="J28" s="413"/>
      <c r="K28" s="415"/>
      <c r="L28" s="412" t="s">
        <v>537</v>
      </c>
      <c r="M28" s="413"/>
      <c r="N28" s="414"/>
      <c r="O28" s="158"/>
      <c r="P28" s="363" t="s">
        <v>537</v>
      </c>
      <c r="Q28" s="413"/>
      <c r="R28" s="415"/>
      <c r="U28" s="323"/>
      <c r="V28" s="352" t="s">
        <v>314</v>
      </c>
      <c r="W28" s="300"/>
      <c r="X28" s="412"/>
      <c r="Y28" s="413"/>
      <c r="Z28" s="414"/>
      <c r="AA28" s="158"/>
      <c r="AB28" s="363"/>
      <c r="AC28" s="413"/>
      <c r="AD28" s="415"/>
      <c r="AE28" s="412"/>
      <c r="AF28" s="413"/>
      <c r="AG28" s="414"/>
      <c r="AH28" s="158"/>
      <c r="AI28" s="363"/>
      <c r="AJ28" s="413"/>
      <c r="AK28" s="415"/>
      <c r="AN28" s="50" t="s">
        <v>340</v>
      </c>
    </row>
    <row r="29" spans="2:41" ht="18.75" customHeight="1">
      <c r="O29" s="65"/>
      <c r="Q29" s="65"/>
      <c r="R29" s="66" t="s">
        <v>619</v>
      </c>
      <c r="AH29" s="65"/>
      <c r="AJ29" s="65"/>
      <c r="AK29" s="66" t="s">
        <v>619</v>
      </c>
      <c r="AN29" s="50" t="s">
        <v>341</v>
      </c>
    </row>
    <row r="30" spans="2:41" ht="18.75" customHeight="1">
      <c r="AN30" s="50" t="s">
        <v>342</v>
      </c>
    </row>
    <row r="31" spans="2:41" ht="18.75" customHeight="1">
      <c r="AN31" s="50" t="s">
        <v>343</v>
      </c>
    </row>
    <row r="32" spans="2:41" ht="18.75" customHeight="1">
      <c r="AM32" s="50"/>
      <c r="AN32" s="51"/>
      <c r="AO32" s="51"/>
    </row>
    <row r="33" spans="39:41" ht="18.75" customHeight="1">
      <c r="AM33" s="68" t="s">
        <v>344</v>
      </c>
      <c r="AN33" s="68"/>
      <c r="AO33" s="68"/>
    </row>
    <row r="34" spans="39:41" ht="18.75" customHeight="1">
      <c r="AM34" s="35" t="s">
        <v>365</v>
      </c>
      <c r="AN34" s="35" t="s">
        <v>366</v>
      </c>
      <c r="AO34" s="35" t="s">
        <v>390</v>
      </c>
    </row>
    <row r="35" spans="39:41" ht="18.75" customHeight="1">
      <c r="AO35" s="35" t="s">
        <v>391</v>
      </c>
    </row>
    <row r="36" spans="39:41" ht="18.75" customHeight="1">
      <c r="AO36" s="35" t="s">
        <v>392</v>
      </c>
    </row>
    <row r="37" spans="39:41" ht="18.75" customHeight="1">
      <c r="AM37" s="35" t="s">
        <v>368</v>
      </c>
      <c r="AN37" s="35" t="s">
        <v>366</v>
      </c>
      <c r="AO37" s="35" t="s">
        <v>393</v>
      </c>
    </row>
    <row r="38" spans="39:41" ht="18.75" customHeight="1">
      <c r="AO38" s="35" t="s">
        <v>394</v>
      </c>
    </row>
    <row r="39" spans="39:41" ht="18.75" customHeight="1">
      <c r="AM39" s="35" t="s">
        <v>371</v>
      </c>
      <c r="AN39" s="35" t="s">
        <v>366</v>
      </c>
      <c r="AO39" s="35" t="s">
        <v>372</v>
      </c>
    </row>
    <row r="40" spans="39:41" ht="18.75" customHeight="1">
      <c r="AM40" s="35" t="s">
        <v>373</v>
      </c>
      <c r="AN40" s="35" t="s">
        <v>366</v>
      </c>
      <c r="AO40" s="35" t="s">
        <v>374</v>
      </c>
    </row>
    <row r="41" spans="39:41" ht="18.75" customHeight="1">
      <c r="AM41" s="35" t="s">
        <v>375</v>
      </c>
      <c r="AN41" s="35" t="s">
        <v>366</v>
      </c>
      <c r="AO41" s="35" t="s">
        <v>376</v>
      </c>
    </row>
    <row r="42" spans="39:41" ht="18.75" customHeight="1">
      <c r="AM42" s="35" t="s">
        <v>377</v>
      </c>
      <c r="AN42" s="35" t="s">
        <v>366</v>
      </c>
      <c r="AO42" s="35" t="s">
        <v>378</v>
      </c>
    </row>
    <row r="43" spans="39:41" ht="18.75" customHeight="1">
      <c r="AM43" s="35" t="s">
        <v>379</v>
      </c>
      <c r="AN43" s="35" t="s">
        <v>366</v>
      </c>
      <c r="AO43" s="35" t="s">
        <v>395</v>
      </c>
    </row>
    <row r="44" spans="39:41" ht="18.75" customHeight="1">
      <c r="AM44" s="35" t="s">
        <v>381</v>
      </c>
      <c r="AN44" s="35" t="s">
        <v>366</v>
      </c>
      <c r="AO44" s="35" t="s">
        <v>396</v>
      </c>
    </row>
    <row r="45" spans="39:41" ht="18.75" customHeight="1">
      <c r="AO45" s="35" t="s">
        <v>397</v>
      </c>
    </row>
    <row r="46" spans="39:41" ht="18.75" customHeight="1">
      <c r="AM46" s="35" t="s">
        <v>383</v>
      </c>
      <c r="AO46" s="35" t="s">
        <v>398</v>
      </c>
    </row>
    <row r="47" spans="39:41" ht="18.75" customHeight="1">
      <c r="AO47" s="35" t="s">
        <v>399</v>
      </c>
    </row>
    <row r="48" spans="39:4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0">
    <mergeCell ref="V9:W9"/>
    <mergeCell ref="V10:W10"/>
    <mergeCell ref="V11:W11"/>
    <mergeCell ref="V12:W12"/>
    <mergeCell ref="U9:U12"/>
    <mergeCell ref="AE7:AK7"/>
    <mergeCell ref="AI8:AK8"/>
    <mergeCell ref="AI9:AK9"/>
    <mergeCell ref="V6:W6"/>
    <mergeCell ref="X7:AD7"/>
    <mergeCell ref="X8:Z8"/>
    <mergeCell ref="AB8:AD8"/>
    <mergeCell ref="AE8:AG8"/>
    <mergeCell ref="X9:Z9"/>
    <mergeCell ref="AB9:AD9"/>
    <mergeCell ref="AE9:AG9"/>
    <mergeCell ref="X11:AD11"/>
    <mergeCell ref="AJ10:AK10"/>
    <mergeCell ref="V22:W22"/>
    <mergeCell ref="V23:W23"/>
    <mergeCell ref="U21:U24"/>
    <mergeCell ref="U25:U28"/>
    <mergeCell ref="V25:W25"/>
    <mergeCell ref="V26:W26"/>
    <mergeCell ref="V27:W27"/>
    <mergeCell ref="V28:W28"/>
    <mergeCell ref="U17:U20"/>
    <mergeCell ref="V17:W17"/>
    <mergeCell ref="V18:W18"/>
    <mergeCell ref="V19:W19"/>
    <mergeCell ref="V20:W20"/>
    <mergeCell ref="V21:W21"/>
    <mergeCell ref="V24:W24"/>
    <mergeCell ref="X19:AD19"/>
    <mergeCell ref="AE19:AK19"/>
    <mergeCell ref="X20:Z20"/>
    <mergeCell ref="AB20:AD20"/>
    <mergeCell ref="AE20:AG20"/>
    <mergeCell ref="AI20:AK20"/>
    <mergeCell ref="X15:AD15"/>
    <mergeCell ref="AE15:AK15"/>
    <mergeCell ref="AB16:AD16"/>
    <mergeCell ref="AE16:AG16"/>
    <mergeCell ref="AI16:AK16"/>
    <mergeCell ref="X16:Z16"/>
    <mergeCell ref="X17:Z17"/>
    <mergeCell ref="AB17:AD17"/>
    <mergeCell ref="AE17:AG17"/>
    <mergeCell ref="AI21:AK21"/>
    <mergeCell ref="AE24:AG24"/>
    <mergeCell ref="AE25:AG25"/>
    <mergeCell ref="AI25:AK25"/>
    <mergeCell ref="AE27:AK27"/>
    <mergeCell ref="AE28:AG28"/>
    <mergeCell ref="AI28:AK28"/>
    <mergeCell ref="AB21:AD21"/>
    <mergeCell ref="AE21:AG21"/>
    <mergeCell ref="AE23:AK23"/>
    <mergeCell ref="AI24:AK24"/>
    <mergeCell ref="AB25:AD25"/>
    <mergeCell ref="AE22:AF22"/>
    <mergeCell ref="AG22:AI22"/>
    <mergeCell ref="AJ22:AK22"/>
    <mergeCell ref="AE26:AF26"/>
    <mergeCell ref="AG26:AI26"/>
    <mergeCell ref="AJ26:AK26"/>
    <mergeCell ref="X28:Z28"/>
    <mergeCell ref="X21:Z21"/>
    <mergeCell ref="X23:AD23"/>
    <mergeCell ref="X24:Z24"/>
    <mergeCell ref="AB24:AD24"/>
    <mergeCell ref="X25:Z25"/>
    <mergeCell ref="X27:AD27"/>
    <mergeCell ref="AB28:AD28"/>
    <mergeCell ref="X22:Y22"/>
    <mergeCell ref="Z22:AB22"/>
    <mergeCell ref="AC22:AD22"/>
    <mergeCell ref="X26:Y26"/>
    <mergeCell ref="Z26:AB26"/>
    <mergeCell ref="AC26:AD26"/>
    <mergeCell ref="U1:AE1"/>
    <mergeCell ref="AF1:AK1"/>
    <mergeCell ref="U2:W2"/>
    <mergeCell ref="X2:AE2"/>
    <mergeCell ref="AF2:AK2"/>
    <mergeCell ref="U3:AK3"/>
    <mergeCell ref="U4:W4"/>
    <mergeCell ref="V5:W5"/>
    <mergeCell ref="U5:U8"/>
    <mergeCell ref="V7:W7"/>
    <mergeCell ref="V8:W8"/>
    <mergeCell ref="X6:Y6"/>
    <mergeCell ref="Z6:AB6"/>
    <mergeCell ref="AC6:AD6"/>
    <mergeCell ref="AE6:AF6"/>
    <mergeCell ref="AG6:AI6"/>
    <mergeCell ref="AJ6:AK6"/>
    <mergeCell ref="X18:Y18"/>
    <mergeCell ref="Z18:AB18"/>
    <mergeCell ref="AC18:AD18"/>
    <mergeCell ref="AE18:AF18"/>
    <mergeCell ref="AG18:AI18"/>
    <mergeCell ref="AJ18:AK18"/>
    <mergeCell ref="X4:AD4"/>
    <mergeCell ref="AE4:AK4"/>
    <mergeCell ref="X5:Z5"/>
    <mergeCell ref="AB5:AD5"/>
    <mergeCell ref="AE5:AG5"/>
    <mergeCell ref="AI5:AK5"/>
    <mergeCell ref="AE11:AK11"/>
    <mergeCell ref="X12:Z12"/>
    <mergeCell ref="AB12:AD12"/>
    <mergeCell ref="AE12:AG12"/>
    <mergeCell ref="X13:Z13"/>
    <mergeCell ref="AE13:AG13"/>
    <mergeCell ref="AB13:AD13"/>
    <mergeCell ref="X10:Y10"/>
    <mergeCell ref="Z10:AB10"/>
    <mergeCell ref="AC10:AD10"/>
    <mergeCell ref="AE10:AF10"/>
    <mergeCell ref="AG10:AI10"/>
    <mergeCell ref="U13:U16"/>
    <mergeCell ref="V13:W13"/>
    <mergeCell ref="V14:W14"/>
    <mergeCell ref="V15:W15"/>
    <mergeCell ref="V16:W16"/>
    <mergeCell ref="AI12:AK12"/>
    <mergeCell ref="AI13:AK13"/>
    <mergeCell ref="AI17:AK17"/>
    <mergeCell ref="X14:Y14"/>
    <mergeCell ref="Z14:AB14"/>
    <mergeCell ref="AC14:AD14"/>
    <mergeCell ref="AE14:AF14"/>
    <mergeCell ref="AG14:AI14"/>
    <mergeCell ref="AJ14:AK14"/>
    <mergeCell ref="B1:L1"/>
    <mergeCell ref="M1:R1"/>
    <mergeCell ref="B2:D2"/>
    <mergeCell ref="E2:L2"/>
    <mergeCell ref="M2:R2"/>
    <mergeCell ref="B3:R3"/>
    <mergeCell ref="B4:D4"/>
    <mergeCell ref="E4:K4"/>
    <mergeCell ref="L4:R4"/>
    <mergeCell ref="B5:B8"/>
    <mergeCell ref="C5:D5"/>
    <mergeCell ref="E5:G5"/>
    <mergeCell ref="I5:K5"/>
    <mergeCell ref="L5:N5"/>
    <mergeCell ref="P5:R5"/>
    <mergeCell ref="C6:D6"/>
    <mergeCell ref="C7:D7"/>
    <mergeCell ref="E7:K7"/>
    <mergeCell ref="L7:R7"/>
    <mergeCell ref="C8:D8"/>
    <mergeCell ref="E8:G8"/>
    <mergeCell ref="I8:K8"/>
    <mergeCell ref="L8:N8"/>
    <mergeCell ref="P8:R8"/>
    <mergeCell ref="E6:F6"/>
    <mergeCell ref="G6:I6"/>
    <mergeCell ref="J6:K6"/>
    <mergeCell ref="L6:M6"/>
    <mergeCell ref="N6:P6"/>
    <mergeCell ref="B9:B12"/>
    <mergeCell ref="C9:D9"/>
    <mergeCell ref="E9:G9"/>
    <mergeCell ref="I9:K9"/>
    <mergeCell ref="L9:N9"/>
    <mergeCell ref="P9:R9"/>
    <mergeCell ref="C10:D10"/>
    <mergeCell ref="C11:D11"/>
    <mergeCell ref="E11:K11"/>
    <mergeCell ref="L11:R11"/>
    <mergeCell ref="C12:D12"/>
    <mergeCell ref="E12:G12"/>
    <mergeCell ref="I12:K12"/>
    <mergeCell ref="L12:N12"/>
    <mergeCell ref="P12:R12"/>
    <mergeCell ref="B13:B16"/>
    <mergeCell ref="C13:D13"/>
    <mergeCell ref="E13:G13"/>
    <mergeCell ref="I13:K13"/>
    <mergeCell ref="L13:N13"/>
    <mergeCell ref="P13:R13"/>
    <mergeCell ref="C14:D14"/>
    <mergeCell ref="C15:D15"/>
    <mergeCell ref="E15:K15"/>
    <mergeCell ref="L15:R15"/>
    <mergeCell ref="C16:D16"/>
    <mergeCell ref="E16:G16"/>
    <mergeCell ref="I16:K16"/>
    <mergeCell ref="L16:N16"/>
    <mergeCell ref="P16:R16"/>
    <mergeCell ref="B17:B20"/>
    <mergeCell ref="C17:D17"/>
    <mergeCell ref="E17:G17"/>
    <mergeCell ref="I17:K17"/>
    <mergeCell ref="L17:N17"/>
    <mergeCell ref="P17:R17"/>
    <mergeCell ref="C18:D18"/>
    <mergeCell ref="C19:D19"/>
    <mergeCell ref="E19:K19"/>
    <mergeCell ref="L19:R19"/>
    <mergeCell ref="C20:D20"/>
    <mergeCell ref="E20:G20"/>
    <mergeCell ref="I20:K20"/>
    <mergeCell ref="L20:N20"/>
    <mergeCell ref="P20:R20"/>
    <mergeCell ref="E18:F18"/>
    <mergeCell ref="G18:I18"/>
    <mergeCell ref="J18:K18"/>
    <mergeCell ref="L18:M18"/>
    <mergeCell ref="N18:P18"/>
    <mergeCell ref="B21:B24"/>
    <mergeCell ref="C21:D21"/>
    <mergeCell ref="E21:G21"/>
    <mergeCell ref="I21:K21"/>
    <mergeCell ref="L21:N21"/>
    <mergeCell ref="P21:R21"/>
    <mergeCell ref="C22:D22"/>
    <mergeCell ref="C23:D23"/>
    <mergeCell ref="E23:K23"/>
    <mergeCell ref="L23:R23"/>
    <mergeCell ref="C24:D24"/>
    <mergeCell ref="E24:G24"/>
    <mergeCell ref="I24:K24"/>
    <mergeCell ref="L24:N24"/>
    <mergeCell ref="P24:R24"/>
    <mergeCell ref="B25:B28"/>
    <mergeCell ref="C25:D25"/>
    <mergeCell ref="E25:G25"/>
    <mergeCell ref="I25:K25"/>
    <mergeCell ref="L25:N25"/>
    <mergeCell ref="P25:R25"/>
    <mergeCell ref="C26:D26"/>
    <mergeCell ref="C27:D27"/>
    <mergeCell ref="E27:K27"/>
    <mergeCell ref="L27:R27"/>
    <mergeCell ref="C28:D28"/>
    <mergeCell ref="E28:G28"/>
    <mergeCell ref="I28:K28"/>
    <mergeCell ref="L28:N28"/>
    <mergeCell ref="P28:R28"/>
    <mergeCell ref="Q6:R6"/>
    <mergeCell ref="E10:F10"/>
    <mergeCell ref="G10:I10"/>
    <mergeCell ref="J10:K10"/>
    <mergeCell ref="L10:M10"/>
    <mergeCell ref="N10:P10"/>
    <mergeCell ref="Q10:R10"/>
    <mergeCell ref="E14:F14"/>
    <mergeCell ref="G14:I14"/>
    <mergeCell ref="J14:K14"/>
    <mergeCell ref="L14:M14"/>
    <mergeCell ref="N14:P14"/>
    <mergeCell ref="Q14:R14"/>
    <mergeCell ref="Q18:R18"/>
    <mergeCell ref="E22:F22"/>
    <mergeCell ref="G22:I22"/>
    <mergeCell ref="J22:K22"/>
    <mergeCell ref="L22:M22"/>
    <mergeCell ref="N22:P22"/>
    <mergeCell ref="Q22:R22"/>
    <mergeCell ref="E26:F26"/>
    <mergeCell ref="G26:I26"/>
    <mergeCell ref="J26:K26"/>
    <mergeCell ref="L26:M26"/>
    <mergeCell ref="N26:P26"/>
    <mergeCell ref="Q26:R26"/>
  </mergeCells>
  <phoneticPr fontId="33"/>
  <pageMargins left="0.19685039370078741" right="0.19685039370078741" top="0.39370078740157483" bottom="0.19685039370078741" header="0" footer="0"/>
  <pageSetup paperSize="9" orientation="portrait"/>
  <colBreaks count="1" manualBreakCount="1">
    <brk id="38"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D1000"/>
  <sheetViews>
    <sheetView showGridLines="0" workbookViewId="0">
      <selection activeCell="B1" sqref="B1:L1"/>
    </sheetView>
  </sheetViews>
  <sheetFormatPr defaultColWidth="12.58203125" defaultRowHeight="15" customHeight="1"/>
  <cols>
    <col min="1" max="1" width="1.25" style="35" customWidth="1"/>
    <col min="2" max="18" width="3.75" style="35" customWidth="1"/>
    <col min="19" max="19" width="3" style="35" customWidth="1"/>
    <col min="20" max="20" width="14.33203125" style="35" customWidth="1"/>
    <col min="21" max="30" width="8.33203125" style="35" customWidth="1"/>
    <col min="31" max="16384" width="12.58203125" style="35"/>
  </cols>
  <sheetData>
    <row r="1" spans="2:30" ht="18.75" customHeight="1">
      <c r="B1" s="341" t="s">
        <v>456</v>
      </c>
      <c r="C1" s="239"/>
      <c r="D1" s="239"/>
      <c r="E1" s="239"/>
      <c r="F1" s="239"/>
      <c r="G1" s="239"/>
      <c r="H1" s="239"/>
      <c r="I1" s="239"/>
      <c r="J1" s="239"/>
      <c r="K1" s="239"/>
      <c r="L1" s="239"/>
      <c r="M1" s="342" t="s">
        <v>419</v>
      </c>
      <c r="N1" s="239"/>
      <c r="O1" s="239"/>
      <c r="P1" s="239"/>
      <c r="Q1" s="239"/>
      <c r="R1" s="239"/>
      <c r="U1" s="51"/>
      <c r="V1" s="51"/>
    </row>
    <row r="2" spans="2:30" ht="18.75" customHeight="1">
      <c r="B2" s="343" t="s">
        <v>300</v>
      </c>
      <c r="C2" s="239"/>
      <c r="D2" s="239"/>
      <c r="E2" s="341" t="s">
        <v>32</v>
      </c>
      <c r="F2" s="239"/>
      <c r="G2" s="239"/>
      <c r="H2" s="239"/>
      <c r="I2" s="239"/>
      <c r="J2" s="239"/>
      <c r="K2" s="239"/>
      <c r="L2" s="239"/>
      <c r="M2" s="343"/>
      <c r="N2" s="239"/>
      <c r="O2" s="239"/>
      <c r="P2" s="239"/>
      <c r="Q2" s="239"/>
      <c r="R2" s="239"/>
      <c r="T2" s="52" t="s">
        <v>302</v>
      </c>
      <c r="U2" s="51"/>
      <c r="V2" s="51"/>
    </row>
    <row r="3" spans="2:30" ht="18.75" customHeight="1">
      <c r="B3" s="344"/>
      <c r="C3" s="345"/>
      <c r="D3" s="345"/>
      <c r="E3" s="345"/>
      <c r="F3" s="345"/>
      <c r="G3" s="345"/>
      <c r="H3" s="345"/>
      <c r="I3" s="345"/>
      <c r="J3" s="345"/>
      <c r="K3" s="345"/>
      <c r="L3" s="345"/>
      <c r="M3" s="345"/>
      <c r="N3" s="345"/>
      <c r="O3" s="345"/>
      <c r="P3" s="345"/>
      <c r="Q3" s="345"/>
      <c r="R3" s="345"/>
      <c r="T3" s="53" t="s">
        <v>217</v>
      </c>
      <c r="U3" s="51" t="s">
        <v>303</v>
      </c>
      <c r="V3" s="51"/>
    </row>
    <row r="4" spans="2:30" ht="18.75" customHeight="1">
      <c r="B4" s="346"/>
      <c r="C4" s="338"/>
      <c r="D4" s="339"/>
      <c r="E4" s="337" t="s">
        <v>304</v>
      </c>
      <c r="F4" s="338"/>
      <c r="G4" s="338"/>
      <c r="H4" s="338"/>
      <c r="I4" s="338"/>
      <c r="J4" s="338"/>
      <c r="K4" s="339"/>
      <c r="L4" s="337" t="s">
        <v>305</v>
      </c>
      <c r="M4" s="338"/>
      <c r="N4" s="338"/>
      <c r="O4" s="338"/>
      <c r="P4" s="338"/>
      <c r="Q4" s="338"/>
      <c r="R4" s="339"/>
      <c r="T4" s="53"/>
      <c r="U4" s="51" t="s">
        <v>307</v>
      </c>
      <c r="V4" s="51"/>
      <c r="AD4" s="54"/>
    </row>
    <row r="5" spans="2:30" ht="18.75" customHeight="1">
      <c r="B5" s="321">
        <v>1</v>
      </c>
      <c r="C5" s="347">
        <v>1.5347222222222221</v>
      </c>
      <c r="D5" s="303"/>
      <c r="E5" s="340" t="s">
        <v>50</v>
      </c>
      <c r="F5" s="302"/>
      <c r="G5" s="310"/>
      <c r="H5" s="55">
        <v>1</v>
      </c>
      <c r="I5" s="328" t="s">
        <v>315</v>
      </c>
      <c r="J5" s="302"/>
      <c r="K5" s="303"/>
      <c r="L5" s="340" t="s">
        <v>58</v>
      </c>
      <c r="M5" s="302"/>
      <c r="N5" s="310"/>
      <c r="O5" s="55">
        <v>2</v>
      </c>
      <c r="P5" s="328" t="s">
        <v>70</v>
      </c>
      <c r="Q5" s="302"/>
      <c r="R5" s="303"/>
      <c r="T5" s="53"/>
      <c r="U5" s="51" t="s">
        <v>309</v>
      </c>
      <c r="V5" s="51"/>
      <c r="AD5" s="54"/>
    </row>
    <row r="6" spans="2:30" ht="18.75" customHeight="1">
      <c r="B6" s="322"/>
      <c r="C6" s="356" t="s">
        <v>310</v>
      </c>
      <c r="D6" s="293"/>
      <c r="E6" s="349">
        <v>76</v>
      </c>
      <c r="F6" s="292"/>
      <c r="G6" s="295"/>
      <c r="H6" s="57"/>
      <c r="I6" s="330">
        <v>16</v>
      </c>
      <c r="J6" s="292"/>
      <c r="K6" s="293"/>
      <c r="L6" s="349">
        <v>32</v>
      </c>
      <c r="M6" s="292"/>
      <c r="N6" s="295"/>
      <c r="O6" s="57"/>
      <c r="P6" s="330">
        <v>18</v>
      </c>
      <c r="Q6" s="292"/>
      <c r="R6" s="293"/>
      <c r="T6" s="53"/>
      <c r="U6" s="51" t="s">
        <v>311</v>
      </c>
      <c r="V6" s="51"/>
      <c r="AD6" s="54"/>
    </row>
    <row r="7" spans="2:30" ht="18.75" customHeight="1">
      <c r="B7" s="322"/>
      <c r="C7" s="348" t="s">
        <v>312</v>
      </c>
      <c r="D7" s="297"/>
      <c r="E7" s="355" t="s">
        <v>32</v>
      </c>
      <c r="F7" s="177"/>
      <c r="G7" s="177"/>
      <c r="H7" s="177"/>
      <c r="I7" s="177"/>
      <c r="J7" s="177"/>
      <c r="K7" s="297"/>
      <c r="L7" s="355" t="s">
        <v>44</v>
      </c>
      <c r="M7" s="177"/>
      <c r="N7" s="177"/>
      <c r="O7" s="177"/>
      <c r="P7" s="177"/>
      <c r="Q7" s="177"/>
      <c r="R7" s="297"/>
      <c r="T7" s="53" t="s">
        <v>219</v>
      </c>
      <c r="U7" s="51" t="s">
        <v>313</v>
      </c>
      <c r="V7" s="51"/>
      <c r="AD7" s="54"/>
    </row>
    <row r="8" spans="2:30" ht="18.75" customHeight="1">
      <c r="B8" s="323"/>
      <c r="C8" s="352" t="s">
        <v>314</v>
      </c>
      <c r="D8" s="300"/>
      <c r="E8" s="422" t="s">
        <v>32</v>
      </c>
      <c r="F8" s="299"/>
      <c r="G8" s="308"/>
      <c r="H8" s="63"/>
      <c r="I8" s="429" t="s">
        <v>48</v>
      </c>
      <c r="J8" s="299"/>
      <c r="K8" s="300"/>
      <c r="L8" s="422" t="s">
        <v>60</v>
      </c>
      <c r="M8" s="299"/>
      <c r="N8" s="308"/>
      <c r="O8" s="63"/>
      <c r="P8" s="429" t="s">
        <v>315</v>
      </c>
      <c r="Q8" s="299"/>
      <c r="R8" s="300"/>
      <c r="T8" s="53" t="s">
        <v>221</v>
      </c>
      <c r="U8" s="51" t="s">
        <v>316</v>
      </c>
      <c r="V8" s="51"/>
    </row>
    <row r="9" spans="2:30" ht="18.75" customHeight="1">
      <c r="B9" s="321">
        <v>2</v>
      </c>
      <c r="C9" s="347">
        <v>1.586805555555556</v>
      </c>
      <c r="D9" s="303"/>
      <c r="E9" s="423" t="s">
        <v>72</v>
      </c>
      <c r="F9" s="302"/>
      <c r="G9" s="310"/>
      <c r="H9" s="55">
        <v>3</v>
      </c>
      <c r="I9" s="421" t="s">
        <v>15</v>
      </c>
      <c r="J9" s="302"/>
      <c r="K9" s="303"/>
      <c r="L9" s="423" t="s">
        <v>60</v>
      </c>
      <c r="M9" s="302"/>
      <c r="N9" s="310"/>
      <c r="O9" s="55">
        <v>4</v>
      </c>
      <c r="P9" s="421" t="s">
        <v>48</v>
      </c>
      <c r="Q9" s="302"/>
      <c r="R9" s="303"/>
      <c r="T9" s="53"/>
      <c r="U9" s="51" t="s">
        <v>317</v>
      </c>
      <c r="V9" s="51"/>
    </row>
    <row r="10" spans="2:30" ht="18.75" customHeight="1">
      <c r="B10" s="322"/>
      <c r="C10" s="356" t="s">
        <v>310</v>
      </c>
      <c r="D10" s="293"/>
      <c r="E10" s="349">
        <v>19</v>
      </c>
      <c r="F10" s="292"/>
      <c r="G10" s="295"/>
      <c r="H10" s="57"/>
      <c r="I10" s="330">
        <v>85</v>
      </c>
      <c r="J10" s="292"/>
      <c r="K10" s="293"/>
      <c r="L10" s="349">
        <v>25</v>
      </c>
      <c r="M10" s="292"/>
      <c r="N10" s="295"/>
      <c r="O10" s="57"/>
      <c r="P10" s="330">
        <v>33</v>
      </c>
      <c r="Q10" s="292"/>
      <c r="R10" s="293"/>
      <c r="T10" s="53" t="s">
        <v>225</v>
      </c>
      <c r="U10" s="51" t="s">
        <v>318</v>
      </c>
      <c r="V10" s="51"/>
    </row>
    <row r="11" spans="2:30" ht="18.75" customHeight="1">
      <c r="B11" s="322"/>
      <c r="C11" s="348" t="s">
        <v>312</v>
      </c>
      <c r="D11" s="297"/>
      <c r="E11" s="355" t="s">
        <v>36</v>
      </c>
      <c r="F11" s="177"/>
      <c r="G11" s="177"/>
      <c r="H11" s="177"/>
      <c r="I11" s="177"/>
      <c r="J11" s="177"/>
      <c r="K11" s="297"/>
      <c r="L11" s="331" t="s">
        <v>70</v>
      </c>
      <c r="M11" s="177"/>
      <c r="N11" s="177"/>
      <c r="O11" s="177"/>
      <c r="P11" s="177"/>
      <c r="Q11" s="177"/>
      <c r="R11" s="297"/>
      <c r="T11" s="53" t="s">
        <v>227</v>
      </c>
      <c r="U11" s="51" t="s">
        <v>319</v>
      </c>
      <c r="V11" s="51"/>
    </row>
    <row r="12" spans="2:30" ht="18.75" customHeight="1">
      <c r="B12" s="323"/>
      <c r="C12" s="352" t="s">
        <v>314</v>
      </c>
      <c r="D12" s="300"/>
      <c r="E12" s="422" t="s">
        <v>36</v>
      </c>
      <c r="F12" s="299"/>
      <c r="G12" s="308"/>
      <c r="H12" s="61"/>
      <c r="I12" s="427" t="s">
        <v>315</v>
      </c>
      <c r="J12" s="299"/>
      <c r="K12" s="300"/>
      <c r="L12" s="426" t="s">
        <v>58</v>
      </c>
      <c r="M12" s="299"/>
      <c r="N12" s="308"/>
      <c r="O12" s="61"/>
      <c r="P12" s="420" t="s">
        <v>70</v>
      </c>
      <c r="Q12" s="299"/>
      <c r="R12" s="300"/>
      <c r="T12" s="53"/>
      <c r="U12" s="51" t="s">
        <v>320</v>
      </c>
      <c r="V12" s="51"/>
    </row>
    <row r="13" spans="2:30" ht="18.75" customHeight="1">
      <c r="B13" s="321">
        <v>3</v>
      </c>
      <c r="C13" s="347">
        <v>1.6388888888888891</v>
      </c>
      <c r="D13" s="303"/>
      <c r="E13" s="423" t="s">
        <v>32</v>
      </c>
      <c r="F13" s="302"/>
      <c r="G13" s="310"/>
      <c r="H13" s="55">
        <v>5</v>
      </c>
      <c r="I13" s="421" t="s">
        <v>44</v>
      </c>
      <c r="J13" s="302"/>
      <c r="K13" s="303"/>
      <c r="L13" s="340" t="s">
        <v>315</v>
      </c>
      <c r="M13" s="302"/>
      <c r="N13" s="310"/>
      <c r="O13" s="55">
        <v>6</v>
      </c>
      <c r="P13" s="328" t="s">
        <v>58</v>
      </c>
      <c r="Q13" s="302"/>
      <c r="R13" s="303"/>
      <c r="T13" s="53" t="s">
        <v>321</v>
      </c>
      <c r="U13" s="51" t="s">
        <v>322</v>
      </c>
      <c r="V13" s="51"/>
    </row>
    <row r="14" spans="2:30" ht="18.75" customHeight="1">
      <c r="B14" s="322"/>
      <c r="C14" s="356" t="s">
        <v>310</v>
      </c>
      <c r="D14" s="293"/>
      <c r="E14" s="349">
        <v>39</v>
      </c>
      <c r="F14" s="292"/>
      <c r="G14" s="295"/>
      <c r="H14" s="57"/>
      <c r="I14" s="330">
        <v>41</v>
      </c>
      <c r="J14" s="292"/>
      <c r="K14" s="293"/>
      <c r="L14" s="349">
        <v>25</v>
      </c>
      <c r="M14" s="292"/>
      <c r="N14" s="295"/>
      <c r="O14" s="57"/>
      <c r="P14" s="330">
        <v>47</v>
      </c>
      <c r="Q14" s="292"/>
      <c r="R14" s="293"/>
      <c r="T14" s="53" t="s">
        <v>323</v>
      </c>
      <c r="U14" s="51" t="s">
        <v>324</v>
      </c>
      <c r="V14" s="51"/>
    </row>
    <row r="15" spans="2:30" ht="18.75" customHeight="1">
      <c r="B15" s="322"/>
      <c r="C15" s="348" t="s">
        <v>312</v>
      </c>
      <c r="D15" s="297"/>
      <c r="E15" s="355" t="s">
        <v>72</v>
      </c>
      <c r="F15" s="177"/>
      <c r="G15" s="177"/>
      <c r="H15" s="177"/>
      <c r="I15" s="177"/>
      <c r="J15" s="177"/>
      <c r="K15" s="297"/>
      <c r="L15" s="355" t="s">
        <v>15</v>
      </c>
      <c r="M15" s="177"/>
      <c r="N15" s="177"/>
      <c r="O15" s="177"/>
      <c r="P15" s="177"/>
      <c r="Q15" s="177"/>
      <c r="R15" s="297"/>
      <c r="T15" s="53"/>
      <c r="U15" s="62" t="s">
        <v>325</v>
      </c>
      <c r="V15" s="51"/>
    </row>
    <row r="16" spans="2:30" ht="18.75" customHeight="1">
      <c r="B16" s="323"/>
      <c r="C16" s="352" t="s">
        <v>314</v>
      </c>
      <c r="D16" s="300"/>
      <c r="E16" s="422" t="s">
        <v>72</v>
      </c>
      <c r="F16" s="299"/>
      <c r="G16" s="308"/>
      <c r="H16" s="63"/>
      <c r="I16" s="424" t="s">
        <v>15</v>
      </c>
      <c r="J16" s="299"/>
      <c r="K16" s="300"/>
      <c r="L16" s="428" t="s">
        <v>60</v>
      </c>
      <c r="M16" s="299"/>
      <c r="N16" s="308"/>
      <c r="O16" s="63"/>
      <c r="P16" s="429" t="s">
        <v>48</v>
      </c>
      <c r="Q16" s="299"/>
      <c r="R16" s="300"/>
      <c r="T16" s="64"/>
      <c r="U16" s="35" t="s">
        <v>326</v>
      </c>
      <c r="V16" s="51"/>
    </row>
    <row r="17" spans="2:22" ht="18.75" customHeight="1">
      <c r="B17" s="321">
        <v>4</v>
      </c>
      <c r="C17" s="347">
        <v>1.6909722222222221</v>
      </c>
      <c r="D17" s="303"/>
      <c r="E17" s="423" t="s">
        <v>48</v>
      </c>
      <c r="F17" s="302"/>
      <c r="G17" s="310"/>
      <c r="H17" s="55">
        <v>7</v>
      </c>
      <c r="I17" s="421" t="s">
        <v>36</v>
      </c>
      <c r="J17" s="302"/>
      <c r="K17" s="303"/>
      <c r="L17" s="423" t="s">
        <v>315</v>
      </c>
      <c r="M17" s="302"/>
      <c r="N17" s="310"/>
      <c r="O17" s="55">
        <v>8</v>
      </c>
      <c r="P17" s="421" t="s">
        <v>60</v>
      </c>
      <c r="Q17" s="302"/>
      <c r="R17" s="303"/>
      <c r="T17" s="64" t="s">
        <v>327</v>
      </c>
      <c r="U17" s="35" t="s">
        <v>328</v>
      </c>
      <c r="V17" s="51"/>
    </row>
    <row r="18" spans="2:22" ht="18.75" customHeight="1">
      <c r="B18" s="322"/>
      <c r="C18" s="356" t="s">
        <v>310</v>
      </c>
      <c r="D18" s="293"/>
      <c r="E18" s="349">
        <v>24</v>
      </c>
      <c r="F18" s="292"/>
      <c r="G18" s="295"/>
      <c r="H18" s="57"/>
      <c r="I18" s="330">
        <v>45</v>
      </c>
      <c r="J18" s="292"/>
      <c r="K18" s="293"/>
      <c r="L18" s="349">
        <v>43</v>
      </c>
      <c r="M18" s="292"/>
      <c r="N18" s="295"/>
      <c r="O18" s="57"/>
      <c r="P18" s="330">
        <v>30</v>
      </c>
      <c r="Q18" s="292"/>
      <c r="R18" s="293"/>
      <c r="T18" s="64"/>
      <c r="U18" s="51" t="s">
        <v>329</v>
      </c>
      <c r="V18" s="51"/>
    </row>
    <row r="19" spans="2:22" ht="18.75" customHeight="1">
      <c r="B19" s="322"/>
      <c r="C19" s="348" t="s">
        <v>312</v>
      </c>
      <c r="D19" s="297"/>
      <c r="E19" s="331" t="s">
        <v>315</v>
      </c>
      <c r="F19" s="177"/>
      <c r="G19" s="177"/>
      <c r="H19" s="177"/>
      <c r="I19" s="177"/>
      <c r="J19" s="177"/>
      <c r="K19" s="297"/>
      <c r="L19" s="331" t="s">
        <v>58</v>
      </c>
      <c r="M19" s="177"/>
      <c r="N19" s="177"/>
      <c r="O19" s="177"/>
      <c r="P19" s="177"/>
      <c r="Q19" s="177"/>
      <c r="R19" s="297"/>
      <c r="T19" s="51"/>
      <c r="U19" s="35" t="s">
        <v>330</v>
      </c>
      <c r="V19" s="51"/>
    </row>
    <row r="20" spans="2:22" ht="18.75" customHeight="1">
      <c r="B20" s="323"/>
      <c r="C20" s="352" t="s">
        <v>314</v>
      </c>
      <c r="D20" s="300"/>
      <c r="E20" s="426" t="s">
        <v>50</v>
      </c>
      <c r="F20" s="299"/>
      <c r="G20" s="308"/>
      <c r="H20" s="63"/>
      <c r="I20" s="427" t="s">
        <v>315</v>
      </c>
      <c r="J20" s="299"/>
      <c r="K20" s="300"/>
      <c r="L20" s="422" t="s">
        <v>44</v>
      </c>
      <c r="M20" s="299"/>
      <c r="N20" s="308"/>
      <c r="O20" s="63"/>
      <c r="P20" s="420" t="s">
        <v>58</v>
      </c>
      <c r="Q20" s="299"/>
      <c r="R20" s="300"/>
      <c r="T20" s="51"/>
      <c r="U20" s="51" t="s">
        <v>333</v>
      </c>
    </row>
    <row r="21" spans="2:22" ht="18.75" customHeight="1">
      <c r="B21" s="321">
        <v>5</v>
      </c>
      <c r="C21" s="347">
        <v>1.743055555555556</v>
      </c>
      <c r="D21" s="303"/>
      <c r="E21" s="423" t="s">
        <v>68</v>
      </c>
      <c r="F21" s="302"/>
      <c r="G21" s="310"/>
      <c r="H21" s="55">
        <v>9</v>
      </c>
      <c r="I21" s="421" t="s">
        <v>32</v>
      </c>
      <c r="J21" s="302"/>
      <c r="K21" s="303"/>
      <c r="L21" s="340" t="s">
        <v>70</v>
      </c>
      <c r="M21" s="302"/>
      <c r="N21" s="310"/>
      <c r="O21" s="55">
        <v>10</v>
      </c>
      <c r="P21" s="328" t="s">
        <v>50</v>
      </c>
      <c r="Q21" s="302"/>
      <c r="R21" s="303"/>
      <c r="T21" s="46"/>
      <c r="U21" s="67"/>
    </row>
    <row r="22" spans="2:22" ht="18.75" customHeight="1">
      <c r="B22" s="322"/>
      <c r="C22" s="356" t="s">
        <v>310</v>
      </c>
      <c r="D22" s="293"/>
      <c r="E22" s="349">
        <v>20</v>
      </c>
      <c r="F22" s="292"/>
      <c r="G22" s="295"/>
      <c r="H22" s="57"/>
      <c r="I22" s="330">
        <v>63</v>
      </c>
      <c r="J22" s="292"/>
      <c r="K22" s="293"/>
      <c r="L22" s="349">
        <v>0</v>
      </c>
      <c r="M22" s="292"/>
      <c r="N22" s="295"/>
      <c r="O22" s="57"/>
      <c r="P22" s="330">
        <v>20</v>
      </c>
      <c r="Q22" s="292"/>
      <c r="R22" s="293"/>
      <c r="T22" s="51" t="s">
        <v>334</v>
      </c>
      <c r="V22" s="51"/>
    </row>
    <row r="23" spans="2:22" ht="18.75" customHeight="1">
      <c r="B23" s="322"/>
      <c r="C23" s="348" t="s">
        <v>312</v>
      </c>
      <c r="D23" s="297"/>
      <c r="E23" s="355" t="s">
        <v>48</v>
      </c>
      <c r="F23" s="177"/>
      <c r="G23" s="177"/>
      <c r="H23" s="177"/>
      <c r="I23" s="177"/>
      <c r="J23" s="177"/>
      <c r="K23" s="297"/>
      <c r="L23" s="355" t="s">
        <v>60</v>
      </c>
      <c r="M23" s="177"/>
      <c r="N23" s="177"/>
      <c r="O23" s="177"/>
      <c r="P23" s="177"/>
      <c r="Q23" s="177"/>
      <c r="R23" s="297"/>
      <c r="U23" s="51" t="s">
        <v>335</v>
      </c>
      <c r="V23" s="51"/>
    </row>
    <row r="24" spans="2:22" ht="18.75" customHeight="1">
      <c r="B24" s="323"/>
      <c r="C24" s="352" t="s">
        <v>314</v>
      </c>
      <c r="D24" s="300"/>
      <c r="E24" s="422" t="s">
        <v>15</v>
      </c>
      <c r="F24" s="299"/>
      <c r="G24" s="308"/>
      <c r="H24" s="63"/>
      <c r="I24" s="424" t="s">
        <v>36</v>
      </c>
      <c r="J24" s="299"/>
      <c r="K24" s="300"/>
      <c r="L24" s="422" t="s">
        <v>72</v>
      </c>
      <c r="M24" s="299"/>
      <c r="N24" s="308"/>
      <c r="O24" s="63"/>
      <c r="P24" s="424" t="s">
        <v>315</v>
      </c>
      <c r="Q24" s="299"/>
      <c r="R24" s="300"/>
      <c r="U24" s="62" t="s">
        <v>337</v>
      </c>
      <c r="V24" s="51"/>
    </row>
    <row r="25" spans="2:22" ht="18.75" customHeight="1">
      <c r="B25" s="321">
        <v>6</v>
      </c>
      <c r="C25" s="347">
        <v>1.7951388888888891</v>
      </c>
      <c r="D25" s="303"/>
      <c r="E25" s="423" t="s">
        <v>15</v>
      </c>
      <c r="F25" s="302"/>
      <c r="G25" s="310"/>
      <c r="H25" s="55">
        <v>11</v>
      </c>
      <c r="I25" s="421" t="s">
        <v>315</v>
      </c>
      <c r="J25" s="302"/>
      <c r="K25" s="303"/>
      <c r="L25" s="423" t="s">
        <v>36</v>
      </c>
      <c r="M25" s="302"/>
      <c r="N25" s="310"/>
      <c r="O25" s="55">
        <v>12</v>
      </c>
      <c r="P25" s="421" t="s">
        <v>72</v>
      </c>
      <c r="Q25" s="302"/>
      <c r="R25" s="303"/>
      <c r="U25" s="51" t="s">
        <v>338</v>
      </c>
      <c r="V25" s="51"/>
    </row>
    <row r="26" spans="2:22" ht="18.75" customHeight="1">
      <c r="B26" s="322"/>
      <c r="C26" s="356" t="s">
        <v>310</v>
      </c>
      <c r="D26" s="293"/>
      <c r="E26" s="349">
        <v>46</v>
      </c>
      <c r="F26" s="292"/>
      <c r="G26" s="295"/>
      <c r="H26" s="57"/>
      <c r="I26" s="330">
        <v>17</v>
      </c>
      <c r="J26" s="292"/>
      <c r="K26" s="293"/>
      <c r="L26" s="349">
        <v>80</v>
      </c>
      <c r="M26" s="292"/>
      <c r="N26" s="295"/>
      <c r="O26" s="57"/>
      <c r="P26" s="330">
        <v>7</v>
      </c>
      <c r="Q26" s="292"/>
      <c r="R26" s="293"/>
      <c r="T26" s="51"/>
      <c r="U26" s="51"/>
      <c r="V26" s="51"/>
    </row>
    <row r="27" spans="2:22" ht="18.75" customHeight="1">
      <c r="B27" s="322"/>
      <c r="C27" s="348" t="s">
        <v>312</v>
      </c>
      <c r="D27" s="297"/>
      <c r="E27" s="355" t="s">
        <v>68</v>
      </c>
      <c r="F27" s="177"/>
      <c r="G27" s="177"/>
      <c r="H27" s="177"/>
      <c r="I27" s="177"/>
      <c r="J27" s="177"/>
      <c r="K27" s="297"/>
      <c r="L27" s="331" t="s">
        <v>50</v>
      </c>
      <c r="M27" s="177"/>
      <c r="N27" s="177"/>
      <c r="O27" s="177"/>
      <c r="P27" s="177"/>
      <c r="Q27" s="177"/>
      <c r="R27" s="297"/>
      <c r="T27" s="51" t="s">
        <v>620</v>
      </c>
      <c r="U27" s="51"/>
      <c r="V27" s="51"/>
    </row>
    <row r="28" spans="2:22" ht="18.75" customHeight="1">
      <c r="B28" s="323"/>
      <c r="C28" s="352" t="s">
        <v>314</v>
      </c>
      <c r="D28" s="300"/>
      <c r="E28" s="422" t="s">
        <v>68</v>
      </c>
      <c r="F28" s="299"/>
      <c r="G28" s="308"/>
      <c r="H28" s="63"/>
      <c r="I28" s="424" t="s">
        <v>32</v>
      </c>
      <c r="J28" s="299"/>
      <c r="K28" s="300"/>
      <c r="L28" s="425" t="s">
        <v>70</v>
      </c>
      <c r="M28" s="299"/>
      <c r="N28" s="308"/>
      <c r="O28" s="61"/>
      <c r="P28" s="420" t="s">
        <v>50</v>
      </c>
      <c r="Q28" s="299"/>
      <c r="R28" s="300"/>
      <c r="U28" s="50" t="s">
        <v>340</v>
      </c>
      <c r="V28" s="51"/>
    </row>
    <row r="29" spans="2:22" ht="18.75" customHeight="1">
      <c r="O29" s="65"/>
      <c r="P29" s="159" t="s">
        <v>619</v>
      </c>
      <c r="Q29" s="65"/>
      <c r="R29" s="65"/>
      <c r="U29" s="50" t="s">
        <v>341</v>
      </c>
      <c r="V29" s="51"/>
    </row>
    <row r="30" spans="2:22" ht="18.75" customHeight="1">
      <c r="U30" s="50" t="s">
        <v>342</v>
      </c>
      <c r="V30" s="51"/>
    </row>
    <row r="31" spans="2:22" ht="18.75" customHeight="1">
      <c r="U31" s="50" t="s">
        <v>343</v>
      </c>
      <c r="V31" s="51"/>
    </row>
    <row r="32" spans="2:22" ht="18.75" customHeight="1">
      <c r="T32" s="50"/>
      <c r="U32" s="51"/>
      <c r="V32" s="51"/>
    </row>
    <row r="33" spans="20:22" ht="18.75" customHeight="1">
      <c r="T33" s="68" t="s">
        <v>344</v>
      </c>
      <c r="U33" s="68"/>
      <c r="V33" s="68"/>
    </row>
    <row r="34" spans="20:22" ht="18.75" customHeight="1">
      <c r="T34" s="35" t="s">
        <v>365</v>
      </c>
      <c r="U34" s="35" t="s">
        <v>366</v>
      </c>
      <c r="V34" s="35" t="s">
        <v>390</v>
      </c>
    </row>
    <row r="35" spans="20:22" ht="18.75" customHeight="1">
      <c r="V35" s="35" t="s">
        <v>391</v>
      </c>
    </row>
    <row r="36" spans="20:22" ht="18.75" customHeight="1">
      <c r="V36" s="35" t="s">
        <v>392</v>
      </c>
    </row>
    <row r="37" spans="20:22" ht="18.75" customHeight="1">
      <c r="T37" s="35" t="s">
        <v>368</v>
      </c>
      <c r="U37" s="35" t="s">
        <v>366</v>
      </c>
      <c r="V37" s="35" t="s">
        <v>393</v>
      </c>
    </row>
    <row r="38" spans="20:22" ht="18.75" customHeight="1">
      <c r="V38" s="35" t="s">
        <v>394</v>
      </c>
    </row>
    <row r="39" spans="20:22" ht="18.75" customHeight="1">
      <c r="T39" s="35" t="s">
        <v>371</v>
      </c>
      <c r="U39" s="35" t="s">
        <v>366</v>
      </c>
      <c r="V39" s="35" t="s">
        <v>372</v>
      </c>
    </row>
    <row r="40" spans="20:22" ht="18.75" customHeight="1">
      <c r="T40" s="35" t="s">
        <v>373</v>
      </c>
      <c r="U40" s="35" t="s">
        <v>366</v>
      </c>
      <c r="V40" s="35" t="s">
        <v>374</v>
      </c>
    </row>
    <row r="41" spans="20:22" ht="18.75" customHeight="1">
      <c r="T41" s="35" t="s">
        <v>375</v>
      </c>
      <c r="U41" s="35" t="s">
        <v>366</v>
      </c>
      <c r="V41" s="35" t="s">
        <v>376</v>
      </c>
    </row>
    <row r="42" spans="20:22" ht="18.75" customHeight="1">
      <c r="T42" s="35" t="s">
        <v>377</v>
      </c>
      <c r="U42" s="35" t="s">
        <v>366</v>
      </c>
      <c r="V42" s="35" t="s">
        <v>378</v>
      </c>
    </row>
    <row r="43" spans="20:22" ht="18.75" customHeight="1">
      <c r="T43" s="35" t="s">
        <v>379</v>
      </c>
      <c r="U43" s="35" t="s">
        <v>366</v>
      </c>
      <c r="V43" s="35" t="s">
        <v>395</v>
      </c>
    </row>
    <row r="44" spans="20:22" ht="18.75" customHeight="1">
      <c r="T44" s="35" t="s">
        <v>381</v>
      </c>
      <c r="U44" s="35" t="s">
        <v>366</v>
      </c>
      <c r="V44" s="35" t="s">
        <v>396</v>
      </c>
    </row>
    <row r="45" spans="20:22" ht="18.75" customHeight="1">
      <c r="V45" s="35" t="s">
        <v>397</v>
      </c>
    </row>
    <row r="46" spans="20:22" ht="18.75" customHeight="1">
      <c r="T46" s="35" t="s">
        <v>383</v>
      </c>
      <c r="V46" s="35" t="s">
        <v>398</v>
      </c>
    </row>
    <row r="47" spans="20:22" ht="18.75" customHeight="1">
      <c r="V47" s="35" t="s">
        <v>399</v>
      </c>
    </row>
    <row r="48" spans="20:2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O1000"/>
  <sheetViews>
    <sheetView showGridLines="0" workbookViewId="0">
      <selection activeCell="B1" sqref="B1:L1"/>
    </sheetView>
  </sheetViews>
  <sheetFormatPr defaultColWidth="12.58203125" defaultRowHeight="15" customHeight="1"/>
  <cols>
    <col min="1" max="1" width="1.25" customWidth="1"/>
    <col min="2" max="18" width="3.75" customWidth="1"/>
    <col min="19" max="19" width="3" customWidth="1"/>
    <col min="20" max="20" width="14.33203125" customWidth="1"/>
    <col min="21" max="41" width="8.33203125" customWidth="1"/>
  </cols>
  <sheetData>
    <row r="1" spans="1:41" ht="18.75" customHeight="1">
      <c r="A1" s="2"/>
      <c r="B1" s="455" t="s">
        <v>457</v>
      </c>
      <c r="C1" s="456"/>
      <c r="D1" s="456"/>
      <c r="E1" s="456"/>
      <c r="F1" s="456"/>
      <c r="G1" s="456"/>
      <c r="H1" s="456"/>
      <c r="I1" s="456"/>
      <c r="J1" s="456"/>
      <c r="K1" s="456"/>
      <c r="L1" s="456"/>
      <c r="M1" s="457" t="s">
        <v>419</v>
      </c>
      <c r="N1" s="456"/>
      <c r="O1" s="456"/>
      <c r="P1" s="456"/>
      <c r="Q1" s="456"/>
      <c r="R1" s="456"/>
      <c r="S1" s="32"/>
      <c r="T1" s="2"/>
      <c r="U1" s="3"/>
      <c r="V1" s="3"/>
      <c r="W1" s="2"/>
      <c r="X1" s="2"/>
      <c r="Y1" s="2"/>
      <c r="Z1" s="2"/>
      <c r="AA1" s="2"/>
      <c r="AB1" s="2"/>
      <c r="AC1" s="2"/>
      <c r="AD1" s="2"/>
      <c r="AE1" s="2"/>
      <c r="AF1" s="2"/>
      <c r="AG1" s="2"/>
      <c r="AH1" s="2"/>
      <c r="AI1" s="2"/>
      <c r="AJ1" s="2"/>
      <c r="AK1" s="2"/>
      <c r="AL1" s="2"/>
      <c r="AM1" s="2"/>
      <c r="AN1" s="2"/>
      <c r="AO1" s="2"/>
    </row>
    <row r="2" spans="1:41" ht="18.75" customHeight="1">
      <c r="A2" s="2"/>
      <c r="B2" s="458" t="s">
        <v>300</v>
      </c>
      <c r="C2" s="456"/>
      <c r="D2" s="456"/>
      <c r="E2" s="455" t="s">
        <v>9</v>
      </c>
      <c r="F2" s="456"/>
      <c r="G2" s="456"/>
      <c r="H2" s="456"/>
      <c r="I2" s="456"/>
      <c r="J2" s="456"/>
      <c r="K2" s="456"/>
      <c r="L2" s="456"/>
      <c r="M2" s="458"/>
      <c r="N2" s="456"/>
      <c r="O2" s="456"/>
      <c r="P2" s="456"/>
      <c r="Q2" s="456"/>
      <c r="R2" s="456"/>
      <c r="S2" s="32"/>
      <c r="T2" s="5" t="s">
        <v>302</v>
      </c>
      <c r="U2" s="3"/>
      <c r="V2" s="3"/>
      <c r="W2" s="2"/>
      <c r="X2" s="2"/>
      <c r="Y2" s="2"/>
      <c r="Z2" s="2"/>
      <c r="AA2" s="2"/>
      <c r="AB2" s="2"/>
      <c r="AC2" s="2"/>
      <c r="AD2" s="2"/>
      <c r="AE2" s="2"/>
      <c r="AF2" s="2"/>
      <c r="AG2" s="2"/>
      <c r="AH2" s="2"/>
      <c r="AI2" s="2"/>
      <c r="AJ2" s="2"/>
      <c r="AK2" s="2"/>
      <c r="AL2" s="2"/>
      <c r="AM2" s="2"/>
      <c r="AN2" s="2"/>
      <c r="AO2" s="2"/>
    </row>
    <row r="3" spans="1:41" ht="18.75" customHeight="1">
      <c r="A3" s="2"/>
      <c r="B3" s="459"/>
      <c r="C3" s="460"/>
      <c r="D3" s="460"/>
      <c r="E3" s="460"/>
      <c r="F3" s="460"/>
      <c r="G3" s="460"/>
      <c r="H3" s="460"/>
      <c r="I3" s="460"/>
      <c r="J3" s="460"/>
      <c r="K3" s="460"/>
      <c r="L3" s="460"/>
      <c r="M3" s="460"/>
      <c r="N3" s="460"/>
      <c r="O3" s="460"/>
      <c r="P3" s="460"/>
      <c r="Q3" s="460"/>
      <c r="R3" s="460"/>
      <c r="S3" s="32"/>
      <c r="T3" s="31" t="s">
        <v>217</v>
      </c>
      <c r="U3" s="3" t="s">
        <v>303</v>
      </c>
      <c r="V3" s="3"/>
      <c r="W3" s="2"/>
      <c r="X3" s="2"/>
      <c r="Y3" s="2"/>
      <c r="Z3" s="2"/>
      <c r="AA3" s="2"/>
      <c r="AB3" s="2"/>
      <c r="AC3" s="2"/>
      <c r="AD3" s="2"/>
      <c r="AE3" s="2"/>
      <c r="AF3" s="2"/>
      <c r="AG3" s="2"/>
      <c r="AH3" s="2"/>
      <c r="AI3" s="2"/>
      <c r="AJ3" s="2"/>
      <c r="AK3" s="2"/>
      <c r="AL3" s="2"/>
      <c r="AM3" s="2"/>
      <c r="AN3" s="2"/>
      <c r="AO3" s="2"/>
    </row>
    <row r="4" spans="1:41" ht="18.75" customHeight="1">
      <c r="A4" s="2"/>
      <c r="B4" s="461"/>
      <c r="C4" s="451"/>
      <c r="D4" s="452"/>
      <c r="E4" s="450" t="s">
        <v>304</v>
      </c>
      <c r="F4" s="451"/>
      <c r="G4" s="451"/>
      <c r="H4" s="451"/>
      <c r="I4" s="451"/>
      <c r="J4" s="451"/>
      <c r="K4" s="452"/>
      <c r="L4" s="450" t="s">
        <v>305</v>
      </c>
      <c r="M4" s="451"/>
      <c r="N4" s="451"/>
      <c r="O4" s="451"/>
      <c r="P4" s="451"/>
      <c r="Q4" s="451"/>
      <c r="R4" s="452"/>
      <c r="S4" s="33"/>
      <c r="T4" s="6"/>
      <c r="U4" s="3" t="s">
        <v>307</v>
      </c>
      <c r="V4" s="3"/>
      <c r="W4" s="2"/>
      <c r="X4" s="2"/>
      <c r="Y4" s="2"/>
      <c r="Z4" s="2"/>
      <c r="AA4" s="2"/>
      <c r="AB4" s="2"/>
      <c r="AC4" s="2"/>
      <c r="AD4" s="8"/>
      <c r="AE4" s="2"/>
      <c r="AF4" s="2"/>
      <c r="AG4" s="2"/>
      <c r="AH4" s="2"/>
      <c r="AI4" s="2"/>
      <c r="AJ4" s="2"/>
      <c r="AK4" s="2"/>
      <c r="AL4" s="2"/>
      <c r="AM4" s="2"/>
      <c r="AN4" s="2"/>
      <c r="AO4" s="2"/>
    </row>
    <row r="5" spans="1:41" ht="18.75" customHeight="1">
      <c r="A5" s="2"/>
      <c r="B5" s="430">
        <v>1</v>
      </c>
      <c r="C5" s="433">
        <v>1.5347222222222221</v>
      </c>
      <c r="D5" s="434"/>
      <c r="E5" s="453" t="s">
        <v>66</v>
      </c>
      <c r="F5" s="444"/>
      <c r="G5" s="454"/>
      <c r="H5" s="7">
        <v>13</v>
      </c>
      <c r="I5" s="445" t="s">
        <v>74</v>
      </c>
      <c r="J5" s="444"/>
      <c r="K5" s="434"/>
      <c r="L5" s="453" t="s">
        <v>46</v>
      </c>
      <c r="M5" s="444"/>
      <c r="N5" s="454"/>
      <c r="O5" s="7">
        <v>14</v>
      </c>
      <c r="P5" s="445" t="s">
        <v>24</v>
      </c>
      <c r="Q5" s="444"/>
      <c r="R5" s="434"/>
      <c r="S5" s="33"/>
      <c r="T5" s="6"/>
      <c r="U5" s="3" t="s">
        <v>309</v>
      </c>
      <c r="V5" s="3"/>
      <c r="W5" s="2"/>
      <c r="X5" s="2"/>
      <c r="Y5" s="2"/>
      <c r="Z5" s="2"/>
      <c r="AA5" s="2"/>
      <c r="AB5" s="2"/>
      <c r="AC5" s="2"/>
      <c r="AD5" s="8"/>
      <c r="AE5" s="2"/>
      <c r="AF5" s="2"/>
      <c r="AG5" s="2"/>
      <c r="AH5" s="2"/>
      <c r="AI5" s="2"/>
      <c r="AJ5" s="2"/>
      <c r="AK5" s="2"/>
      <c r="AL5" s="2"/>
      <c r="AM5" s="2"/>
      <c r="AN5" s="2"/>
      <c r="AO5" s="2"/>
    </row>
    <row r="6" spans="1:41" ht="18.75" customHeight="1">
      <c r="A6" s="2"/>
      <c r="B6" s="431"/>
      <c r="C6" s="435" t="s">
        <v>310</v>
      </c>
      <c r="D6" s="436"/>
      <c r="E6" s="448">
        <v>29</v>
      </c>
      <c r="F6" s="447"/>
      <c r="G6" s="449"/>
      <c r="H6" s="9"/>
      <c r="I6" s="446">
        <v>27</v>
      </c>
      <c r="J6" s="447"/>
      <c r="K6" s="436"/>
      <c r="L6" s="448">
        <v>61</v>
      </c>
      <c r="M6" s="447"/>
      <c r="N6" s="449"/>
      <c r="O6" s="9"/>
      <c r="P6" s="446">
        <v>25</v>
      </c>
      <c r="Q6" s="447"/>
      <c r="R6" s="436"/>
      <c r="S6" s="2"/>
      <c r="T6" s="6"/>
      <c r="U6" s="3" t="s">
        <v>311</v>
      </c>
      <c r="V6" s="3"/>
      <c r="W6" s="2"/>
      <c r="X6" s="2"/>
      <c r="Y6" s="2"/>
      <c r="Z6" s="2"/>
      <c r="AA6" s="2"/>
      <c r="AB6" s="2"/>
      <c r="AC6" s="2"/>
      <c r="AD6" s="8"/>
      <c r="AE6" s="2"/>
      <c r="AF6" s="2"/>
      <c r="AG6" s="2"/>
      <c r="AH6" s="2"/>
      <c r="AI6" s="2"/>
      <c r="AJ6" s="2"/>
      <c r="AK6" s="2"/>
      <c r="AL6" s="2"/>
      <c r="AM6" s="2"/>
      <c r="AN6" s="2"/>
      <c r="AO6" s="2"/>
    </row>
    <row r="7" spans="1:41" ht="18.75" customHeight="1">
      <c r="A7" s="2"/>
      <c r="B7" s="431"/>
      <c r="C7" s="437" t="s">
        <v>312</v>
      </c>
      <c r="D7" s="438"/>
      <c r="E7" s="464" t="s">
        <v>9</v>
      </c>
      <c r="F7" s="465"/>
      <c r="G7" s="465"/>
      <c r="H7" s="465"/>
      <c r="I7" s="465"/>
      <c r="J7" s="465"/>
      <c r="K7" s="438"/>
      <c r="L7" s="472" t="s">
        <v>21</v>
      </c>
      <c r="M7" s="465"/>
      <c r="N7" s="465"/>
      <c r="O7" s="465"/>
      <c r="P7" s="465"/>
      <c r="Q7" s="465"/>
      <c r="R7" s="438"/>
      <c r="S7" s="2"/>
      <c r="T7" s="6" t="s">
        <v>219</v>
      </c>
      <c r="U7" s="3" t="s">
        <v>313</v>
      </c>
      <c r="V7" s="3"/>
      <c r="W7" s="2"/>
      <c r="X7" s="2"/>
      <c r="Y7" s="2"/>
      <c r="Z7" s="2"/>
      <c r="AA7" s="2"/>
      <c r="AB7" s="2"/>
      <c r="AC7" s="2"/>
      <c r="AD7" s="8"/>
      <c r="AE7" s="2"/>
      <c r="AF7" s="2"/>
      <c r="AG7" s="2"/>
      <c r="AH7" s="2"/>
      <c r="AI7" s="2"/>
      <c r="AJ7" s="2"/>
      <c r="AK7" s="2"/>
      <c r="AL7" s="2"/>
      <c r="AM7" s="2"/>
      <c r="AN7" s="2"/>
      <c r="AO7" s="2"/>
    </row>
    <row r="8" spans="1:41" ht="18.75" customHeight="1">
      <c r="A8" s="2"/>
      <c r="B8" s="432"/>
      <c r="C8" s="439" t="s">
        <v>314</v>
      </c>
      <c r="D8" s="440"/>
      <c r="E8" s="466" t="s">
        <v>13</v>
      </c>
      <c r="F8" s="442"/>
      <c r="G8" s="463"/>
      <c r="H8" s="13"/>
      <c r="I8" s="480" t="s">
        <v>9</v>
      </c>
      <c r="J8" s="442"/>
      <c r="K8" s="440"/>
      <c r="L8" s="462" t="s">
        <v>70</v>
      </c>
      <c r="M8" s="442"/>
      <c r="N8" s="463"/>
      <c r="O8" s="13"/>
      <c r="P8" s="474" t="s">
        <v>79</v>
      </c>
      <c r="Q8" s="442"/>
      <c r="R8" s="440"/>
      <c r="S8" s="2"/>
      <c r="T8" s="6" t="s">
        <v>221</v>
      </c>
      <c r="U8" s="3" t="s">
        <v>316</v>
      </c>
      <c r="V8" s="3"/>
      <c r="W8" s="2"/>
      <c r="X8" s="2"/>
      <c r="Y8" s="2"/>
      <c r="Z8" s="2"/>
      <c r="AA8" s="2"/>
      <c r="AB8" s="2"/>
      <c r="AC8" s="2"/>
      <c r="AD8" s="2"/>
      <c r="AE8" s="2"/>
      <c r="AF8" s="2"/>
      <c r="AG8" s="2"/>
      <c r="AH8" s="2"/>
      <c r="AI8" s="2"/>
      <c r="AJ8" s="2"/>
      <c r="AK8" s="2"/>
      <c r="AL8" s="2"/>
      <c r="AM8" s="2"/>
      <c r="AN8" s="2"/>
      <c r="AO8" s="2"/>
    </row>
    <row r="9" spans="1:41" ht="18.75" customHeight="1">
      <c r="A9" s="2"/>
      <c r="B9" s="430">
        <v>2</v>
      </c>
      <c r="C9" s="433">
        <v>1.586805555555556</v>
      </c>
      <c r="D9" s="434"/>
      <c r="E9" s="453" t="s">
        <v>58</v>
      </c>
      <c r="F9" s="444"/>
      <c r="G9" s="454"/>
      <c r="H9" s="7">
        <v>15</v>
      </c>
      <c r="I9" s="445" t="s">
        <v>70</v>
      </c>
      <c r="J9" s="444"/>
      <c r="K9" s="434"/>
      <c r="L9" s="475" t="s">
        <v>13</v>
      </c>
      <c r="M9" s="444"/>
      <c r="N9" s="454"/>
      <c r="O9" s="15">
        <v>16</v>
      </c>
      <c r="P9" s="470" t="s">
        <v>79</v>
      </c>
      <c r="Q9" s="444"/>
      <c r="R9" s="434"/>
      <c r="S9" s="2"/>
      <c r="T9" s="6"/>
      <c r="U9" s="3" t="s">
        <v>317</v>
      </c>
      <c r="V9" s="3"/>
      <c r="W9" s="2"/>
      <c r="X9" s="2"/>
      <c r="Y9" s="2"/>
      <c r="Z9" s="2"/>
      <c r="AA9" s="2"/>
      <c r="AB9" s="2"/>
      <c r="AC9" s="2"/>
      <c r="AD9" s="2"/>
      <c r="AE9" s="2"/>
      <c r="AF9" s="2"/>
      <c r="AG9" s="2"/>
      <c r="AH9" s="2"/>
      <c r="AI9" s="2"/>
      <c r="AJ9" s="2"/>
      <c r="AK9" s="2"/>
      <c r="AL9" s="2"/>
      <c r="AM9" s="2"/>
      <c r="AN9" s="2"/>
      <c r="AO9" s="2"/>
    </row>
    <row r="10" spans="1:41" ht="18.75" customHeight="1">
      <c r="A10" s="2"/>
      <c r="B10" s="431"/>
      <c r="C10" s="435" t="s">
        <v>310</v>
      </c>
      <c r="D10" s="436"/>
      <c r="E10" s="448">
        <v>0</v>
      </c>
      <c r="F10" s="447"/>
      <c r="G10" s="449"/>
      <c r="H10" s="9"/>
      <c r="I10" s="446">
        <v>20</v>
      </c>
      <c r="J10" s="447"/>
      <c r="K10" s="436"/>
      <c r="L10" s="476">
        <v>29</v>
      </c>
      <c r="M10" s="447"/>
      <c r="N10" s="449"/>
      <c r="O10" s="16"/>
      <c r="P10" s="477">
        <v>22</v>
      </c>
      <c r="Q10" s="447"/>
      <c r="R10" s="436"/>
      <c r="S10" s="2"/>
      <c r="T10" s="6" t="s">
        <v>225</v>
      </c>
      <c r="U10" s="3" t="s">
        <v>318</v>
      </c>
      <c r="V10" s="3"/>
      <c r="W10" s="2"/>
      <c r="X10" s="2"/>
      <c r="Y10" s="2"/>
      <c r="Z10" s="2"/>
      <c r="AA10" s="2"/>
      <c r="AB10" s="2"/>
      <c r="AC10" s="2"/>
      <c r="AD10" s="2"/>
      <c r="AE10" s="2"/>
      <c r="AF10" s="2"/>
      <c r="AG10" s="2"/>
      <c r="AH10" s="2"/>
      <c r="AI10" s="2"/>
      <c r="AJ10" s="2"/>
      <c r="AK10" s="2"/>
      <c r="AL10" s="2"/>
      <c r="AM10" s="2"/>
      <c r="AN10" s="2"/>
      <c r="AO10" s="2"/>
    </row>
    <row r="11" spans="1:41" ht="18.75" customHeight="1">
      <c r="A11" s="2"/>
      <c r="B11" s="431"/>
      <c r="C11" s="437" t="s">
        <v>312</v>
      </c>
      <c r="D11" s="438"/>
      <c r="E11" s="464" t="s">
        <v>13</v>
      </c>
      <c r="F11" s="465"/>
      <c r="G11" s="465"/>
      <c r="H11" s="465"/>
      <c r="I11" s="465"/>
      <c r="J11" s="465"/>
      <c r="K11" s="438"/>
      <c r="L11" s="478" t="s">
        <v>401</v>
      </c>
      <c r="M11" s="465"/>
      <c r="N11" s="465"/>
      <c r="O11" s="465"/>
      <c r="P11" s="465"/>
      <c r="Q11" s="465"/>
      <c r="R11" s="438"/>
      <c r="S11" s="2"/>
      <c r="T11" s="6" t="s">
        <v>227</v>
      </c>
      <c r="U11" s="3" t="s">
        <v>319</v>
      </c>
      <c r="V11" s="3"/>
      <c r="W11" s="2"/>
      <c r="X11" s="2"/>
      <c r="Y11" s="2"/>
      <c r="Z11" s="2"/>
      <c r="AA11" s="2"/>
      <c r="AB11" s="2"/>
      <c r="AC11" s="2"/>
      <c r="AD11" s="2"/>
      <c r="AE11" s="2"/>
      <c r="AF11" s="2"/>
      <c r="AG11" s="2"/>
      <c r="AH11" s="2"/>
      <c r="AI11" s="2"/>
      <c r="AJ11" s="2"/>
      <c r="AK11" s="2"/>
      <c r="AL11" s="2"/>
      <c r="AM11" s="2"/>
      <c r="AN11" s="2"/>
      <c r="AO11" s="8"/>
    </row>
    <row r="12" spans="1:41" ht="18.75" customHeight="1">
      <c r="A12" s="2"/>
      <c r="B12" s="432"/>
      <c r="C12" s="439" t="s">
        <v>314</v>
      </c>
      <c r="D12" s="440"/>
      <c r="E12" s="462" t="s">
        <v>66</v>
      </c>
      <c r="F12" s="442"/>
      <c r="G12" s="463"/>
      <c r="H12" s="13"/>
      <c r="I12" s="467" t="s">
        <v>74</v>
      </c>
      <c r="J12" s="442"/>
      <c r="K12" s="440"/>
      <c r="L12" s="471" t="s">
        <v>332</v>
      </c>
      <c r="M12" s="442"/>
      <c r="N12" s="463"/>
      <c r="O12" s="18"/>
      <c r="P12" s="441" t="s">
        <v>332</v>
      </c>
      <c r="Q12" s="442"/>
      <c r="R12" s="440"/>
      <c r="S12" s="2"/>
      <c r="T12" s="6"/>
      <c r="U12" s="3" t="s">
        <v>320</v>
      </c>
      <c r="V12" s="3"/>
      <c r="W12" s="2"/>
      <c r="X12" s="2"/>
      <c r="Y12" s="2"/>
      <c r="Z12" s="2"/>
      <c r="AA12" s="2"/>
      <c r="AB12" s="2"/>
      <c r="AC12" s="2"/>
      <c r="AD12" s="2"/>
      <c r="AE12" s="2"/>
      <c r="AF12" s="2"/>
      <c r="AG12" s="2"/>
      <c r="AH12" s="2"/>
      <c r="AI12" s="2"/>
      <c r="AJ12" s="2"/>
      <c r="AK12" s="2"/>
      <c r="AL12" s="2"/>
      <c r="AM12" s="2"/>
      <c r="AN12" s="2"/>
      <c r="AO12" s="8"/>
    </row>
    <row r="13" spans="1:41" ht="18.75" customHeight="1">
      <c r="A13" s="2"/>
      <c r="B13" s="430">
        <v>3</v>
      </c>
      <c r="C13" s="433">
        <v>1.6388888888888891</v>
      </c>
      <c r="D13" s="434"/>
      <c r="E13" s="453" t="s">
        <v>74</v>
      </c>
      <c r="F13" s="444"/>
      <c r="G13" s="454"/>
      <c r="H13" s="7">
        <v>17</v>
      </c>
      <c r="I13" s="445" t="s">
        <v>9</v>
      </c>
      <c r="J13" s="444"/>
      <c r="K13" s="434"/>
      <c r="L13" s="468" t="s">
        <v>48</v>
      </c>
      <c r="M13" s="444"/>
      <c r="N13" s="454"/>
      <c r="O13" s="7">
        <v>18</v>
      </c>
      <c r="P13" s="443" t="s">
        <v>21</v>
      </c>
      <c r="Q13" s="444"/>
      <c r="R13" s="434"/>
      <c r="S13" s="2"/>
      <c r="T13" s="6" t="s">
        <v>321</v>
      </c>
      <c r="U13" s="3" t="s">
        <v>322</v>
      </c>
      <c r="V13" s="3"/>
      <c r="W13" s="2"/>
      <c r="X13" s="2"/>
      <c r="Y13" s="2"/>
      <c r="Z13" s="2"/>
      <c r="AA13" s="2"/>
      <c r="AB13" s="2"/>
      <c r="AC13" s="2"/>
      <c r="AD13" s="2"/>
      <c r="AE13" s="2"/>
      <c r="AF13" s="2"/>
      <c r="AG13" s="2"/>
      <c r="AH13" s="2"/>
      <c r="AI13" s="2"/>
      <c r="AJ13" s="2"/>
      <c r="AK13" s="2"/>
      <c r="AL13" s="2"/>
      <c r="AM13" s="2"/>
      <c r="AN13" s="2"/>
      <c r="AO13" s="2"/>
    </row>
    <row r="14" spans="1:41" ht="18.75" customHeight="1">
      <c r="A14" s="2"/>
      <c r="B14" s="431"/>
      <c r="C14" s="435" t="s">
        <v>310</v>
      </c>
      <c r="D14" s="436"/>
      <c r="E14" s="448">
        <v>10</v>
      </c>
      <c r="F14" s="447"/>
      <c r="G14" s="449"/>
      <c r="H14" s="9"/>
      <c r="I14" s="446">
        <v>71</v>
      </c>
      <c r="J14" s="447"/>
      <c r="K14" s="436"/>
      <c r="L14" s="448">
        <v>9</v>
      </c>
      <c r="M14" s="447"/>
      <c r="N14" s="449"/>
      <c r="O14" s="9"/>
      <c r="P14" s="446">
        <v>52</v>
      </c>
      <c r="Q14" s="447"/>
      <c r="R14" s="436"/>
      <c r="S14" s="2"/>
      <c r="T14" s="6" t="s">
        <v>323</v>
      </c>
      <c r="U14" s="3" t="s">
        <v>324</v>
      </c>
      <c r="V14" s="3"/>
      <c r="W14" s="2"/>
      <c r="X14" s="2"/>
      <c r="Y14" s="2"/>
      <c r="Z14" s="2"/>
      <c r="AA14" s="2"/>
      <c r="AB14" s="2"/>
      <c r="AC14" s="2"/>
      <c r="AD14" s="2"/>
      <c r="AE14" s="2"/>
      <c r="AF14" s="2"/>
      <c r="AG14" s="2"/>
      <c r="AH14" s="2"/>
      <c r="AI14" s="2"/>
      <c r="AJ14" s="2"/>
      <c r="AK14" s="2"/>
      <c r="AL14" s="2"/>
      <c r="AM14" s="2"/>
      <c r="AN14" s="2"/>
      <c r="AO14" s="8"/>
    </row>
    <row r="15" spans="1:41" ht="18.75" customHeight="1">
      <c r="A15" s="2"/>
      <c r="B15" s="431"/>
      <c r="C15" s="437" t="s">
        <v>312</v>
      </c>
      <c r="D15" s="438"/>
      <c r="E15" s="472" t="s">
        <v>13</v>
      </c>
      <c r="F15" s="465"/>
      <c r="G15" s="465"/>
      <c r="H15" s="465"/>
      <c r="I15" s="465"/>
      <c r="J15" s="465"/>
      <c r="K15" s="438"/>
      <c r="L15" s="472" t="s">
        <v>79</v>
      </c>
      <c r="M15" s="465"/>
      <c r="N15" s="465"/>
      <c r="O15" s="465"/>
      <c r="P15" s="465"/>
      <c r="Q15" s="465"/>
      <c r="R15" s="438"/>
      <c r="S15" s="2"/>
      <c r="T15" s="6"/>
      <c r="U15" s="12" t="s">
        <v>325</v>
      </c>
      <c r="V15" s="3"/>
      <c r="W15" s="2"/>
      <c r="X15" s="2"/>
      <c r="Y15" s="2"/>
      <c r="Z15" s="2"/>
      <c r="AA15" s="2"/>
      <c r="AB15" s="2"/>
      <c r="AC15" s="2"/>
      <c r="AD15" s="2"/>
      <c r="AE15" s="2"/>
      <c r="AF15" s="2"/>
      <c r="AG15" s="2"/>
      <c r="AH15" s="2"/>
      <c r="AI15" s="2"/>
      <c r="AJ15" s="2"/>
      <c r="AK15" s="2"/>
      <c r="AL15" s="2"/>
      <c r="AM15" s="2"/>
      <c r="AN15" s="2"/>
      <c r="AO15" s="8"/>
    </row>
    <row r="16" spans="1:41" ht="18.75" customHeight="1">
      <c r="A16" s="2"/>
      <c r="B16" s="432"/>
      <c r="C16" s="439" t="s">
        <v>314</v>
      </c>
      <c r="D16" s="440"/>
      <c r="E16" s="462" t="s">
        <v>58</v>
      </c>
      <c r="F16" s="442"/>
      <c r="G16" s="463"/>
      <c r="H16" s="13"/>
      <c r="I16" s="467" t="s">
        <v>34</v>
      </c>
      <c r="J16" s="442"/>
      <c r="K16" s="440"/>
      <c r="L16" s="473" t="s">
        <v>13</v>
      </c>
      <c r="M16" s="442"/>
      <c r="N16" s="463"/>
      <c r="O16" s="11"/>
      <c r="P16" s="480" t="s">
        <v>401</v>
      </c>
      <c r="Q16" s="442"/>
      <c r="R16" s="440"/>
      <c r="S16" s="2"/>
      <c r="T16" s="14"/>
      <c r="U16" s="2" t="s">
        <v>326</v>
      </c>
      <c r="V16" s="3"/>
      <c r="W16" s="2"/>
      <c r="X16" s="2"/>
      <c r="Y16" s="2"/>
      <c r="Z16" s="2"/>
      <c r="AA16" s="2"/>
      <c r="AB16" s="2"/>
      <c r="AC16" s="2"/>
      <c r="AD16" s="2"/>
      <c r="AE16" s="2"/>
      <c r="AF16" s="2"/>
      <c r="AG16" s="2"/>
      <c r="AH16" s="2"/>
      <c r="AI16" s="2"/>
      <c r="AJ16" s="2"/>
      <c r="AK16" s="2"/>
      <c r="AL16" s="2"/>
      <c r="AM16" s="2"/>
      <c r="AN16" s="2"/>
      <c r="AO16" s="2"/>
    </row>
    <row r="17" spans="1:41" ht="18.75" customHeight="1">
      <c r="A17" s="2"/>
      <c r="B17" s="430">
        <v>4</v>
      </c>
      <c r="C17" s="433">
        <v>1.6909722222222221</v>
      </c>
      <c r="D17" s="434"/>
      <c r="E17" s="453" t="s">
        <v>24</v>
      </c>
      <c r="F17" s="444"/>
      <c r="G17" s="454"/>
      <c r="H17" s="7">
        <v>19</v>
      </c>
      <c r="I17" s="445" t="s">
        <v>13</v>
      </c>
      <c r="J17" s="444"/>
      <c r="K17" s="434"/>
      <c r="L17" s="453" t="s">
        <v>34</v>
      </c>
      <c r="M17" s="444"/>
      <c r="N17" s="454"/>
      <c r="O17" s="7">
        <v>20</v>
      </c>
      <c r="P17" s="445" t="s">
        <v>46</v>
      </c>
      <c r="Q17" s="444"/>
      <c r="R17" s="434"/>
      <c r="S17" s="2"/>
      <c r="T17" s="14" t="s">
        <v>327</v>
      </c>
      <c r="U17" s="2" t="s">
        <v>328</v>
      </c>
      <c r="V17" s="3"/>
      <c r="W17" s="2"/>
      <c r="X17" s="2"/>
      <c r="Y17" s="2"/>
      <c r="Z17" s="2"/>
      <c r="AA17" s="2"/>
      <c r="AB17" s="2"/>
      <c r="AC17" s="2"/>
      <c r="AD17" s="2"/>
      <c r="AE17" s="2"/>
      <c r="AF17" s="2"/>
      <c r="AG17" s="2"/>
      <c r="AH17" s="2"/>
      <c r="AI17" s="2"/>
      <c r="AJ17" s="2"/>
      <c r="AK17" s="2"/>
      <c r="AL17" s="2"/>
      <c r="AM17" s="2"/>
      <c r="AN17" s="2"/>
      <c r="AO17" s="2"/>
    </row>
    <row r="18" spans="1:41" ht="18.75" customHeight="1">
      <c r="A18" s="2"/>
      <c r="B18" s="431"/>
      <c r="C18" s="435" t="s">
        <v>310</v>
      </c>
      <c r="D18" s="436"/>
      <c r="E18" s="448">
        <v>9</v>
      </c>
      <c r="F18" s="447"/>
      <c r="G18" s="449"/>
      <c r="H18" s="9"/>
      <c r="I18" s="446">
        <v>92</v>
      </c>
      <c r="J18" s="447"/>
      <c r="K18" s="436"/>
      <c r="L18" s="448">
        <v>62</v>
      </c>
      <c r="M18" s="447"/>
      <c r="N18" s="449"/>
      <c r="O18" s="9"/>
      <c r="P18" s="446">
        <v>25</v>
      </c>
      <c r="Q18" s="447"/>
      <c r="R18" s="436"/>
      <c r="S18" s="2"/>
      <c r="T18" s="14"/>
      <c r="U18" s="3" t="s">
        <v>329</v>
      </c>
      <c r="V18" s="3"/>
      <c r="W18" s="2"/>
      <c r="X18" s="2"/>
      <c r="Y18" s="2"/>
      <c r="Z18" s="2"/>
      <c r="AA18" s="2"/>
      <c r="AB18" s="2"/>
      <c r="AC18" s="2"/>
      <c r="AD18" s="2"/>
      <c r="AE18" s="2"/>
      <c r="AF18" s="2"/>
      <c r="AG18" s="2"/>
      <c r="AH18" s="2"/>
      <c r="AI18" s="2"/>
      <c r="AJ18" s="2"/>
      <c r="AK18" s="2"/>
      <c r="AL18" s="2"/>
      <c r="AM18" s="2"/>
      <c r="AN18" s="2"/>
      <c r="AO18" s="8"/>
    </row>
    <row r="19" spans="1:41" ht="18.75" customHeight="1">
      <c r="A19" s="2"/>
      <c r="B19" s="431"/>
      <c r="C19" s="437" t="s">
        <v>312</v>
      </c>
      <c r="D19" s="438"/>
      <c r="E19" s="472" t="s">
        <v>48</v>
      </c>
      <c r="F19" s="465"/>
      <c r="G19" s="465"/>
      <c r="H19" s="465"/>
      <c r="I19" s="465"/>
      <c r="J19" s="465"/>
      <c r="K19" s="438"/>
      <c r="L19" s="464" t="s">
        <v>74</v>
      </c>
      <c r="M19" s="465"/>
      <c r="N19" s="465"/>
      <c r="O19" s="465"/>
      <c r="P19" s="465"/>
      <c r="Q19" s="465"/>
      <c r="R19" s="438"/>
      <c r="S19" s="2"/>
      <c r="T19" s="3"/>
      <c r="U19" s="2" t="s">
        <v>330</v>
      </c>
      <c r="V19" s="3"/>
      <c r="W19" s="2"/>
      <c r="X19" s="2"/>
      <c r="Y19" s="2"/>
      <c r="Z19" s="2"/>
      <c r="AA19" s="2"/>
      <c r="AB19" s="2"/>
      <c r="AC19" s="2"/>
      <c r="AD19" s="2"/>
      <c r="AE19" s="2"/>
      <c r="AF19" s="2"/>
      <c r="AG19" s="2"/>
      <c r="AH19" s="2"/>
      <c r="AI19" s="2"/>
      <c r="AJ19" s="2"/>
      <c r="AK19" s="2"/>
      <c r="AL19" s="2"/>
      <c r="AM19" s="2"/>
      <c r="AN19" s="2"/>
      <c r="AO19" s="8"/>
    </row>
    <row r="20" spans="1:41" ht="18.75" customHeight="1">
      <c r="A20" s="2"/>
      <c r="B20" s="432"/>
      <c r="C20" s="439" t="s">
        <v>314</v>
      </c>
      <c r="D20" s="440"/>
      <c r="E20" s="466" t="s">
        <v>48</v>
      </c>
      <c r="F20" s="442"/>
      <c r="G20" s="463"/>
      <c r="H20" s="13"/>
      <c r="I20" s="467" t="s">
        <v>70</v>
      </c>
      <c r="J20" s="442"/>
      <c r="K20" s="440"/>
      <c r="L20" s="462" t="s">
        <v>74</v>
      </c>
      <c r="M20" s="442"/>
      <c r="N20" s="463"/>
      <c r="O20" s="13"/>
      <c r="P20" s="474" t="s">
        <v>21</v>
      </c>
      <c r="Q20" s="442"/>
      <c r="R20" s="440"/>
      <c r="S20" s="2"/>
      <c r="T20" s="3"/>
      <c r="U20" s="3" t="s">
        <v>333</v>
      </c>
      <c r="V20" s="2"/>
      <c r="W20" s="2"/>
      <c r="X20" s="2"/>
      <c r="Y20" s="2"/>
      <c r="Z20" s="2"/>
      <c r="AA20" s="2"/>
      <c r="AB20" s="2"/>
      <c r="AC20" s="2"/>
      <c r="AD20" s="2"/>
      <c r="AE20" s="2"/>
      <c r="AF20" s="2"/>
      <c r="AG20" s="2"/>
      <c r="AH20" s="2"/>
      <c r="AI20" s="2"/>
      <c r="AJ20" s="2"/>
      <c r="AK20" s="2"/>
      <c r="AL20" s="2"/>
      <c r="AM20" s="2"/>
      <c r="AN20" s="2"/>
      <c r="AO20" s="2"/>
    </row>
    <row r="21" spans="1:41" ht="18.75" customHeight="1">
      <c r="A21" s="2"/>
      <c r="B21" s="430">
        <v>5</v>
      </c>
      <c r="C21" s="433">
        <v>1.743055555555556</v>
      </c>
      <c r="D21" s="434"/>
      <c r="E21" s="453" t="s">
        <v>9</v>
      </c>
      <c r="F21" s="444"/>
      <c r="G21" s="454"/>
      <c r="H21" s="7">
        <v>21</v>
      </c>
      <c r="I21" s="445" t="s">
        <v>66</v>
      </c>
      <c r="J21" s="444"/>
      <c r="K21" s="434"/>
      <c r="L21" s="475" t="s">
        <v>52</v>
      </c>
      <c r="M21" s="444"/>
      <c r="N21" s="454"/>
      <c r="O21" s="15">
        <v>22</v>
      </c>
      <c r="P21" s="470" t="s">
        <v>13</v>
      </c>
      <c r="Q21" s="444"/>
      <c r="R21" s="434"/>
      <c r="S21" s="2"/>
      <c r="T21" s="1"/>
      <c r="U21" s="17"/>
      <c r="V21" s="2"/>
      <c r="W21" s="2"/>
      <c r="X21" s="2"/>
      <c r="Y21" s="2"/>
      <c r="Z21" s="2"/>
      <c r="AA21" s="2"/>
      <c r="AB21" s="2"/>
      <c r="AC21" s="2"/>
      <c r="AD21" s="2"/>
      <c r="AE21" s="2"/>
      <c r="AF21" s="2"/>
      <c r="AG21" s="2"/>
      <c r="AH21" s="2"/>
      <c r="AI21" s="2"/>
      <c r="AJ21" s="2"/>
      <c r="AK21" s="2"/>
      <c r="AL21" s="2"/>
      <c r="AM21" s="2"/>
      <c r="AN21" s="2"/>
      <c r="AO21" s="2"/>
    </row>
    <row r="22" spans="1:41" ht="18.75" customHeight="1">
      <c r="A22" s="2"/>
      <c r="B22" s="431"/>
      <c r="C22" s="435" t="s">
        <v>310</v>
      </c>
      <c r="D22" s="436"/>
      <c r="E22" s="448">
        <v>77</v>
      </c>
      <c r="F22" s="447"/>
      <c r="G22" s="449"/>
      <c r="H22" s="9"/>
      <c r="I22" s="446">
        <v>11</v>
      </c>
      <c r="J22" s="447"/>
      <c r="K22" s="436"/>
      <c r="L22" s="476">
        <v>29</v>
      </c>
      <c r="M22" s="447"/>
      <c r="N22" s="449"/>
      <c r="O22" s="16"/>
      <c r="P22" s="477">
        <v>42</v>
      </c>
      <c r="Q22" s="447"/>
      <c r="R22" s="436"/>
      <c r="S22" s="2"/>
      <c r="T22" s="3" t="s">
        <v>334</v>
      </c>
      <c r="U22" s="2"/>
      <c r="V22" s="3"/>
      <c r="W22" s="2"/>
      <c r="X22" s="2"/>
      <c r="Y22" s="2"/>
      <c r="Z22" s="2"/>
      <c r="AA22" s="2"/>
      <c r="AB22" s="2"/>
      <c r="AC22" s="2"/>
      <c r="AD22" s="2"/>
      <c r="AE22" s="2"/>
      <c r="AF22" s="2"/>
      <c r="AG22" s="2"/>
      <c r="AH22" s="2"/>
      <c r="AI22" s="2"/>
      <c r="AJ22" s="2"/>
      <c r="AK22" s="2"/>
      <c r="AL22" s="2"/>
      <c r="AM22" s="2"/>
      <c r="AN22" s="2"/>
      <c r="AO22" s="2"/>
    </row>
    <row r="23" spans="1:41" ht="18.75" customHeight="1">
      <c r="A23" s="2"/>
      <c r="B23" s="431"/>
      <c r="C23" s="437" t="s">
        <v>312</v>
      </c>
      <c r="D23" s="438"/>
      <c r="E23" s="464" t="s">
        <v>24</v>
      </c>
      <c r="F23" s="465"/>
      <c r="G23" s="465"/>
      <c r="H23" s="465"/>
      <c r="I23" s="465"/>
      <c r="J23" s="465"/>
      <c r="K23" s="438"/>
      <c r="L23" s="478" t="s">
        <v>34</v>
      </c>
      <c r="M23" s="465"/>
      <c r="N23" s="465"/>
      <c r="O23" s="465"/>
      <c r="P23" s="465"/>
      <c r="Q23" s="465"/>
      <c r="R23" s="438"/>
      <c r="S23" s="2"/>
      <c r="T23" s="2"/>
      <c r="U23" s="3" t="s">
        <v>335</v>
      </c>
      <c r="V23" s="3"/>
      <c r="W23" s="2"/>
      <c r="X23" s="2"/>
      <c r="Y23" s="2"/>
      <c r="Z23" s="2"/>
      <c r="AA23" s="2"/>
      <c r="AB23" s="2"/>
      <c r="AC23" s="2"/>
      <c r="AD23" s="2"/>
      <c r="AE23" s="2"/>
      <c r="AF23" s="2"/>
      <c r="AG23" s="2"/>
      <c r="AH23" s="2"/>
      <c r="AI23" s="2"/>
      <c r="AJ23" s="2"/>
      <c r="AK23" s="2"/>
      <c r="AL23" s="2"/>
      <c r="AM23" s="2"/>
      <c r="AN23" s="2"/>
      <c r="AO23" s="2"/>
    </row>
    <row r="24" spans="1:41" ht="18.75" customHeight="1">
      <c r="A24" s="2"/>
      <c r="B24" s="432"/>
      <c r="C24" s="439" t="s">
        <v>314</v>
      </c>
      <c r="D24" s="440"/>
      <c r="E24" s="466" t="s">
        <v>72</v>
      </c>
      <c r="F24" s="442"/>
      <c r="G24" s="463"/>
      <c r="H24" s="13"/>
      <c r="I24" s="467" t="s">
        <v>24</v>
      </c>
      <c r="J24" s="442"/>
      <c r="K24" s="440"/>
      <c r="L24" s="471" t="s">
        <v>332</v>
      </c>
      <c r="M24" s="442"/>
      <c r="N24" s="463"/>
      <c r="O24" s="18"/>
      <c r="P24" s="479" t="s">
        <v>332</v>
      </c>
      <c r="Q24" s="442"/>
      <c r="R24" s="440"/>
      <c r="S24" s="2"/>
      <c r="T24" s="2"/>
      <c r="U24" s="12" t="s">
        <v>337</v>
      </c>
      <c r="V24" s="3"/>
      <c r="W24" s="2"/>
      <c r="X24" s="2"/>
      <c r="Y24" s="2"/>
      <c r="Z24" s="2"/>
      <c r="AA24" s="2"/>
      <c r="AB24" s="2"/>
      <c r="AC24" s="2"/>
      <c r="AD24" s="2"/>
      <c r="AE24" s="2"/>
      <c r="AF24" s="2"/>
      <c r="AG24" s="2"/>
      <c r="AH24" s="2"/>
      <c r="AI24" s="2"/>
      <c r="AJ24" s="2"/>
      <c r="AK24" s="2"/>
      <c r="AL24" s="2"/>
      <c r="AM24" s="2"/>
      <c r="AN24" s="2"/>
      <c r="AO24" s="2"/>
    </row>
    <row r="25" spans="1:41" ht="18.75" customHeight="1">
      <c r="A25" s="2"/>
      <c r="B25" s="430">
        <v>6</v>
      </c>
      <c r="C25" s="433">
        <v>1.7951388888888891</v>
      </c>
      <c r="D25" s="434"/>
      <c r="E25" s="468" t="s">
        <v>72</v>
      </c>
      <c r="F25" s="444"/>
      <c r="G25" s="454"/>
      <c r="H25" s="7">
        <v>23</v>
      </c>
      <c r="I25" s="443" t="s">
        <v>48</v>
      </c>
      <c r="J25" s="444"/>
      <c r="K25" s="434"/>
      <c r="L25" s="453" t="s">
        <v>70</v>
      </c>
      <c r="M25" s="444"/>
      <c r="N25" s="454"/>
      <c r="O25" s="7">
        <v>24</v>
      </c>
      <c r="P25" s="445" t="s">
        <v>13</v>
      </c>
      <c r="Q25" s="444"/>
      <c r="R25" s="434"/>
      <c r="S25" s="2"/>
      <c r="T25" s="2"/>
      <c r="U25" s="3" t="s">
        <v>338</v>
      </c>
      <c r="V25" s="3"/>
      <c r="W25" s="2"/>
      <c r="X25" s="2"/>
      <c r="Y25" s="2"/>
      <c r="Z25" s="2"/>
      <c r="AA25" s="2"/>
      <c r="AB25" s="2"/>
      <c r="AC25" s="2"/>
      <c r="AD25" s="2"/>
      <c r="AE25" s="2"/>
      <c r="AF25" s="2"/>
      <c r="AG25" s="2"/>
      <c r="AH25" s="2"/>
      <c r="AI25" s="2"/>
      <c r="AJ25" s="2"/>
      <c r="AK25" s="2"/>
      <c r="AL25" s="2"/>
      <c r="AM25" s="2"/>
      <c r="AN25" s="2"/>
      <c r="AO25" s="2"/>
    </row>
    <row r="26" spans="1:41" ht="18.75" customHeight="1">
      <c r="A26" s="2"/>
      <c r="B26" s="431"/>
      <c r="C26" s="435" t="s">
        <v>310</v>
      </c>
      <c r="D26" s="436"/>
      <c r="E26" s="448">
        <v>35</v>
      </c>
      <c r="F26" s="447"/>
      <c r="G26" s="449"/>
      <c r="H26" s="9"/>
      <c r="I26" s="446">
        <v>37</v>
      </c>
      <c r="J26" s="447"/>
      <c r="K26" s="436"/>
      <c r="L26" s="448">
        <v>14</v>
      </c>
      <c r="M26" s="447"/>
      <c r="N26" s="449"/>
      <c r="O26" s="9"/>
      <c r="P26" s="446">
        <v>71</v>
      </c>
      <c r="Q26" s="447"/>
      <c r="R26" s="436"/>
      <c r="S26" s="2"/>
      <c r="T26" s="3"/>
      <c r="U26" s="3"/>
      <c r="V26" s="3"/>
      <c r="W26" s="2"/>
      <c r="X26" s="2"/>
      <c r="Y26" s="2"/>
      <c r="Z26" s="2"/>
      <c r="AA26" s="2"/>
      <c r="AB26" s="2"/>
      <c r="AC26" s="2"/>
      <c r="AD26" s="2"/>
      <c r="AE26" s="2"/>
      <c r="AF26" s="2"/>
      <c r="AG26" s="2"/>
      <c r="AH26" s="2"/>
      <c r="AI26" s="2"/>
      <c r="AJ26" s="2"/>
      <c r="AK26" s="2"/>
      <c r="AL26" s="2"/>
      <c r="AM26" s="2"/>
      <c r="AN26" s="2"/>
      <c r="AO26" s="2"/>
    </row>
    <row r="27" spans="1:41" ht="18.75" customHeight="1">
      <c r="A27" s="2"/>
      <c r="B27" s="431"/>
      <c r="C27" s="437" t="s">
        <v>312</v>
      </c>
      <c r="D27" s="438"/>
      <c r="E27" s="464" t="s">
        <v>66</v>
      </c>
      <c r="F27" s="465"/>
      <c r="G27" s="465"/>
      <c r="H27" s="465"/>
      <c r="I27" s="465"/>
      <c r="J27" s="465"/>
      <c r="K27" s="438"/>
      <c r="L27" s="472" t="s">
        <v>52</v>
      </c>
      <c r="M27" s="465"/>
      <c r="N27" s="465"/>
      <c r="O27" s="465"/>
      <c r="P27" s="465"/>
      <c r="Q27" s="465"/>
      <c r="R27" s="438"/>
      <c r="S27" s="2"/>
      <c r="T27" s="3" t="s">
        <v>458</v>
      </c>
      <c r="U27" s="3"/>
      <c r="V27" s="3"/>
      <c r="W27" s="2"/>
      <c r="X27" s="2"/>
      <c r="Y27" s="2"/>
      <c r="Z27" s="2"/>
      <c r="AA27" s="2"/>
      <c r="AB27" s="2"/>
      <c r="AC27" s="2"/>
      <c r="AD27" s="2"/>
      <c r="AE27" s="2"/>
      <c r="AF27" s="2"/>
      <c r="AG27" s="2"/>
      <c r="AH27" s="2"/>
      <c r="AI27" s="2"/>
      <c r="AJ27" s="2"/>
      <c r="AK27" s="2"/>
      <c r="AL27" s="2"/>
      <c r="AM27" s="2"/>
      <c r="AN27" s="2"/>
      <c r="AO27" s="2"/>
    </row>
    <row r="28" spans="1:41" ht="18.75" customHeight="1">
      <c r="A28" s="2"/>
      <c r="B28" s="432"/>
      <c r="C28" s="439" t="s">
        <v>314</v>
      </c>
      <c r="D28" s="440"/>
      <c r="E28" s="462" t="s">
        <v>66</v>
      </c>
      <c r="F28" s="442"/>
      <c r="G28" s="463"/>
      <c r="H28" s="13"/>
      <c r="I28" s="469" t="s">
        <v>13</v>
      </c>
      <c r="J28" s="442"/>
      <c r="K28" s="440"/>
      <c r="L28" s="473" t="s">
        <v>9</v>
      </c>
      <c r="M28" s="442"/>
      <c r="N28" s="463"/>
      <c r="O28" s="13"/>
      <c r="P28" s="474" t="s">
        <v>52</v>
      </c>
      <c r="Q28" s="442"/>
      <c r="R28" s="440"/>
      <c r="S28" s="2"/>
      <c r="T28" s="2"/>
      <c r="U28" s="4" t="s">
        <v>340</v>
      </c>
      <c r="V28" s="3"/>
      <c r="W28" s="2"/>
      <c r="X28" s="2"/>
      <c r="Y28" s="2"/>
      <c r="Z28" s="2"/>
      <c r="AA28" s="2"/>
      <c r="AB28" s="2"/>
      <c r="AC28" s="2"/>
      <c r="AD28" s="2"/>
      <c r="AE28" s="2"/>
      <c r="AF28" s="2"/>
      <c r="AG28" s="2"/>
      <c r="AH28" s="2"/>
      <c r="AI28" s="2"/>
      <c r="AJ28" s="2"/>
      <c r="AK28" s="2"/>
      <c r="AL28" s="2"/>
      <c r="AM28" s="2"/>
      <c r="AN28" s="2"/>
      <c r="AO28" s="2"/>
    </row>
    <row r="29" spans="1:41" ht="18.75" customHeight="1">
      <c r="A29" s="2"/>
      <c r="B29" s="2"/>
      <c r="C29" s="2"/>
      <c r="D29" s="2"/>
      <c r="E29" s="2"/>
      <c r="F29" s="2"/>
      <c r="G29" s="2"/>
      <c r="H29" s="2"/>
      <c r="I29" s="2"/>
      <c r="J29" s="2"/>
      <c r="K29" s="2"/>
      <c r="L29" s="2"/>
      <c r="M29" s="2"/>
      <c r="N29" s="2"/>
      <c r="O29" s="28"/>
      <c r="P29" s="23" t="s">
        <v>459</v>
      </c>
      <c r="Q29" s="28"/>
      <c r="R29" s="28"/>
      <c r="S29" s="2"/>
      <c r="T29" s="2"/>
      <c r="U29" s="4" t="s">
        <v>341</v>
      </c>
      <c r="V29" s="3"/>
      <c r="W29" s="2"/>
      <c r="X29" s="2"/>
      <c r="Y29" s="2"/>
      <c r="Z29" s="2"/>
      <c r="AA29" s="2"/>
      <c r="AB29" s="2"/>
      <c r="AC29" s="2"/>
      <c r="AD29" s="2"/>
      <c r="AE29" s="2"/>
      <c r="AF29" s="2"/>
      <c r="AG29" s="2"/>
      <c r="AH29" s="2"/>
      <c r="AI29" s="2"/>
      <c r="AJ29" s="2"/>
      <c r="AK29" s="2"/>
      <c r="AL29" s="2"/>
      <c r="AM29" s="2"/>
      <c r="AN29" s="2"/>
      <c r="AO29" s="2"/>
    </row>
    <row r="30" spans="1:41" ht="18.75" customHeight="1">
      <c r="A30" s="2"/>
      <c r="B30" s="2"/>
      <c r="C30" s="2"/>
      <c r="D30" s="2"/>
      <c r="E30" s="2"/>
      <c r="F30" s="2"/>
      <c r="G30" s="2"/>
      <c r="H30" s="2"/>
      <c r="I30" s="2"/>
      <c r="J30" s="2"/>
      <c r="K30" s="2"/>
      <c r="L30" s="2"/>
      <c r="M30" s="2"/>
      <c r="N30" s="2"/>
      <c r="O30" s="2"/>
      <c r="P30" s="2"/>
      <c r="Q30" s="2"/>
      <c r="R30" s="2"/>
      <c r="S30" s="2"/>
      <c r="T30" s="2"/>
      <c r="U30" s="4" t="s">
        <v>342</v>
      </c>
      <c r="V30" s="3"/>
      <c r="W30" s="2"/>
      <c r="X30" s="2"/>
      <c r="Y30" s="2"/>
      <c r="Z30" s="2"/>
      <c r="AA30" s="2"/>
      <c r="AB30" s="2"/>
      <c r="AC30" s="2"/>
      <c r="AD30" s="2"/>
      <c r="AE30" s="2"/>
      <c r="AF30" s="2"/>
      <c r="AG30" s="2"/>
      <c r="AH30" s="2"/>
      <c r="AI30" s="2"/>
      <c r="AJ30" s="2"/>
      <c r="AK30" s="2"/>
      <c r="AL30" s="2"/>
      <c r="AM30" s="2"/>
      <c r="AN30" s="2"/>
      <c r="AO30" s="2"/>
    </row>
    <row r="31" spans="1:41" ht="18.75" customHeight="1">
      <c r="A31" s="2"/>
      <c r="B31" s="2"/>
      <c r="C31" s="2"/>
      <c r="D31" s="2"/>
      <c r="E31" s="2"/>
      <c r="F31" s="2"/>
      <c r="G31" s="2"/>
      <c r="H31" s="2"/>
      <c r="I31" s="2"/>
      <c r="J31" s="2"/>
      <c r="K31" s="2"/>
      <c r="L31" s="2"/>
      <c r="M31" s="2"/>
      <c r="N31" s="2"/>
      <c r="O31" s="2"/>
      <c r="P31" s="2"/>
      <c r="Q31" s="2"/>
      <c r="R31" s="2"/>
      <c r="S31" s="2"/>
      <c r="T31" s="2"/>
      <c r="U31" s="4" t="s">
        <v>343</v>
      </c>
      <c r="V31" s="3"/>
      <c r="W31" s="2"/>
      <c r="X31" s="2"/>
      <c r="Y31" s="2"/>
      <c r="Z31" s="2"/>
      <c r="AA31" s="2"/>
      <c r="AB31" s="2"/>
      <c r="AC31" s="2"/>
      <c r="AD31" s="2"/>
      <c r="AE31" s="2"/>
      <c r="AF31" s="2"/>
      <c r="AG31" s="2"/>
      <c r="AH31" s="2"/>
      <c r="AI31" s="2"/>
      <c r="AJ31" s="2"/>
      <c r="AK31" s="2"/>
      <c r="AL31" s="2"/>
      <c r="AM31" s="2"/>
      <c r="AN31" s="2"/>
      <c r="AO31" s="2"/>
    </row>
    <row r="32" spans="1:41" ht="18.75" customHeight="1">
      <c r="A32" s="2"/>
      <c r="B32" s="2"/>
      <c r="C32" s="2"/>
      <c r="D32" s="2"/>
      <c r="E32" s="2"/>
      <c r="F32" s="2"/>
      <c r="G32" s="2"/>
      <c r="H32" s="2"/>
      <c r="I32" s="2"/>
      <c r="J32" s="2"/>
      <c r="K32" s="2"/>
      <c r="L32" s="2"/>
      <c r="M32" s="2"/>
      <c r="N32" s="2"/>
      <c r="O32" s="2"/>
      <c r="P32" s="2"/>
      <c r="Q32" s="2"/>
      <c r="R32" s="2"/>
      <c r="S32" s="2"/>
      <c r="T32" s="4"/>
      <c r="U32" s="3"/>
      <c r="V32" s="3"/>
      <c r="W32" s="2"/>
      <c r="X32" s="2"/>
      <c r="Y32" s="2"/>
      <c r="Z32" s="2"/>
      <c r="AA32" s="2"/>
      <c r="AB32" s="2"/>
      <c r="AC32" s="2"/>
      <c r="AD32" s="2"/>
      <c r="AE32" s="2"/>
      <c r="AF32" s="2"/>
      <c r="AG32" s="2"/>
      <c r="AH32" s="2"/>
      <c r="AI32" s="2"/>
      <c r="AJ32" s="2"/>
      <c r="AK32" s="2"/>
      <c r="AL32" s="2"/>
      <c r="AM32" s="2"/>
      <c r="AN32" s="2"/>
      <c r="AO32" s="2"/>
    </row>
    <row r="33" spans="1:41" ht="18.75" customHeight="1">
      <c r="A33" s="2"/>
      <c r="B33" s="2"/>
      <c r="C33" s="2"/>
      <c r="D33" s="2"/>
      <c r="E33" s="2"/>
      <c r="F33" s="2"/>
      <c r="G33" s="2"/>
      <c r="H33" s="2"/>
      <c r="I33" s="2"/>
      <c r="J33" s="2"/>
      <c r="K33" s="2"/>
      <c r="L33" s="2"/>
      <c r="M33" s="2"/>
      <c r="N33" s="2"/>
      <c r="O33" s="2"/>
      <c r="P33" s="2"/>
      <c r="Q33" s="2"/>
      <c r="R33" s="2"/>
      <c r="S33" s="2"/>
      <c r="T33" s="19" t="s">
        <v>344</v>
      </c>
      <c r="U33" s="19"/>
      <c r="V33" s="19"/>
      <c r="W33" s="2"/>
      <c r="X33" s="2"/>
      <c r="Y33" s="2"/>
      <c r="Z33" s="2"/>
      <c r="AA33" s="2"/>
      <c r="AB33" s="2"/>
      <c r="AC33" s="2"/>
      <c r="AD33" s="2"/>
      <c r="AE33" s="2"/>
      <c r="AF33" s="2"/>
      <c r="AG33" s="2"/>
      <c r="AH33" s="2"/>
      <c r="AI33" s="2"/>
      <c r="AJ33" s="2"/>
      <c r="AK33" s="2"/>
      <c r="AL33" s="2"/>
      <c r="AM33" s="2"/>
      <c r="AN33" s="2"/>
      <c r="AO33" s="2"/>
    </row>
    <row r="34" spans="1:41" ht="18.75" customHeight="1">
      <c r="A34" s="2"/>
      <c r="B34" s="2"/>
      <c r="C34" s="2"/>
      <c r="D34" s="2"/>
      <c r="E34" s="2"/>
      <c r="F34" s="2"/>
      <c r="G34" s="2"/>
      <c r="H34" s="2"/>
      <c r="I34" s="2"/>
      <c r="J34" s="2"/>
      <c r="K34" s="2"/>
      <c r="L34" s="2"/>
      <c r="M34" s="2"/>
      <c r="N34" s="2"/>
      <c r="O34" s="2"/>
      <c r="P34" s="2"/>
      <c r="Q34" s="2"/>
      <c r="R34" s="2"/>
      <c r="S34" s="2"/>
      <c r="T34" s="2" t="s">
        <v>365</v>
      </c>
      <c r="U34" s="2" t="s">
        <v>366</v>
      </c>
      <c r="V34" s="2" t="s">
        <v>390</v>
      </c>
      <c r="W34" s="2"/>
      <c r="X34" s="2"/>
      <c r="Y34" s="2"/>
      <c r="Z34" s="2"/>
      <c r="AA34" s="2"/>
      <c r="AB34" s="2"/>
      <c r="AC34" s="2"/>
      <c r="AD34" s="2"/>
      <c r="AE34" s="2"/>
      <c r="AF34" s="2"/>
      <c r="AG34" s="2"/>
      <c r="AH34" s="2"/>
      <c r="AI34" s="2"/>
      <c r="AJ34" s="2"/>
      <c r="AK34" s="2"/>
      <c r="AL34" s="2"/>
      <c r="AM34" s="2"/>
      <c r="AN34" s="2"/>
      <c r="AO34" s="2"/>
    </row>
    <row r="35" spans="1:41" ht="18.75" customHeight="1">
      <c r="A35" s="2"/>
      <c r="B35" s="2"/>
      <c r="C35" s="2"/>
      <c r="D35" s="2"/>
      <c r="E35" s="2"/>
      <c r="F35" s="2"/>
      <c r="G35" s="2"/>
      <c r="H35" s="2"/>
      <c r="I35" s="2"/>
      <c r="J35" s="2"/>
      <c r="K35" s="2"/>
      <c r="L35" s="2"/>
      <c r="M35" s="2"/>
      <c r="N35" s="2"/>
      <c r="O35" s="2"/>
      <c r="P35" s="2"/>
      <c r="Q35" s="2"/>
      <c r="R35" s="2"/>
      <c r="S35" s="2"/>
      <c r="T35" s="2"/>
      <c r="U35" s="2"/>
      <c r="V35" s="2" t="s">
        <v>391</v>
      </c>
      <c r="W35" s="2"/>
      <c r="X35" s="2"/>
      <c r="Y35" s="2"/>
      <c r="Z35" s="2"/>
      <c r="AA35" s="2"/>
      <c r="AB35" s="2"/>
      <c r="AC35" s="2"/>
      <c r="AD35" s="2"/>
      <c r="AE35" s="2"/>
      <c r="AF35" s="2"/>
      <c r="AG35" s="2"/>
      <c r="AH35" s="2"/>
      <c r="AI35" s="2"/>
      <c r="AJ35" s="2"/>
      <c r="AK35" s="2"/>
      <c r="AL35" s="2"/>
      <c r="AM35" s="2"/>
      <c r="AN35" s="2"/>
      <c r="AO35" s="2"/>
    </row>
    <row r="36" spans="1:41" ht="18.75" customHeight="1">
      <c r="A36" s="2"/>
      <c r="B36" s="2"/>
      <c r="C36" s="2"/>
      <c r="D36" s="2"/>
      <c r="E36" s="2"/>
      <c r="F36" s="2"/>
      <c r="G36" s="2"/>
      <c r="H36" s="2"/>
      <c r="I36" s="2"/>
      <c r="J36" s="2"/>
      <c r="K36" s="2"/>
      <c r="L36" s="2"/>
      <c r="M36" s="2"/>
      <c r="N36" s="2"/>
      <c r="O36" s="2"/>
      <c r="P36" s="2"/>
      <c r="Q36" s="2"/>
      <c r="R36" s="2"/>
      <c r="S36" s="2"/>
      <c r="T36" s="2"/>
      <c r="U36" s="2"/>
      <c r="V36" s="2" t="s">
        <v>392</v>
      </c>
      <c r="W36" s="2"/>
      <c r="X36" s="2"/>
      <c r="Y36" s="2"/>
      <c r="Z36" s="2"/>
      <c r="AA36" s="2"/>
      <c r="AB36" s="2"/>
      <c r="AC36" s="2"/>
      <c r="AD36" s="2"/>
      <c r="AE36" s="2"/>
      <c r="AF36" s="2"/>
      <c r="AG36" s="2"/>
      <c r="AH36" s="2"/>
      <c r="AI36" s="2"/>
      <c r="AJ36" s="2"/>
      <c r="AK36" s="2"/>
      <c r="AL36" s="2"/>
      <c r="AM36" s="2"/>
      <c r="AN36" s="2"/>
      <c r="AO36" s="2"/>
    </row>
    <row r="37" spans="1:41" ht="18.75" customHeight="1">
      <c r="A37" s="2"/>
      <c r="B37" s="2"/>
      <c r="C37" s="2"/>
      <c r="D37" s="2"/>
      <c r="E37" s="2"/>
      <c r="F37" s="2"/>
      <c r="G37" s="2"/>
      <c r="H37" s="2"/>
      <c r="I37" s="2"/>
      <c r="J37" s="2"/>
      <c r="K37" s="2"/>
      <c r="L37" s="2"/>
      <c r="M37" s="2"/>
      <c r="N37" s="2"/>
      <c r="O37" s="2"/>
      <c r="P37" s="2"/>
      <c r="Q37" s="2"/>
      <c r="R37" s="2"/>
      <c r="S37" s="2"/>
      <c r="T37" s="2" t="s">
        <v>368</v>
      </c>
      <c r="U37" s="2" t="s">
        <v>366</v>
      </c>
      <c r="V37" s="2" t="s">
        <v>393</v>
      </c>
      <c r="W37" s="2"/>
      <c r="X37" s="2"/>
      <c r="Y37" s="2"/>
      <c r="Z37" s="2"/>
      <c r="AA37" s="2"/>
      <c r="AB37" s="2"/>
      <c r="AC37" s="2"/>
      <c r="AD37" s="2"/>
      <c r="AE37" s="2"/>
      <c r="AF37" s="2"/>
      <c r="AG37" s="2"/>
      <c r="AH37" s="2"/>
      <c r="AI37" s="2"/>
      <c r="AJ37" s="2"/>
      <c r="AK37" s="2"/>
      <c r="AL37" s="2"/>
      <c r="AM37" s="2"/>
      <c r="AN37" s="2"/>
      <c r="AO37" s="2"/>
    </row>
    <row r="38" spans="1:41" ht="18.75" customHeight="1">
      <c r="A38" s="2"/>
      <c r="B38" s="2"/>
      <c r="C38" s="2"/>
      <c r="D38" s="2"/>
      <c r="E38" s="2"/>
      <c r="F38" s="2"/>
      <c r="G38" s="2"/>
      <c r="H38" s="2"/>
      <c r="I38" s="2"/>
      <c r="J38" s="2"/>
      <c r="K38" s="2"/>
      <c r="L38" s="2"/>
      <c r="M38" s="2"/>
      <c r="N38" s="2"/>
      <c r="O38" s="2"/>
      <c r="P38" s="2"/>
      <c r="Q38" s="2"/>
      <c r="R38" s="2"/>
      <c r="S38" s="2"/>
      <c r="T38" s="2"/>
      <c r="U38" s="2"/>
      <c r="V38" s="2" t="s">
        <v>394</v>
      </c>
      <c r="W38" s="2"/>
      <c r="X38" s="2"/>
      <c r="Y38" s="2"/>
      <c r="Z38" s="2"/>
      <c r="AA38" s="2"/>
      <c r="AB38" s="2"/>
      <c r="AC38" s="2"/>
      <c r="AD38" s="2"/>
      <c r="AE38" s="2"/>
      <c r="AF38" s="2"/>
      <c r="AG38" s="2"/>
      <c r="AH38" s="2"/>
      <c r="AI38" s="2"/>
      <c r="AJ38" s="2"/>
      <c r="AK38" s="2"/>
      <c r="AL38" s="2"/>
      <c r="AM38" s="2"/>
      <c r="AN38" s="2"/>
      <c r="AO38" s="2"/>
    </row>
    <row r="39" spans="1:41" ht="18.75" customHeight="1">
      <c r="A39" s="2"/>
      <c r="B39" s="2"/>
      <c r="C39" s="2"/>
      <c r="D39" s="2"/>
      <c r="E39" s="2"/>
      <c r="F39" s="2"/>
      <c r="G39" s="2"/>
      <c r="H39" s="2"/>
      <c r="I39" s="2"/>
      <c r="J39" s="2"/>
      <c r="K39" s="2"/>
      <c r="L39" s="2"/>
      <c r="M39" s="2"/>
      <c r="N39" s="2"/>
      <c r="O39" s="2"/>
      <c r="P39" s="2"/>
      <c r="Q39" s="2"/>
      <c r="R39" s="2"/>
      <c r="S39" s="2"/>
      <c r="T39" s="2" t="s">
        <v>371</v>
      </c>
      <c r="U39" s="2" t="s">
        <v>366</v>
      </c>
      <c r="V39" s="2" t="s">
        <v>372</v>
      </c>
      <c r="W39" s="2"/>
      <c r="X39" s="2"/>
      <c r="Y39" s="2"/>
      <c r="Z39" s="2"/>
      <c r="AA39" s="2"/>
      <c r="AB39" s="2"/>
      <c r="AC39" s="2"/>
      <c r="AD39" s="2"/>
      <c r="AE39" s="2"/>
      <c r="AF39" s="2"/>
      <c r="AG39" s="2"/>
      <c r="AH39" s="2"/>
      <c r="AI39" s="2"/>
      <c r="AJ39" s="2"/>
      <c r="AK39" s="2"/>
      <c r="AL39" s="2"/>
      <c r="AM39" s="2"/>
      <c r="AN39" s="2"/>
      <c r="AO39" s="2"/>
    </row>
    <row r="40" spans="1:41" ht="18.75" customHeight="1">
      <c r="A40" s="2"/>
      <c r="B40" s="2"/>
      <c r="C40" s="2"/>
      <c r="D40" s="2"/>
      <c r="E40" s="2"/>
      <c r="F40" s="2"/>
      <c r="G40" s="2"/>
      <c r="H40" s="2"/>
      <c r="I40" s="2"/>
      <c r="J40" s="2"/>
      <c r="K40" s="2"/>
      <c r="L40" s="2"/>
      <c r="M40" s="2"/>
      <c r="N40" s="2"/>
      <c r="O40" s="2"/>
      <c r="P40" s="2"/>
      <c r="Q40" s="2"/>
      <c r="R40" s="2"/>
      <c r="S40" s="2"/>
      <c r="T40" s="2" t="s">
        <v>373</v>
      </c>
      <c r="U40" s="2" t="s">
        <v>366</v>
      </c>
      <c r="V40" s="2" t="s">
        <v>374</v>
      </c>
      <c r="W40" s="2"/>
      <c r="X40" s="2"/>
      <c r="Y40" s="2"/>
      <c r="Z40" s="2"/>
      <c r="AA40" s="2"/>
      <c r="AB40" s="2"/>
      <c r="AC40" s="2"/>
      <c r="AD40" s="2"/>
      <c r="AE40" s="2"/>
      <c r="AF40" s="2"/>
      <c r="AG40" s="2"/>
      <c r="AH40" s="2"/>
      <c r="AI40" s="2"/>
      <c r="AJ40" s="2"/>
      <c r="AK40" s="2"/>
      <c r="AL40" s="2"/>
      <c r="AM40" s="2"/>
      <c r="AN40" s="2"/>
      <c r="AO40" s="2"/>
    </row>
    <row r="41" spans="1:41" ht="18.75" customHeight="1">
      <c r="A41" s="2"/>
      <c r="B41" s="2"/>
      <c r="C41" s="2"/>
      <c r="D41" s="2"/>
      <c r="E41" s="2"/>
      <c r="F41" s="2"/>
      <c r="G41" s="2"/>
      <c r="H41" s="2"/>
      <c r="I41" s="2"/>
      <c r="J41" s="2"/>
      <c r="K41" s="2"/>
      <c r="L41" s="2"/>
      <c r="M41" s="2"/>
      <c r="N41" s="2"/>
      <c r="O41" s="2"/>
      <c r="P41" s="2"/>
      <c r="Q41" s="2"/>
      <c r="R41" s="2"/>
      <c r="S41" s="2"/>
      <c r="T41" s="2" t="s">
        <v>375</v>
      </c>
      <c r="U41" s="2" t="s">
        <v>366</v>
      </c>
      <c r="V41" s="2" t="s">
        <v>376</v>
      </c>
      <c r="W41" s="2"/>
      <c r="X41" s="2"/>
      <c r="Y41" s="2"/>
      <c r="Z41" s="2"/>
      <c r="AA41" s="2"/>
      <c r="AB41" s="2"/>
      <c r="AC41" s="2"/>
      <c r="AD41" s="2"/>
      <c r="AE41" s="2"/>
      <c r="AF41" s="2"/>
      <c r="AG41" s="2"/>
      <c r="AH41" s="2"/>
      <c r="AI41" s="2"/>
      <c r="AJ41" s="2"/>
      <c r="AK41" s="2"/>
      <c r="AL41" s="2"/>
      <c r="AM41" s="2"/>
      <c r="AN41" s="2"/>
      <c r="AO41" s="2"/>
    </row>
    <row r="42" spans="1:41" ht="18.75" customHeight="1">
      <c r="A42" s="2"/>
      <c r="B42" s="2"/>
      <c r="C42" s="2"/>
      <c r="D42" s="2"/>
      <c r="E42" s="2"/>
      <c r="F42" s="2"/>
      <c r="G42" s="2"/>
      <c r="H42" s="2"/>
      <c r="I42" s="2"/>
      <c r="J42" s="2"/>
      <c r="K42" s="2"/>
      <c r="L42" s="2"/>
      <c r="M42" s="2"/>
      <c r="N42" s="2"/>
      <c r="O42" s="2"/>
      <c r="P42" s="2"/>
      <c r="Q42" s="2"/>
      <c r="R42" s="2"/>
      <c r="S42" s="2"/>
      <c r="T42" s="2" t="s">
        <v>377</v>
      </c>
      <c r="U42" s="2" t="s">
        <v>366</v>
      </c>
      <c r="V42" s="2" t="s">
        <v>378</v>
      </c>
      <c r="W42" s="2"/>
      <c r="X42" s="2"/>
      <c r="Y42" s="2"/>
      <c r="Z42" s="2"/>
      <c r="AA42" s="2"/>
      <c r="AB42" s="2"/>
      <c r="AC42" s="2"/>
      <c r="AD42" s="2"/>
      <c r="AE42" s="2"/>
      <c r="AF42" s="2"/>
      <c r="AG42" s="2"/>
      <c r="AH42" s="2"/>
      <c r="AI42" s="2"/>
      <c r="AJ42" s="2"/>
      <c r="AK42" s="2"/>
      <c r="AL42" s="2"/>
      <c r="AM42" s="2"/>
      <c r="AN42" s="2"/>
      <c r="AO42" s="2"/>
    </row>
    <row r="43" spans="1:41" ht="18.75" customHeight="1">
      <c r="A43" s="2"/>
      <c r="B43" s="2"/>
      <c r="C43" s="2"/>
      <c r="D43" s="2"/>
      <c r="E43" s="2"/>
      <c r="F43" s="2"/>
      <c r="G43" s="2"/>
      <c r="H43" s="2"/>
      <c r="I43" s="2"/>
      <c r="J43" s="2"/>
      <c r="K43" s="2"/>
      <c r="L43" s="2"/>
      <c r="M43" s="2"/>
      <c r="N43" s="2"/>
      <c r="O43" s="2"/>
      <c r="P43" s="2"/>
      <c r="Q43" s="2"/>
      <c r="R43" s="2"/>
      <c r="S43" s="2"/>
      <c r="T43" s="2" t="s">
        <v>379</v>
      </c>
      <c r="U43" s="2" t="s">
        <v>366</v>
      </c>
      <c r="V43" s="2" t="s">
        <v>395</v>
      </c>
      <c r="W43" s="2"/>
      <c r="X43" s="2"/>
      <c r="Y43" s="2"/>
      <c r="Z43" s="2"/>
      <c r="AA43" s="2"/>
      <c r="AB43" s="2"/>
      <c r="AC43" s="2"/>
      <c r="AD43" s="2"/>
      <c r="AE43" s="2"/>
      <c r="AF43" s="2"/>
      <c r="AG43" s="2"/>
      <c r="AH43" s="2"/>
      <c r="AI43" s="2"/>
      <c r="AJ43" s="2"/>
      <c r="AK43" s="2"/>
      <c r="AL43" s="2"/>
      <c r="AM43" s="2"/>
      <c r="AN43" s="2"/>
      <c r="AO43" s="2"/>
    </row>
    <row r="44" spans="1:41" ht="18.75" customHeight="1">
      <c r="A44" s="2"/>
      <c r="B44" s="2"/>
      <c r="C44" s="2"/>
      <c r="D44" s="2"/>
      <c r="E44" s="2"/>
      <c r="F44" s="2"/>
      <c r="G44" s="2"/>
      <c r="H44" s="2"/>
      <c r="I44" s="2"/>
      <c r="J44" s="2"/>
      <c r="K44" s="2"/>
      <c r="L44" s="2"/>
      <c r="M44" s="2"/>
      <c r="N44" s="2"/>
      <c r="O44" s="2"/>
      <c r="P44" s="2"/>
      <c r="Q44" s="2"/>
      <c r="R44" s="2"/>
      <c r="S44" s="2"/>
      <c r="T44" s="2" t="s">
        <v>381</v>
      </c>
      <c r="U44" s="2" t="s">
        <v>366</v>
      </c>
      <c r="V44" s="2" t="s">
        <v>396</v>
      </c>
      <c r="W44" s="2"/>
      <c r="X44" s="2"/>
      <c r="Y44" s="2"/>
      <c r="Z44" s="2"/>
      <c r="AA44" s="2"/>
      <c r="AB44" s="2"/>
      <c r="AC44" s="2"/>
      <c r="AD44" s="2"/>
      <c r="AE44" s="2"/>
      <c r="AF44" s="2"/>
      <c r="AG44" s="2"/>
      <c r="AH44" s="2"/>
      <c r="AI44" s="2"/>
      <c r="AJ44" s="2"/>
      <c r="AK44" s="2"/>
      <c r="AL44" s="2"/>
      <c r="AM44" s="2"/>
      <c r="AN44" s="2"/>
      <c r="AO44" s="2"/>
    </row>
    <row r="45" spans="1:41" ht="18.75" customHeight="1">
      <c r="A45" s="2"/>
      <c r="B45" s="2"/>
      <c r="C45" s="2"/>
      <c r="D45" s="2"/>
      <c r="E45" s="2"/>
      <c r="F45" s="2"/>
      <c r="G45" s="2"/>
      <c r="H45" s="2"/>
      <c r="I45" s="2"/>
      <c r="J45" s="2"/>
      <c r="K45" s="2"/>
      <c r="L45" s="2"/>
      <c r="M45" s="2"/>
      <c r="N45" s="2"/>
      <c r="O45" s="2"/>
      <c r="P45" s="2"/>
      <c r="Q45" s="2"/>
      <c r="R45" s="2"/>
      <c r="S45" s="2"/>
      <c r="T45" s="2"/>
      <c r="U45" s="2"/>
      <c r="V45" s="2" t="s">
        <v>397</v>
      </c>
      <c r="W45" s="2"/>
      <c r="X45" s="2"/>
      <c r="Y45" s="2"/>
      <c r="Z45" s="2"/>
      <c r="AA45" s="2"/>
      <c r="AB45" s="2"/>
      <c r="AC45" s="2"/>
      <c r="AD45" s="2"/>
      <c r="AE45" s="2"/>
      <c r="AF45" s="2"/>
      <c r="AG45" s="2"/>
      <c r="AH45" s="2"/>
      <c r="AI45" s="2"/>
      <c r="AJ45" s="2"/>
      <c r="AK45" s="2"/>
      <c r="AL45" s="2"/>
      <c r="AM45" s="2"/>
      <c r="AN45" s="2"/>
      <c r="AO45" s="2"/>
    </row>
    <row r="46" spans="1:41" ht="18.75" customHeight="1">
      <c r="A46" s="2"/>
      <c r="B46" s="2"/>
      <c r="C46" s="2"/>
      <c r="D46" s="2"/>
      <c r="E46" s="2"/>
      <c r="F46" s="2"/>
      <c r="G46" s="2"/>
      <c r="H46" s="2"/>
      <c r="I46" s="2"/>
      <c r="J46" s="2"/>
      <c r="K46" s="2"/>
      <c r="L46" s="2"/>
      <c r="M46" s="2"/>
      <c r="N46" s="2"/>
      <c r="O46" s="2"/>
      <c r="P46" s="2"/>
      <c r="Q46" s="2"/>
      <c r="R46" s="2"/>
      <c r="S46" s="2"/>
      <c r="T46" s="2" t="s">
        <v>383</v>
      </c>
      <c r="U46" s="2"/>
      <c r="V46" s="2" t="s">
        <v>398</v>
      </c>
      <c r="W46" s="2"/>
      <c r="X46" s="2"/>
      <c r="Y46" s="2"/>
      <c r="Z46" s="2"/>
      <c r="AA46" s="2"/>
      <c r="AB46" s="2"/>
      <c r="AC46" s="2"/>
      <c r="AD46" s="2"/>
      <c r="AE46" s="2"/>
      <c r="AF46" s="2"/>
      <c r="AG46" s="2"/>
      <c r="AH46" s="2"/>
      <c r="AI46" s="2"/>
      <c r="AJ46" s="2"/>
      <c r="AK46" s="2"/>
      <c r="AL46" s="2"/>
      <c r="AM46" s="2"/>
      <c r="AN46" s="2"/>
      <c r="AO46" s="2"/>
    </row>
    <row r="47" spans="1:41" ht="18.75" customHeight="1">
      <c r="A47" s="2"/>
      <c r="B47" s="2"/>
      <c r="C47" s="2"/>
      <c r="D47" s="2"/>
      <c r="E47" s="2"/>
      <c r="F47" s="2"/>
      <c r="G47" s="2"/>
      <c r="H47" s="2"/>
      <c r="I47" s="2"/>
      <c r="J47" s="2"/>
      <c r="K47" s="2"/>
      <c r="L47" s="2"/>
      <c r="M47" s="2"/>
      <c r="N47" s="2"/>
      <c r="O47" s="2"/>
      <c r="P47" s="2"/>
      <c r="Q47" s="2"/>
      <c r="R47" s="2"/>
      <c r="S47" s="2"/>
      <c r="T47" s="2"/>
      <c r="U47" s="2"/>
      <c r="V47" s="2" t="s">
        <v>399</v>
      </c>
      <c r="W47" s="2"/>
      <c r="X47" s="2"/>
      <c r="Y47" s="2"/>
      <c r="Z47" s="2"/>
      <c r="AA47" s="2"/>
      <c r="AB47" s="2"/>
      <c r="AC47" s="2"/>
      <c r="AD47" s="2"/>
      <c r="AE47" s="2"/>
      <c r="AF47" s="2"/>
      <c r="AG47" s="2"/>
      <c r="AH47" s="2"/>
      <c r="AI47" s="2"/>
      <c r="AJ47" s="2"/>
      <c r="AK47" s="2"/>
      <c r="AL47" s="2"/>
      <c r="AM47" s="2"/>
      <c r="AN47" s="2"/>
      <c r="AO47" s="2"/>
    </row>
    <row r="48" spans="1:41"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row>
    <row r="353" spans="1:41"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row>
    <row r="354" spans="1:41"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row>
    <row r="355" spans="1:41"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row>
    <row r="356" spans="1:41"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row>
    <row r="357" spans="1:41"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row>
    <row r="358" spans="1:41"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row>
    <row r="359" spans="1:41"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row>
    <row r="360" spans="1:41"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row>
    <row r="361" spans="1:4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row>
    <row r="362" spans="1:41"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row>
    <row r="363" spans="1:41"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row>
    <row r="364" spans="1:41"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row>
    <row r="365" spans="1:41"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row>
    <row r="366" spans="1:41"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row>
    <row r="367" spans="1:41"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row>
    <row r="368" spans="1:41"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row>
    <row r="369" spans="1:41"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row>
    <row r="370" spans="1:41"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row>
    <row r="371" spans="1:4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row>
    <row r="372" spans="1:41"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row>
    <row r="373" spans="1:41"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row>
    <row r="374" spans="1:41"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row>
    <row r="375" spans="1:41"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row>
    <row r="376" spans="1:41"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row>
    <row r="377" spans="1:41"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row>
    <row r="378" spans="1:41"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row>
    <row r="379" spans="1:41"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row>
    <row r="380" spans="1:41"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row>
    <row r="381" spans="1:4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row>
    <row r="382" spans="1:41"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row>
    <row r="383" spans="1:41"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row>
    <row r="384" spans="1:41"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row>
    <row r="385" spans="1:41"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row>
    <row r="386" spans="1:41"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row>
    <row r="387" spans="1:41"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row>
    <row r="388" spans="1:41"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row>
    <row r="389" spans="1:41"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row>
    <row r="390" spans="1:41"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row>
    <row r="391" spans="1:4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row>
    <row r="392" spans="1:41"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row>
    <row r="393" spans="1:41"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row>
    <row r="394" spans="1:41"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row>
    <row r="395" spans="1:41"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row>
    <row r="396" spans="1:41"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row>
    <row r="397" spans="1:41"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row>
    <row r="398" spans="1:41"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row>
    <row r="399" spans="1:41"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row>
    <row r="400" spans="1:41"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row>
    <row r="401" spans="1:4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row>
    <row r="402" spans="1:41"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row>
    <row r="403" spans="1:41"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row>
    <row r="404" spans="1:41"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row>
    <row r="405" spans="1:41"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row>
    <row r="406" spans="1:41"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row>
    <row r="407" spans="1:41"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row>
    <row r="408" spans="1:41"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row>
    <row r="409" spans="1:41"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row>
    <row r="410" spans="1:41"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row>
    <row r="411" spans="1:4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row>
    <row r="412" spans="1:41"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row>
    <row r="413" spans="1:41"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row>
    <row r="414" spans="1:41"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row>
    <row r="415" spans="1:41"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row>
    <row r="416" spans="1:41"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row>
    <row r="417" spans="1:41"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row>
    <row r="418" spans="1:41"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row>
    <row r="419" spans="1:41"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row>
    <row r="420" spans="1:41"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row>
    <row r="421" spans="1:4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row>
    <row r="422" spans="1:41"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row>
    <row r="423" spans="1:41"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row>
    <row r="424" spans="1:41"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row>
    <row r="425" spans="1:41"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row>
    <row r="426" spans="1:41"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row>
    <row r="427" spans="1:41"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row>
    <row r="428" spans="1:41"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row>
    <row r="429" spans="1:41"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row>
    <row r="430" spans="1:41"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row>
    <row r="431" spans="1:4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row>
    <row r="432" spans="1:41"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row>
    <row r="433" spans="1:41"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row>
    <row r="434" spans="1:41"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row>
    <row r="435" spans="1:41"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row>
    <row r="436" spans="1:41"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row>
    <row r="437" spans="1:41"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row>
    <row r="438" spans="1:41"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row>
    <row r="439" spans="1:41"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row>
    <row r="440" spans="1:41"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row>
    <row r="441" spans="1: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row>
    <row r="442" spans="1:41"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row>
    <row r="443" spans="1:41"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row>
    <row r="444" spans="1:41"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row>
    <row r="445" spans="1:41"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row>
    <row r="446" spans="1:41"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row>
    <row r="447" spans="1:41"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row>
    <row r="448" spans="1:41"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row>
    <row r="449" spans="1:41"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row>
    <row r="450" spans="1:41"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row>
    <row r="451" spans="1:4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row>
    <row r="452" spans="1:41"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row>
    <row r="453" spans="1:41"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row>
    <row r="454" spans="1:41"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row>
    <row r="455" spans="1:41"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row>
    <row r="456" spans="1:41"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row>
    <row r="457" spans="1:41"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row>
    <row r="458" spans="1:41"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row>
    <row r="459" spans="1:41"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row>
    <row r="460" spans="1:41"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row>
    <row r="461" spans="1:4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row>
    <row r="462" spans="1:41"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row>
    <row r="463" spans="1:41"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row>
    <row r="464" spans="1:41"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row>
    <row r="465" spans="1:41"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row>
    <row r="466" spans="1:41"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row>
    <row r="467" spans="1:41"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row>
    <row r="468" spans="1:41"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row>
    <row r="469" spans="1:41"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row>
    <row r="470" spans="1:41"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row>
    <row r="471" spans="1:4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row>
    <row r="472" spans="1:41"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row>
    <row r="473" spans="1:41"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row>
    <row r="474" spans="1:41"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row>
    <row r="475" spans="1:41"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row>
    <row r="476" spans="1:41"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row>
    <row r="477" spans="1:41"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row>
    <row r="478" spans="1:41"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row>
    <row r="479" spans="1:41"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row>
    <row r="480" spans="1:41"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row>
    <row r="481" spans="1:4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row>
    <row r="482" spans="1:41"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row>
    <row r="483" spans="1:41"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row>
    <row r="484" spans="1:41"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row>
    <row r="485" spans="1:41"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row>
    <row r="486" spans="1:41"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row>
    <row r="487" spans="1:41"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row>
    <row r="488" spans="1:41"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row>
    <row r="489" spans="1:41"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row>
    <row r="490" spans="1:41"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row>
    <row r="491" spans="1:4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row>
    <row r="492" spans="1:41"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row>
    <row r="493" spans="1:41"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row>
    <row r="494" spans="1:41"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row>
    <row r="495" spans="1:41"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row>
    <row r="496" spans="1:41"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row>
    <row r="497" spans="1:41"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row>
    <row r="498" spans="1:41"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row>
    <row r="499" spans="1:41"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row>
    <row r="500" spans="1:41"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row>
    <row r="501" spans="1:4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row>
    <row r="502" spans="1:41"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row>
    <row r="503" spans="1:41"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row>
    <row r="504" spans="1:41"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row>
    <row r="505" spans="1:41"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row>
    <row r="506" spans="1:41"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row>
    <row r="507" spans="1:41"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row>
    <row r="508" spans="1:41"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row>
    <row r="509" spans="1:41"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row>
    <row r="510" spans="1:41"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row>
    <row r="511" spans="1:4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row>
    <row r="512" spans="1:41"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row>
    <row r="513" spans="1:41"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row>
    <row r="514" spans="1:41"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row>
    <row r="515" spans="1:41"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row>
    <row r="516" spans="1:41"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row>
    <row r="517" spans="1:41"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row>
    <row r="518" spans="1:41"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row>
    <row r="519" spans="1:41"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row>
    <row r="520" spans="1:41"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row>
    <row r="521" spans="1:4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row>
    <row r="522" spans="1:41"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row>
    <row r="523" spans="1:41"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row>
    <row r="524" spans="1:41"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row>
    <row r="525" spans="1:41"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row>
    <row r="526" spans="1:41"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row>
    <row r="527" spans="1:41"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row>
    <row r="528" spans="1:41"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row>
    <row r="529" spans="1:41"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row>
    <row r="530" spans="1:41"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row>
    <row r="531" spans="1:4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row>
    <row r="532" spans="1:41"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row>
    <row r="533" spans="1:41"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row>
    <row r="534" spans="1:41"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row>
    <row r="535" spans="1:41"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row>
    <row r="536" spans="1:41"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row>
    <row r="537" spans="1:41"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row>
    <row r="538" spans="1:41"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row>
    <row r="539" spans="1:41"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row>
    <row r="540" spans="1:41"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row>
    <row r="541" spans="1: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row>
    <row r="542" spans="1:41"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row>
    <row r="543" spans="1:41"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row>
    <row r="544" spans="1:41"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row>
    <row r="545" spans="1:41"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row>
    <row r="546" spans="1:41"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row>
    <row r="547" spans="1:41"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row>
    <row r="548" spans="1:41"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row>
    <row r="549" spans="1:41"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row>
    <row r="550" spans="1:41"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row>
    <row r="551" spans="1:4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row>
    <row r="552" spans="1:41"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row>
    <row r="553" spans="1:41"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row>
    <row r="554" spans="1:41"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row>
    <row r="555" spans="1:41"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row>
    <row r="556" spans="1:41"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row>
    <row r="557" spans="1:41"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row>
    <row r="558" spans="1:41"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row>
    <row r="559" spans="1:41"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row>
    <row r="560" spans="1:41"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row>
    <row r="561" spans="1:4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row>
    <row r="562" spans="1:41"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row>
    <row r="563" spans="1:41"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row>
    <row r="564" spans="1:41"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row>
    <row r="565" spans="1:41"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row>
    <row r="566" spans="1:41"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row>
    <row r="567" spans="1:41"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row>
    <row r="568" spans="1:41"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row>
    <row r="569" spans="1:41"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row>
    <row r="570" spans="1:41"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row>
    <row r="571" spans="1:4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row>
    <row r="572" spans="1:41"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row>
    <row r="573" spans="1:41"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row>
    <row r="574" spans="1:41"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row>
    <row r="575" spans="1:41"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row>
    <row r="576" spans="1:41"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row>
    <row r="577" spans="1:41"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row>
    <row r="578" spans="1:41"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row>
    <row r="579" spans="1:41"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row>
    <row r="580" spans="1:41"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row>
    <row r="581" spans="1:4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row>
    <row r="582" spans="1:41"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row>
    <row r="583" spans="1:41"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row>
    <row r="584" spans="1:41"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row>
    <row r="585" spans="1:41"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row>
    <row r="586" spans="1:41"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row>
    <row r="587" spans="1:41"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row>
    <row r="588" spans="1:41"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row>
    <row r="589" spans="1:41"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row>
    <row r="590" spans="1:41"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row>
    <row r="591" spans="1:4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row>
    <row r="592" spans="1:41"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row>
    <row r="593" spans="1:41"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row>
    <row r="594" spans="1:41"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row>
    <row r="595" spans="1:41"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row>
    <row r="596" spans="1:41"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row>
    <row r="597" spans="1:41"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row>
    <row r="598" spans="1:41"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row>
    <row r="599" spans="1:41"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row>
    <row r="600" spans="1:41"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row>
    <row r="601" spans="1:4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row>
    <row r="602" spans="1:41"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row>
    <row r="603" spans="1:41"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row>
    <row r="604" spans="1:41"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row>
    <row r="605" spans="1:41"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row>
    <row r="606" spans="1:41"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row>
    <row r="607" spans="1:41"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row>
    <row r="608" spans="1:41"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row>
    <row r="609" spans="1:41"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row>
    <row r="610" spans="1:41"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row>
    <row r="611" spans="1:4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row>
    <row r="612" spans="1:41"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row>
    <row r="613" spans="1:41"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row>
    <row r="614" spans="1:41"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row>
    <row r="615" spans="1:41"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row>
    <row r="616" spans="1:41"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row>
    <row r="617" spans="1:41"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row>
    <row r="618" spans="1:41"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row>
    <row r="619" spans="1:41"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row>
    <row r="620" spans="1:41"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row>
    <row r="621" spans="1:4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row>
    <row r="622" spans="1:41"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row>
    <row r="623" spans="1:41"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row>
    <row r="624" spans="1:41"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row>
    <row r="625" spans="1:41"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row>
    <row r="626" spans="1:41"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row>
    <row r="627" spans="1:41"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row>
    <row r="628" spans="1:41"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row>
    <row r="629" spans="1:41"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row>
    <row r="630" spans="1:41"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row>
    <row r="631" spans="1:4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row>
    <row r="632" spans="1:41"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row>
    <row r="633" spans="1:41"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row>
    <row r="634" spans="1:41"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row>
    <row r="635" spans="1:41"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row>
    <row r="636" spans="1:41"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row>
    <row r="637" spans="1:41"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row>
    <row r="638" spans="1:41"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row>
    <row r="639" spans="1:41"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row>
    <row r="640" spans="1:41"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row>
    <row r="641" spans="1: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row>
    <row r="642" spans="1:41"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row>
    <row r="643" spans="1:41"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row>
    <row r="644" spans="1:41"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row>
    <row r="645" spans="1:41"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row>
    <row r="646" spans="1:41"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row>
    <row r="647" spans="1:41"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row>
    <row r="648" spans="1:41"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row>
    <row r="649" spans="1:41"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row>
    <row r="650" spans="1:41"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row>
    <row r="651" spans="1:4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row>
    <row r="652" spans="1:41"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row>
    <row r="653" spans="1:41"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row>
    <row r="654" spans="1:41"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row>
    <row r="655" spans="1:41"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row>
    <row r="656" spans="1:41"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row>
    <row r="657" spans="1:41"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row>
    <row r="658" spans="1:41"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row>
    <row r="659" spans="1:41"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row>
    <row r="660" spans="1:41"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row>
    <row r="661" spans="1:4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row>
    <row r="662" spans="1:41"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row>
    <row r="663" spans="1:41"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row>
    <row r="664" spans="1:41"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row>
    <row r="665" spans="1:41"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row>
    <row r="666" spans="1:41"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row>
    <row r="667" spans="1:41"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row>
    <row r="668" spans="1:41"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row>
    <row r="669" spans="1:41"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row>
    <row r="670" spans="1:41"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row>
    <row r="671" spans="1:4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row>
    <row r="672" spans="1:41"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row>
    <row r="673" spans="1:41"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row>
    <row r="674" spans="1:41"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row>
    <row r="675" spans="1:41"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row>
    <row r="676" spans="1:41"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row>
    <row r="677" spans="1:41"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row>
    <row r="678" spans="1:41"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row>
    <row r="679" spans="1:41"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row>
    <row r="680" spans="1:41"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row>
    <row r="681" spans="1:4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row>
    <row r="682" spans="1:41"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row>
    <row r="683" spans="1:41"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row>
    <row r="684" spans="1:41"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row>
    <row r="685" spans="1:41"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row>
    <row r="686" spans="1:41"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row>
    <row r="687" spans="1:41"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row>
    <row r="688" spans="1:41"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row>
    <row r="689" spans="1:41"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row>
    <row r="690" spans="1:41"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row>
    <row r="691" spans="1:4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row>
    <row r="692" spans="1:41"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row>
    <row r="693" spans="1:41"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row>
    <row r="694" spans="1:41"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row>
    <row r="695" spans="1:41"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row>
    <row r="696" spans="1:41"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row>
    <row r="697" spans="1:41"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row>
    <row r="698" spans="1:41"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row>
    <row r="699" spans="1:41"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row>
    <row r="700" spans="1:41"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row>
    <row r="701" spans="1:4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row>
    <row r="702" spans="1:41"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row>
    <row r="703" spans="1:41"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row>
    <row r="704" spans="1:41"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row>
    <row r="705" spans="1:41"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row>
    <row r="706" spans="1:41"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row>
    <row r="707" spans="1:41"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row>
    <row r="708" spans="1:41"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row>
    <row r="709" spans="1:41"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row>
    <row r="710" spans="1:41"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row>
    <row r="711" spans="1:4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row>
    <row r="712" spans="1:41"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row>
    <row r="713" spans="1:41"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row>
    <row r="714" spans="1:41"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row>
    <row r="715" spans="1:41"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row>
    <row r="716" spans="1:41"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row>
    <row r="717" spans="1:41"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row>
    <row r="718" spans="1:41"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row>
    <row r="719" spans="1:41"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row>
    <row r="720" spans="1:41"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row>
    <row r="721" spans="1:4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row>
    <row r="722" spans="1:41"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row>
    <row r="723" spans="1:41"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row>
    <row r="724" spans="1:41"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row>
    <row r="725" spans="1:41"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row>
    <row r="726" spans="1:41"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row>
    <row r="727" spans="1:41"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row>
    <row r="728" spans="1:41"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row>
    <row r="729" spans="1:41"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row>
    <row r="730" spans="1:41"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row>
    <row r="731" spans="1:4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row>
    <row r="732" spans="1:41"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row>
    <row r="733" spans="1:41"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row>
    <row r="734" spans="1:41"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row>
    <row r="735" spans="1:41"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row>
    <row r="736" spans="1:41"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row>
    <row r="737" spans="1:41"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row>
    <row r="738" spans="1:41"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row>
    <row r="739" spans="1:41"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row>
    <row r="740" spans="1:41"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row>
    <row r="741" spans="1: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row>
    <row r="742" spans="1:41"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row>
    <row r="743" spans="1:41"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row>
    <row r="744" spans="1:41"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row>
    <row r="745" spans="1:41"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row>
    <row r="746" spans="1:41"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row>
    <row r="747" spans="1:41"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row>
    <row r="748" spans="1:41"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row>
    <row r="749" spans="1:41"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row>
    <row r="750" spans="1:41"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row>
    <row r="751" spans="1:4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row>
    <row r="752" spans="1:41"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row>
    <row r="753" spans="1:41"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row>
    <row r="754" spans="1:41"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row>
    <row r="755" spans="1:41"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row>
    <row r="756" spans="1:41"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row>
    <row r="757" spans="1:41"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row>
    <row r="758" spans="1:41"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row>
    <row r="759" spans="1:41"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row>
    <row r="760" spans="1:41"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row>
    <row r="761" spans="1:4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row>
    <row r="762" spans="1:41"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row>
    <row r="763" spans="1:41"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row>
    <row r="764" spans="1:41"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row>
    <row r="765" spans="1:41"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row>
    <row r="766" spans="1:41"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row>
    <row r="767" spans="1:41"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row>
    <row r="768" spans="1:41"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row>
    <row r="769" spans="1:41"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row>
    <row r="770" spans="1:41"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row>
    <row r="771" spans="1:4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row>
    <row r="772" spans="1:41"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row>
    <row r="773" spans="1:41"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row>
    <row r="774" spans="1:41"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row>
    <row r="775" spans="1:41"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row>
    <row r="776" spans="1:41"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row>
    <row r="777" spans="1:41"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row>
    <row r="778" spans="1:41"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row>
    <row r="779" spans="1:41"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row>
    <row r="780" spans="1:41"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row>
    <row r="781" spans="1:4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row>
    <row r="782" spans="1:41"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row>
    <row r="783" spans="1:41"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row>
    <row r="784" spans="1:41"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row>
    <row r="785" spans="1:41"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row>
    <row r="786" spans="1:41"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row>
    <row r="787" spans="1:41"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row>
    <row r="788" spans="1:41"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row>
    <row r="789" spans="1:41"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row>
    <row r="790" spans="1:41"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row>
    <row r="791" spans="1:4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row>
    <row r="792" spans="1:41"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row>
    <row r="793" spans="1:41"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row>
    <row r="794" spans="1:41"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row>
    <row r="795" spans="1:41"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row>
    <row r="796" spans="1:41"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row>
    <row r="797" spans="1:41"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row>
    <row r="798" spans="1:41"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row>
    <row r="799" spans="1:41"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row>
    <row r="800" spans="1:41"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row>
    <row r="801" spans="1:4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row>
    <row r="802" spans="1:41"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row>
    <row r="803" spans="1:41"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row>
    <row r="804" spans="1:41"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row>
    <row r="805" spans="1:41"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row>
    <row r="806" spans="1:41"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row>
    <row r="807" spans="1:41"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row>
    <row r="808" spans="1:41"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row>
    <row r="809" spans="1:41"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row>
    <row r="810" spans="1:41"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row>
    <row r="811" spans="1:4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row>
    <row r="812" spans="1:41"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row>
    <row r="813" spans="1:41"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row>
    <row r="814" spans="1:41"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row>
    <row r="815" spans="1:41"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row>
    <row r="816" spans="1:41"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row>
    <row r="817" spans="1:41"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row>
    <row r="818" spans="1:41"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row>
    <row r="819" spans="1:41"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row>
    <row r="820" spans="1:41"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row>
    <row r="821" spans="1:4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row>
    <row r="822" spans="1:41"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row>
    <row r="823" spans="1:41"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row>
    <row r="824" spans="1:41"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row>
    <row r="825" spans="1:41"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row>
    <row r="826" spans="1:41"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row>
    <row r="827" spans="1:41"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row>
    <row r="828" spans="1:41"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row>
    <row r="829" spans="1:41"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row>
    <row r="830" spans="1:41"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row>
    <row r="831" spans="1:4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row>
    <row r="832" spans="1:41"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row>
    <row r="833" spans="1:41"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row>
    <row r="834" spans="1:41"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row>
    <row r="835" spans="1:41"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row>
    <row r="836" spans="1:41"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row>
    <row r="837" spans="1:41"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row>
    <row r="838" spans="1:41"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row>
    <row r="839" spans="1:41"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row>
    <row r="840" spans="1:41"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row>
    <row r="841" spans="1: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row>
    <row r="842" spans="1:41"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row>
    <row r="843" spans="1:41"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row>
    <row r="844" spans="1:41"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row>
    <row r="845" spans="1:41"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row>
    <row r="846" spans="1:41"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row>
    <row r="847" spans="1:41"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row>
    <row r="848" spans="1:41"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row>
    <row r="849" spans="1:41"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row>
    <row r="850" spans="1:41"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row>
    <row r="851" spans="1:4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row>
    <row r="852" spans="1:41"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row>
    <row r="853" spans="1:41"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row>
    <row r="854" spans="1:41"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row>
    <row r="855" spans="1:41"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row>
    <row r="856" spans="1:41"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row>
    <row r="857" spans="1:41"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row>
    <row r="858" spans="1:41"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row>
    <row r="859" spans="1:41"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row>
    <row r="860" spans="1:41"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row>
    <row r="861" spans="1:4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row>
    <row r="862" spans="1:41"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row>
    <row r="863" spans="1:41"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row>
    <row r="864" spans="1:41"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row>
    <row r="865" spans="1:41"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row>
    <row r="866" spans="1:41"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row>
    <row r="867" spans="1:41"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row>
    <row r="868" spans="1:41"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row>
    <row r="869" spans="1:41"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row>
    <row r="870" spans="1:41"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row>
    <row r="871" spans="1:4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row>
    <row r="872" spans="1:41"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row>
    <row r="873" spans="1:41"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row>
    <row r="874" spans="1:41"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row>
    <row r="875" spans="1:41"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row>
    <row r="876" spans="1:41"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row>
    <row r="877" spans="1:41"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row>
    <row r="878" spans="1:41"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row>
    <row r="879" spans="1:41"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row>
    <row r="880" spans="1:41"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row>
    <row r="881" spans="1:4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row>
    <row r="882" spans="1:41"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row>
    <row r="883" spans="1:41"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row>
    <row r="884" spans="1:41"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row>
    <row r="885" spans="1:41"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row>
    <row r="886" spans="1:41"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row>
    <row r="887" spans="1:41"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row>
    <row r="888" spans="1:41"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row>
    <row r="889" spans="1:41"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row>
    <row r="890" spans="1:41"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row>
    <row r="891" spans="1:4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row>
    <row r="892" spans="1:41"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row>
    <row r="893" spans="1:41"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row>
    <row r="894" spans="1:41"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row>
    <row r="895" spans="1:41"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row>
    <row r="896" spans="1:41"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row>
    <row r="897" spans="1:41"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row>
    <row r="898" spans="1:41"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row>
    <row r="899" spans="1:41"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row>
    <row r="900" spans="1:41"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row>
    <row r="901" spans="1:4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row>
    <row r="902" spans="1:41"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row>
    <row r="903" spans="1:41"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row>
    <row r="904" spans="1:41"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row>
    <row r="905" spans="1:41"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row>
    <row r="906" spans="1:41"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row>
    <row r="907" spans="1:41"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row>
    <row r="908" spans="1:41"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row>
    <row r="909" spans="1:41"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row>
    <row r="910" spans="1:41"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row>
    <row r="911" spans="1:4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row>
    <row r="912" spans="1:41"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row>
    <row r="913" spans="1:41"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row>
    <row r="914" spans="1:41"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row>
    <row r="915" spans="1:41"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row>
    <row r="916" spans="1:41"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row>
    <row r="917" spans="1:41"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row>
    <row r="918" spans="1:41"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row>
    <row r="919" spans="1:41"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row>
    <row r="920" spans="1:41"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row>
    <row r="921" spans="1:4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row>
    <row r="922" spans="1:41"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row>
    <row r="923" spans="1:41"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row>
    <row r="924" spans="1:41"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row>
    <row r="925" spans="1:41"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row>
    <row r="926" spans="1:41"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row>
    <row r="927" spans="1:41"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row>
    <row r="928" spans="1:41"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row>
    <row r="929" spans="1:41"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row>
    <row r="930" spans="1:41"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row>
    <row r="931" spans="1:4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row>
    <row r="932" spans="1:41"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row>
    <row r="933" spans="1:41"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row>
    <row r="934" spans="1:41"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row>
    <row r="935" spans="1:41"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row>
    <row r="936" spans="1:41"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row>
    <row r="937" spans="1:41"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row>
    <row r="938" spans="1:41"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row>
    <row r="939" spans="1:41"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row>
    <row r="940" spans="1:41"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row>
    <row r="941" spans="1: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row>
    <row r="942" spans="1:41"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row>
    <row r="943" spans="1:41"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row>
    <row r="944" spans="1:41"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row>
    <row r="945" spans="1:41"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row>
    <row r="946" spans="1:41"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row>
    <row r="947" spans="1:41"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row>
    <row r="948" spans="1:41"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row>
    <row r="949" spans="1:41"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row>
    <row r="950" spans="1:41"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row>
    <row r="951" spans="1:4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row>
    <row r="952" spans="1:41"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row>
    <row r="953" spans="1:41"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row>
    <row r="954" spans="1:41"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row>
    <row r="955" spans="1:41"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row>
    <row r="956" spans="1:41"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row>
    <row r="957" spans="1:41"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row>
    <row r="958" spans="1:41"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row>
    <row r="959" spans="1:41"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row>
    <row r="960" spans="1:41"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row>
    <row r="961" spans="1:4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row>
    <row r="962" spans="1:41"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row>
    <row r="963" spans="1:41"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row>
    <row r="964" spans="1:41"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row>
    <row r="965" spans="1:41"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row>
    <row r="966" spans="1:41"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row>
    <row r="967" spans="1:41"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row>
    <row r="968" spans="1:41"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row>
    <row r="969" spans="1:41"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row>
    <row r="970" spans="1:41"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row>
    <row r="971" spans="1:4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row>
    <row r="972" spans="1:41"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row>
    <row r="973" spans="1:41"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row>
    <row r="974" spans="1:41"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row>
    <row r="975" spans="1:41"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row>
    <row r="976" spans="1:41"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row>
    <row r="977" spans="1:41"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row>
    <row r="978" spans="1:41"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row>
    <row r="979" spans="1:41"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row>
    <row r="980" spans="1:41"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row>
    <row r="981" spans="1:4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row>
    <row r="982" spans="1:41"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row>
    <row r="983" spans="1:41"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row>
    <row r="984" spans="1:41"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row>
    <row r="985" spans="1:41"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row>
    <row r="986" spans="1:41"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row>
    <row r="987" spans="1:41"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row>
    <row r="988" spans="1:41"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row>
    <row r="989" spans="1:41"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row>
    <row r="990" spans="1:41"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row>
    <row r="991" spans="1:4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row>
    <row r="992" spans="1:41"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row>
    <row r="993" spans="1:41"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row>
    <row r="994" spans="1:41"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row>
    <row r="995" spans="1:41"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row>
    <row r="996" spans="1:41"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row>
    <row r="997" spans="1:41"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row>
    <row r="998" spans="1:41"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row>
    <row r="999" spans="1:41"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row>
    <row r="1000" spans="1:41"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row>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O1000"/>
  <sheetViews>
    <sheetView showGridLines="0" workbookViewId="0">
      <selection activeCell="B1" sqref="B1:L1"/>
    </sheetView>
  </sheetViews>
  <sheetFormatPr defaultColWidth="12.58203125" defaultRowHeight="15" customHeight="1"/>
  <cols>
    <col min="1" max="1" width="1.25" customWidth="1"/>
    <col min="2" max="18" width="3.75" customWidth="1"/>
    <col min="19" max="19" width="3" customWidth="1"/>
    <col min="20" max="20" width="14.33203125" customWidth="1"/>
    <col min="21" max="41" width="8.33203125" customWidth="1"/>
  </cols>
  <sheetData>
    <row r="1" spans="1:41" ht="18.75" customHeight="1">
      <c r="A1" s="2"/>
      <c r="B1" s="455" t="s">
        <v>552</v>
      </c>
      <c r="C1" s="456"/>
      <c r="D1" s="456"/>
      <c r="E1" s="456"/>
      <c r="F1" s="456"/>
      <c r="G1" s="456"/>
      <c r="H1" s="456"/>
      <c r="I1" s="456"/>
      <c r="J1" s="456"/>
      <c r="K1" s="456"/>
      <c r="L1" s="456"/>
      <c r="M1" s="457" t="s">
        <v>419</v>
      </c>
      <c r="N1" s="456"/>
      <c r="O1" s="456"/>
      <c r="P1" s="456"/>
      <c r="Q1" s="456"/>
      <c r="R1" s="456"/>
      <c r="S1" s="2"/>
      <c r="T1" s="2"/>
      <c r="U1" s="3"/>
      <c r="V1" s="3"/>
      <c r="W1" s="2"/>
      <c r="X1" s="2"/>
      <c r="Y1" s="2"/>
      <c r="Z1" s="2"/>
      <c r="AA1" s="2"/>
      <c r="AB1" s="2"/>
      <c r="AC1" s="2"/>
      <c r="AD1" s="2"/>
      <c r="AE1" s="2"/>
      <c r="AF1" s="2"/>
      <c r="AG1" s="2"/>
      <c r="AH1" s="2"/>
      <c r="AI1" s="2"/>
      <c r="AJ1" s="2"/>
      <c r="AK1" s="2"/>
      <c r="AL1" s="2"/>
      <c r="AM1" s="2"/>
      <c r="AN1" s="2"/>
      <c r="AO1" s="2"/>
    </row>
    <row r="2" spans="1:41" ht="18.75" customHeight="1">
      <c r="A2" s="2"/>
      <c r="B2" s="458" t="s">
        <v>300</v>
      </c>
      <c r="C2" s="456"/>
      <c r="D2" s="456"/>
      <c r="E2" s="485" t="s">
        <v>7</v>
      </c>
      <c r="F2" s="456"/>
      <c r="G2" s="456"/>
      <c r="H2" s="456"/>
      <c r="I2" s="456"/>
      <c r="J2" s="456"/>
      <c r="K2" s="456"/>
      <c r="L2" s="456"/>
      <c r="M2" s="458"/>
      <c r="N2" s="456"/>
      <c r="O2" s="456"/>
      <c r="P2" s="456"/>
      <c r="Q2" s="456"/>
      <c r="R2" s="456"/>
      <c r="S2" s="2"/>
      <c r="T2" s="5" t="s">
        <v>302</v>
      </c>
      <c r="U2" s="3"/>
      <c r="V2" s="3"/>
      <c r="W2" s="2"/>
      <c r="X2" s="2"/>
      <c r="Y2" s="2"/>
      <c r="Z2" s="2"/>
      <c r="AA2" s="2"/>
      <c r="AB2" s="2"/>
      <c r="AC2" s="2"/>
      <c r="AD2" s="2"/>
      <c r="AE2" s="2"/>
      <c r="AF2" s="2"/>
      <c r="AG2" s="2"/>
      <c r="AH2" s="2"/>
      <c r="AI2" s="2"/>
      <c r="AJ2" s="2"/>
      <c r="AK2" s="2"/>
      <c r="AL2" s="2"/>
      <c r="AM2" s="2"/>
      <c r="AN2" s="2"/>
      <c r="AO2" s="2"/>
    </row>
    <row r="3" spans="1:41" ht="18.75" customHeight="1">
      <c r="A3" s="2"/>
      <c r="B3" s="459"/>
      <c r="C3" s="460"/>
      <c r="D3" s="460"/>
      <c r="E3" s="460"/>
      <c r="F3" s="460"/>
      <c r="G3" s="460"/>
      <c r="H3" s="460"/>
      <c r="I3" s="460"/>
      <c r="J3" s="460"/>
      <c r="K3" s="460"/>
      <c r="L3" s="460"/>
      <c r="M3" s="460"/>
      <c r="N3" s="460"/>
      <c r="O3" s="460"/>
      <c r="P3" s="460"/>
      <c r="Q3" s="460"/>
      <c r="R3" s="460"/>
      <c r="S3" s="2"/>
      <c r="T3" s="6" t="s">
        <v>217</v>
      </c>
      <c r="U3" s="3" t="s">
        <v>303</v>
      </c>
      <c r="V3" s="3"/>
      <c r="W3" s="2"/>
      <c r="X3" s="2"/>
      <c r="Y3" s="2"/>
      <c r="Z3" s="2"/>
      <c r="AA3" s="2"/>
      <c r="AB3" s="2"/>
      <c r="AC3" s="2"/>
      <c r="AD3" s="2"/>
      <c r="AE3" s="2"/>
      <c r="AF3" s="2"/>
      <c r="AG3" s="2"/>
      <c r="AH3" s="2"/>
      <c r="AI3" s="2"/>
      <c r="AJ3" s="2"/>
      <c r="AK3" s="2"/>
      <c r="AL3" s="2"/>
      <c r="AM3" s="2"/>
      <c r="AN3" s="2"/>
      <c r="AO3" s="2"/>
    </row>
    <row r="4" spans="1:41" ht="18.75" customHeight="1">
      <c r="A4" s="2"/>
      <c r="B4" s="461"/>
      <c r="C4" s="451"/>
      <c r="D4" s="452"/>
      <c r="E4" s="450" t="s">
        <v>304</v>
      </c>
      <c r="F4" s="451"/>
      <c r="G4" s="451"/>
      <c r="H4" s="451"/>
      <c r="I4" s="451"/>
      <c r="J4" s="451"/>
      <c r="K4" s="452"/>
      <c r="L4" s="450" t="s">
        <v>305</v>
      </c>
      <c r="M4" s="451"/>
      <c r="N4" s="451"/>
      <c r="O4" s="451"/>
      <c r="P4" s="451"/>
      <c r="Q4" s="451"/>
      <c r="R4" s="452"/>
      <c r="S4" s="2"/>
      <c r="T4" s="6"/>
      <c r="U4" s="3" t="s">
        <v>307</v>
      </c>
      <c r="V4" s="3"/>
      <c r="W4" s="2"/>
      <c r="X4" s="2"/>
      <c r="Y4" s="2"/>
      <c r="Z4" s="2"/>
      <c r="AA4" s="2"/>
      <c r="AB4" s="2"/>
      <c r="AC4" s="2"/>
      <c r="AD4" s="8"/>
      <c r="AE4" s="2"/>
      <c r="AF4" s="2"/>
      <c r="AG4" s="2"/>
      <c r="AH4" s="2"/>
      <c r="AI4" s="2"/>
      <c r="AJ4" s="2"/>
      <c r="AK4" s="2"/>
      <c r="AL4" s="2"/>
      <c r="AM4" s="2"/>
      <c r="AN4" s="2"/>
      <c r="AO4" s="2"/>
    </row>
    <row r="5" spans="1:41" ht="18.75" customHeight="1">
      <c r="A5" s="2"/>
      <c r="B5" s="430">
        <v>1</v>
      </c>
      <c r="C5" s="433">
        <v>1.5347222222222221</v>
      </c>
      <c r="D5" s="434"/>
      <c r="E5" s="468" t="s">
        <v>72</v>
      </c>
      <c r="F5" s="444"/>
      <c r="G5" s="454"/>
      <c r="H5" s="7">
        <v>25</v>
      </c>
      <c r="I5" s="443" t="s">
        <v>44</v>
      </c>
      <c r="J5" s="444"/>
      <c r="K5" s="434"/>
      <c r="L5" s="483" t="s">
        <v>13</v>
      </c>
      <c r="M5" s="444"/>
      <c r="N5" s="454"/>
      <c r="O5" s="7">
        <v>26</v>
      </c>
      <c r="P5" s="484" t="s">
        <v>46</v>
      </c>
      <c r="Q5" s="444"/>
      <c r="R5" s="434"/>
      <c r="S5" s="2"/>
      <c r="T5" s="6"/>
      <c r="U5" s="3" t="s">
        <v>309</v>
      </c>
      <c r="V5" s="3"/>
      <c r="W5" s="2"/>
      <c r="X5" s="2"/>
      <c r="Y5" s="2"/>
      <c r="Z5" s="2"/>
      <c r="AA5" s="2"/>
      <c r="AB5" s="2"/>
      <c r="AC5" s="2"/>
      <c r="AD5" s="8"/>
      <c r="AE5" s="2"/>
      <c r="AF5" s="2"/>
      <c r="AG5" s="2"/>
      <c r="AH5" s="2"/>
      <c r="AI5" s="2"/>
      <c r="AJ5" s="2"/>
      <c r="AK5" s="2"/>
      <c r="AL5" s="2"/>
      <c r="AM5" s="2"/>
      <c r="AN5" s="2"/>
      <c r="AO5" s="8"/>
    </row>
    <row r="6" spans="1:41" ht="18.75" customHeight="1">
      <c r="A6" s="2"/>
      <c r="B6" s="431"/>
      <c r="C6" s="435" t="s">
        <v>310</v>
      </c>
      <c r="D6" s="436"/>
      <c r="E6" s="448">
        <v>28</v>
      </c>
      <c r="F6" s="447"/>
      <c r="G6" s="449"/>
      <c r="H6" s="9"/>
      <c r="I6" s="446">
        <v>39</v>
      </c>
      <c r="J6" s="447"/>
      <c r="K6" s="436"/>
      <c r="L6" s="448">
        <v>52</v>
      </c>
      <c r="M6" s="447"/>
      <c r="N6" s="449"/>
      <c r="O6" s="9"/>
      <c r="P6" s="446">
        <v>31</v>
      </c>
      <c r="Q6" s="447"/>
      <c r="R6" s="436"/>
      <c r="S6" s="2"/>
      <c r="T6" s="6"/>
      <c r="U6" s="3" t="s">
        <v>311</v>
      </c>
      <c r="V6" s="3"/>
      <c r="W6" s="2"/>
      <c r="X6" s="2"/>
      <c r="Y6" s="2"/>
      <c r="Z6" s="2"/>
      <c r="AA6" s="2"/>
      <c r="AB6" s="2"/>
      <c r="AC6" s="2"/>
      <c r="AD6" s="8"/>
      <c r="AE6" s="2"/>
      <c r="AF6" s="2"/>
      <c r="AG6" s="2"/>
      <c r="AH6" s="2"/>
      <c r="AI6" s="2"/>
      <c r="AJ6" s="2"/>
      <c r="AK6" s="2"/>
      <c r="AL6" s="2"/>
      <c r="AM6" s="2"/>
      <c r="AN6" s="2"/>
      <c r="AO6" s="8"/>
    </row>
    <row r="7" spans="1:41" ht="18.75" customHeight="1">
      <c r="A7" s="2"/>
      <c r="B7" s="431"/>
      <c r="C7" s="437" t="s">
        <v>312</v>
      </c>
      <c r="D7" s="438"/>
      <c r="E7" s="472" t="s">
        <v>7</v>
      </c>
      <c r="F7" s="465"/>
      <c r="G7" s="465"/>
      <c r="H7" s="465"/>
      <c r="I7" s="465"/>
      <c r="J7" s="465"/>
      <c r="K7" s="438"/>
      <c r="L7" s="464" t="s">
        <v>58</v>
      </c>
      <c r="M7" s="465"/>
      <c r="N7" s="465"/>
      <c r="O7" s="465"/>
      <c r="P7" s="465"/>
      <c r="Q7" s="465"/>
      <c r="R7" s="438"/>
      <c r="S7" s="2"/>
      <c r="T7" s="6" t="s">
        <v>219</v>
      </c>
      <c r="U7" s="3" t="s">
        <v>313</v>
      </c>
      <c r="V7" s="3"/>
      <c r="W7" s="2"/>
      <c r="X7" s="2"/>
      <c r="Y7" s="2"/>
      <c r="Z7" s="2"/>
      <c r="AA7" s="2"/>
      <c r="AB7" s="2"/>
      <c r="AC7" s="2"/>
      <c r="AD7" s="8"/>
      <c r="AE7" s="2"/>
      <c r="AF7" s="2"/>
      <c r="AG7" s="2"/>
      <c r="AH7" s="2"/>
      <c r="AI7" s="2"/>
      <c r="AJ7" s="2"/>
      <c r="AK7" s="2"/>
      <c r="AL7" s="2"/>
      <c r="AM7" s="2"/>
      <c r="AN7" s="2"/>
      <c r="AO7" s="2"/>
    </row>
    <row r="8" spans="1:41" ht="18.75" customHeight="1">
      <c r="A8" s="2"/>
      <c r="B8" s="432"/>
      <c r="C8" s="439" t="s">
        <v>314</v>
      </c>
      <c r="D8" s="440"/>
      <c r="E8" s="462" t="s">
        <v>52</v>
      </c>
      <c r="F8" s="442"/>
      <c r="G8" s="463"/>
      <c r="H8" s="10"/>
      <c r="I8" s="469" t="s">
        <v>7</v>
      </c>
      <c r="J8" s="442"/>
      <c r="K8" s="440"/>
      <c r="L8" s="462" t="s">
        <v>40</v>
      </c>
      <c r="M8" s="442"/>
      <c r="N8" s="463"/>
      <c r="O8" s="10"/>
      <c r="P8" s="480" t="s">
        <v>58</v>
      </c>
      <c r="Q8" s="442"/>
      <c r="R8" s="440"/>
      <c r="S8" s="2"/>
      <c r="T8" s="6" t="s">
        <v>221</v>
      </c>
      <c r="U8" s="3" t="s">
        <v>316</v>
      </c>
      <c r="V8" s="3"/>
      <c r="W8" s="2"/>
      <c r="X8" s="2"/>
      <c r="Y8" s="2"/>
      <c r="Z8" s="2"/>
      <c r="AA8" s="2"/>
      <c r="AB8" s="2"/>
      <c r="AC8" s="2"/>
      <c r="AD8" s="2"/>
      <c r="AE8" s="2"/>
      <c r="AF8" s="2"/>
      <c r="AG8" s="2"/>
      <c r="AH8" s="2"/>
      <c r="AI8" s="2"/>
      <c r="AJ8" s="2"/>
      <c r="AK8" s="2"/>
      <c r="AL8" s="2"/>
      <c r="AM8" s="2"/>
      <c r="AN8" s="2"/>
      <c r="AO8" s="2"/>
    </row>
    <row r="9" spans="1:41" ht="18.75" customHeight="1">
      <c r="A9" s="2"/>
      <c r="B9" s="430">
        <v>2</v>
      </c>
      <c r="C9" s="433">
        <v>1.586805555555556</v>
      </c>
      <c r="D9" s="434"/>
      <c r="E9" s="504" t="s">
        <v>52</v>
      </c>
      <c r="F9" s="444"/>
      <c r="G9" s="454"/>
      <c r="H9" s="15">
        <v>27</v>
      </c>
      <c r="I9" s="482" t="s">
        <v>19</v>
      </c>
      <c r="J9" s="444"/>
      <c r="K9" s="434"/>
      <c r="L9" s="504" t="s">
        <v>40</v>
      </c>
      <c r="M9" s="444"/>
      <c r="N9" s="454"/>
      <c r="O9" s="15">
        <v>28</v>
      </c>
      <c r="P9" s="482" t="s">
        <v>7</v>
      </c>
      <c r="Q9" s="444"/>
      <c r="R9" s="434"/>
      <c r="S9" s="2"/>
      <c r="T9" s="6"/>
      <c r="U9" s="3" t="s">
        <v>317</v>
      </c>
      <c r="V9" s="3"/>
      <c r="W9" s="2"/>
      <c r="X9" s="2"/>
      <c r="Y9" s="2"/>
      <c r="Z9" s="2"/>
      <c r="AA9" s="2"/>
      <c r="AB9" s="2"/>
      <c r="AC9" s="2"/>
      <c r="AD9" s="2"/>
      <c r="AE9" s="2"/>
      <c r="AF9" s="2"/>
      <c r="AG9" s="2"/>
      <c r="AH9" s="2"/>
      <c r="AI9" s="2"/>
      <c r="AJ9" s="2"/>
      <c r="AK9" s="2"/>
      <c r="AL9" s="2"/>
      <c r="AM9" s="2"/>
      <c r="AN9" s="2"/>
      <c r="AO9" s="2"/>
    </row>
    <row r="10" spans="1:41" ht="18.75" customHeight="1">
      <c r="A10" s="2"/>
      <c r="B10" s="431"/>
      <c r="C10" s="435" t="s">
        <v>310</v>
      </c>
      <c r="D10" s="436"/>
      <c r="E10" s="476">
        <v>39</v>
      </c>
      <c r="F10" s="447"/>
      <c r="G10" s="449"/>
      <c r="H10" s="16"/>
      <c r="I10" s="477">
        <v>47</v>
      </c>
      <c r="J10" s="447"/>
      <c r="K10" s="436"/>
      <c r="L10" s="476">
        <v>58</v>
      </c>
      <c r="M10" s="447"/>
      <c r="N10" s="449"/>
      <c r="O10" s="16"/>
      <c r="P10" s="477">
        <v>50</v>
      </c>
      <c r="Q10" s="447"/>
      <c r="R10" s="436"/>
      <c r="S10" s="2"/>
      <c r="T10" s="6" t="s">
        <v>225</v>
      </c>
      <c r="U10" s="3" t="s">
        <v>318</v>
      </c>
      <c r="V10" s="3"/>
      <c r="W10" s="2"/>
      <c r="X10" s="2"/>
      <c r="Y10" s="2"/>
      <c r="Z10" s="2"/>
      <c r="AA10" s="2"/>
      <c r="AB10" s="2"/>
      <c r="AC10" s="2"/>
      <c r="AD10" s="2"/>
      <c r="AE10" s="2"/>
      <c r="AF10" s="2"/>
      <c r="AG10" s="2"/>
      <c r="AH10" s="2"/>
      <c r="AI10" s="2"/>
      <c r="AJ10" s="2"/>
      <c r="AK10" s="2"/>
      <c r="AL10" s="2"/>
      <c r="AM10" s="2"/>
      <c r="AN10" s="2"/>
      <c r="AO10" s="2"/>
    </row>
    <row r="11" spans="1:41" ht="18.75" customHeight="1">
      <c r="A11" s="2"/>
      <c r="B11" s="431"/>
      <c r="C11" s="437" t="s">
        <v>312</v>
      </c>
      <c r="D11" s="438"/>
      <c r="E11" s="502" t="s">
        <v>44</v>
      </c>
      <c r="F11" s="465"/>
      <c r="G11" s="465"/>
      <c r="H11" s="465"/>
      <c r="I11" s="465"/>
      <c r="J11" s="465"/>
      <c r="K11" s="438"/>
      <c r="L11" s="478" t="s">
        <v>401</v>
      </c>
      <c r="M11" s="465"/>
      <c r="N11" s="465"/>
      <c r="O11" s="465"/>
      <c r="P11" s="465"/>
      <c r="Q11" s="465"/>
      <c r="R11" s="438"/>
      <c r="S11" s="2"/>
      <c r="T11" s="6" t="s">
        <v>227</v>
      </c>
      <c r="U11" s="3" t="s">
        <v>319</v>
      </c>
      <c r="V11" s="3"/>
      <c r="W11" s="2"/>
      <c r="X11" s="2"/>
      <c r="Y11" s="2"/>
      <c r="Z11" s="2"/>
      <c r="AA11" s="2"/>
      <c r="AB11" s="2"/>
      <c r="AC11" s="2"/>
      <c r="AD11" s="2"/>
      <c r="AE11" s="2"/>
      <c r="AF11" s="2"/>
      <c r="AG11" s="2"/>
      <c r="AH11" s="2"/>
      <c r="AI11" s="2"/>
      <c r="AJ11" s="2"/>
      <c r="AK11" s="2"/>
      <c r="AL11" s="2"/>
      <c r="AM11" s="2"/>
      <c r="AN11" s="2"/>
      <c r="AO11" s="2"/>
    </row>
    <row r="12" spans="1:41" ht="18.75" customHeight="1">
      <c r="A12" s="2"/>
      <c r="B12" s="432"/>
      <c r="C12" s="439" t="s">
        <v>314</v>
      </c>
      <c r="D12" s="440"/>
      <c r="E12" s="471" t="s">
        <v>332</v>
      </c>
      <c r="F12" s="442"/>
      <c r="G12" s="463"/>
      <c r="H12" s="29"/>
      <c r="I12" s="503" t="s">
        <v>72</v>
      </c>
      <c r="J12" s="442"/>
      <c r="K12" s="440"/>
      <c r="L12" s="505" t="s">
        <v>332</v>
      </c>
      <c r="M12" s="442"/>
      <c r="N12" s="463"/>
      <c r="O12" s="29"/>
      <c r="P12" s="481" t="s">
        <v>13</v>
      </c>
      <c r="Q12" s="442"/>
      <c r="R12" s="440"/>
      <c r="S12" s="2"/>
      <c r="T12" s="6"/>
      <c r="U12" s="3" t="s">
        <v>320</v>
      </c>
      <c r="V12" s="3"/>
      <c r="W12" s="2"/>
      <c r="X12" s="2"/>
      <c r="Y12" s="2"/>
      <c r="Z12" s="2"/>
      <c r="AA12" s="2"/>
      <c r="AB12" s="2"/>
      <c r="AC12" s="2"/>
      <c r="AD12" s="2"/>
      <c r="AE12" s="2"/>
      <c r="AF12" s="2"/>
      <c r="AG12" s="2"/>
      <c r="AH12" s="2"/>
      <c r="AI12" s="2"/>
      <c r="AJ12" s="2"/>
      <c r="AK12" s="2"/>
      <c r="AL12" s="2"/>
      <c r="AM12" s="2"/>
      <c r="AN12" s="2"/>
      <c r="AO12" s="2"/>
    </row>
    <row r="13" spans="1:41" ht="18.75" customHeight="1">
      <c r="A13" s="2"/>
      <c r="B13" s="430">
        <v>3</v>
      </c>
      <c r="C13" s="433">
        <v>1.6388888888888891</v>
      </c>
      <c r="D13" s="434"/>
      <c r="E13" s="468" t="s">
        <v>7</v>
      </c>
      <c r="F13" s="444"/>
      <c r="G13" s="454"/>
      <c r="H13" s="7">
        <v>29</v>
      </c>
      <c r="I13" s="443" t="s">
        <v>72</v>
      </c>
      <c r="J13" s="444"/>
      <c r="K13" s="434"/>
      <c r="L13" s="453" t="s">
        <v>58</v>
      </c>
      <c r="M13" s="444"/>
      <c r="N13" s="454"/>
      <c r="O13" s="7">
        <v>30</v>
      </c>
      <c r="P13" s="445" t="s">
        <v>13</v>
      </c>
      <c r="Q13" s="444"/>
      <c r="R13" s="434"/>
      <c r="S13" s="2"/>
      <c r="T13" s="6" t="s">
        <v>321</v>
      </c>
      <c r="U13" s="3" t="s">
        <v>322</v>
      </c>
      <c r="V13" s="3"/>
      <c r="W13" s="2"/>
      <c r="X13" s="2"/>
      <c r="Y13" s="2"/>
      <c r="Z13" s="2"/>
      <c r="AA13" s="2"/>
      <c r="AB13" s="2"/>
      <c r="AC13" s="2"/>
      <c r="AD13" s="2"/>
      <c r="AE13" s="2"/>
      <c r="AF13" s="2"/>
      <c r="AG13" s="2"/>
      <c r="AH13" s="2"/>
      <c r="AI13" s="2"/>
      <c r="AJ13" s="2"/>
      <c r="AK13" s="2"/>
      <c r="AL13" s="2"/>
      <c r="AM13" s="2"/>
      <c r="AN13" s="2"/>
      <c r="AO13" s="8"/>
    </row>
    <row r="14" spans="1:41" ht="18.75" customHeight="1">
      <c r="A14" s="2"/>
      <c r="B14" s="431"/>
      <c r="C14" s="435" t="s">
        <v>310</v>
      </c>
      <c r="D14" s="436"/>
      <c r="E14" s="448">
        <v>68</v>
      </c>
      <c r="F14" s="447"/>
      <c r="G14" s="449"/>
      <c r="H14" s="9"/>
      <c r="I14" s="446">
        <v>15</v>
      </c>
      <c r="J14" s="447"/>
      <c r="K14" s="436"/>
      <c r="L14" s="448">
        <v>0</v>
      </c>
      <c r="M14" s="447"/>
      <c r="N14" s="449"/>
      <c r="O14" s="9"/>
      <c r="P14" s="446">
        <v>20</v>
      </c>
      <c r="Q14" s="447"/>
      <c r="R14" s="436"/>
      <c r="S14" s="2"/>
      <c r="T14" s="6" t="s">
        <v>323</v>
      </c>
      <c r="U14" s="3" t="s">
        <v>324</v>
      </c>
      <c r="V14" s="3"/>
      <c r="W14" s="2"/>
      <c r="X14" s="2"/>
      <c r="Y14" s="2"/>
      <c r="Z14" s="2"/>
      <c r="AA14" s="2"/>
      <c r="AB14" s="2"/>
      <c r="AC14" s="2"/>
      <c r="AD14" s="2"/>
      <c r="AE14" s="2"/>
      <c r="AF14" s="2"/>
      <c r="AG14" s="2"/>
      <c r="AH14" s="2"/>
      <c r="AI14" s="2"/>
      <c r="AJ14" s="2"/>
      <c r="AK14" s="2"/>
      <c r="AL14" s="2"/>
      <c r="AM14" s="2"/>
      <c r="AN14" s="2"/>
      <c r="AO14" s="2"/>
    </row>
    <row r="15" spans="1:41" ht="18.75" customHeight="1">
      <c r="A15" s="2"/>
      <c r="B15" s="431"/>
      <c r="C15" s="437" t="s">
        <v>312</v>
      </c>
      <c r="D15" s="438"/>
      <c r="E15" s="464" t="s">
        <v>19</v>
      </c>
      <c r="F15" s="465"/>
      <c r="G15" s="465"/>
      <c r="H15" s="465"/>
      <c r="I15" s="465"/>
      <c r="J15" s="465"/>
      <c r="K15" s="438"/>
      <c r="L15" s="464" t="s">
        <v>40</v>
      </c>
      <c r="M15" s="465"/>
      <c r="N15" s="465"/>
      <c r="O15" s="465"/>
      <c r="P15" s="465"/>
      <c r="Q15" s="465"/>
      <c r="R15" s="438"/>
      <c r="S15" s="2"/>
      <c r="T15" s="6"/>
      <c r="U15" s="12" t="s">
        <v>325</v>
      </c>
      <c r="V15" s="3"/>
      <c r="W15" s="2"/>
      <c r="X15" s="2"/>
      <c r="Y15" s="2"/>
      <c r="Z15" s="2"/>
      <c r="AA15" s="2"/>
      <c r="AB15" s="2"/>
      <c r="AC15" s="2"/>
      <c r="AD15" s="2"/>
      <c r="AE15" s="2"/>
      <c r="AF15" s="2"/>
      <c r="AG15" s="2"/>
      <c r="AH15" s="2"/>
      <c r="AI15" s="2"/>
      <c r="AJ15" s="2"/>
      <c r="AK15" s="2"/>
      <c r="AL15" s="2"/>
      <c r="AM15" s="2"/>
      <c r="AN15" s="2"/>
      <c r="AO15" s="2"/>
    </row>
    <row r="16" spans="1:41" ht="18.75" customHeight="1">
      <c r="A16" s="2"/>
      <c r="B16" s="432"/>
      <c r="C16" s="439" t="s">
        <v>314</v>
      </c>
      <c r="D16" s="440"/>
      <c r="E16" s="462" t="s">
        <v>52</v>
      </c>
      <c r="F16" s="442"/>
      <c r="G16" s="463"/>
      <c r="H16" s="13"/>
      <c r="I16" s="467" t="s">
        <v>19</v>
      </c>
      <c r="J16" s="442"/>
      <c r="K16" s="440"/>
      <c r="L16" s="462" t="s">
        <v>401</v>
      </c>
      <c r="M16" s="442"/>
      <c r="N16" s="463"/>
      <c r="O16" s="10"/>
      <c r="P16" s="480" t="s">
        <v>7</v>
      </c>
      <c r="Q16" s="442"/>
      <c r="R16" s="440"/>
      <c r="S16" s="2"/>
      <c r="T16" s="14"/>
      <c r="U16" s="2" t="s">
        <v>326</v>
      </c>
      <c r="V16" s="3"/>
      <c r="W16" s="2"/>
      <c r="X16" s="2"/>
      <c r="Y16" s="2"/>
      <c r="Z16" s="2"/>
      <c r="AA16" s="2"/>
      <c r="AB16" s="2"/>
      <c r="AC16" s="2"/>
      <c r="AD16" s="2"/>
      <c r="AE16" s="2"/>
      <c r="AF16" s="2"/>
      <c r="AG16" s="2"/>
      <c r="AH16" s="2"/>
      <c r="AI16" s="2"/>
      <c r="AJ16" s="2"/>
      <c r="AK16" s="2"/>
      <c r="AL16" s="2"/>
      <c r="AM16" s="2"/>
      <c r="AN16" s="2"/>
      <c r="AO16" s="2"/>
    </row>
    <row r="17" spans="1:41" ht="18.75" customHeight="1">
      <c r="A17" s="2"/>
      <c r="B17" s="430">
        <v>4</v>
      </c>
      <c r="C17" s="506">
        <v>0.70486111111111116</v>
      </c>
      <c r="D17" s="434"/>
      <c r="E17" s="504" t="s">
        <v>7</v>
      </c>
      <c r="F17" s="444"/>
      <c r="G17" s="454"/>
      <c r="H17" s="15">
        <v>31</v>
      </c>
      <c r="I17" s="482" t="s">
        <v>52</v>
      </c>
      <c r="J17" s="444"/>
      <c r="K17" s="434"/>
      <c r="L17" s="504" t="s">
        <v>19</v>
      </c>
      <c r="M17" s="444"/>
      <c r="N17" s="454"/>
      <c r="O17" s="15">
        <v>32</v>
      </c>
      <c r="P17" s="482" t="s">
        <v>40</v>
      </c>
      <c r="Q17" s="444"/>
      <c r="R17" s="434"/>
      <c r="S17" s="2"/>
      <c r="T17" s="14" t="s">
        <v>327</v>
      </c>
      <c r="U17" s="2" t="s">
        <v>328</v>
      </c>
      <c r="V17" s="3"/>
      <c r="W17" s="2"/>
      <c r="X17" s="2"/>
      <c r="Y17" s="2"/>
      <c r="Z17" s="2"/>
      <c r="AA17" s="2"/>
      <c r="AB17" s="2"/>
      <c r="AC17" s="2"/>
      <c r="AD17" s="2"/>
      <c r="AE17" s="2"/>
      <c r="AF17" s="2"/>
      <c r="AG17" s="2"/>
      <c r="AH17" s="2"/>
      <c r="AI17" s="2"/>
      <c r="AJ17" s="2"/>
      <c r="AK17" s="2"/>
      <c r="AL17" s="2"/>
      <c r="AM17" s="2"/>
      <c r="AN17" s="2"/>
      <c r="AO17" s="2"/>
    </row>
    <row r="18" spans="1:41" ht="18.75" customHeight="1">
      <c r="A18" s="2"/>
      <c r="B18" s="431"/>
      <c r="C18" s="435" t="s">
        <v>310</v>
      </c>
      <c r="D18" s="436"/>
      <c r="E18" s="476">
        <v>45</v>
      </c>
      <c r="F18" s="447"/>
      <c r="G18" s="449"/>
      <c r="H18" s="16"/>
      <c r="I18" s="477">
        <v>27</v>
      </c>
      <c r="J18" s="447"/>
      <c r="K18" s="436"/>
      <c r="L18" s="476">
        <v>54</v>
      </c>
      <c r="M18" s="447"/>
      <c r="N18" s="449"/>
      <c r="O18" s="16"/>
      <c r="P18" s="477">
        <v>41</v>
      </c>
      <c r="Q18" s="447"/>
      <c r="R18" s="436"/>
      <c r="S18" s="2"/>
      <c r="T18" s="14"/>
      <c r="U18" s="3" t="s">
        <v>329</v>
      </c>
      <c r="V18" s="3"/>
      <c r="W18" s="2"/>
      <c r="X18" s="2"/>
      <c r="Y18" s="2"/>
      <c r="Z18" s="2"/>
      <c r="AA18" s="2"/>
      <c r="AB18" s="2"/>
      <c r="AC18" s="2"/>
      <c r="AD18" s="2"/>
      <c r="AE18" s="2"/>
      <c r="AF18" s="2"/>
      <c r="AG18" s="2"/>
      <c r="AH18" s="2"/>
      <c r="AI18" s="2"/>
      <c r="AJ18" s="2"/>
      <c r="AK18" s="2"/>
      <c r="AL18" s="2"/>
      <c r="AM18" s="2"/>
      <c r="AN18" s="2"/>
      <c r="AO18" s="2"/>
    </row>
    <row r="19" spans="1:41" ht="18.75" customHeight="1">
      <c r="A19" s="2"/>
      <c r="B19" s="431"/>
      <c r="C19" s="437" t="s">
        <v>312</v>
      </c>
      <c r="D19" s="438"/>
      <c r="E19" s="478" t="s">
        <v>13</v>
      </c>
      <c r="F19" s="465"/>
      <c r="G19" s="465"/>
      <c r="H19" s="465"/>
      <c r="I19" s="465"/>
      <c r="J19" s="465"/>
      <c r="K19" s="438"/>
      <c r="L19" s="502" t="s">
        <v>72</v>
      </c>
      <c r="M19" s="465"/>
      <c r="N19" s="465"/>
      <c r="O19" s="465"/>
      <c r="P19" s="465"/>
      <c r="Q19" s="465"/>
      <c r="R19" s="438"/>
      <c r="S19" s="2"/>
      <c r="T19" s="3"/>
      <c r="U19" s="2" t="s">
        <v>330</v>
      </c>
      <c r="V19" s="3"/>
      <c r="W19" s="2"/>
      <c r="X19" s="2"/>
      <c r="Y19" s="2"/>
      <c r="Z19" s="2"/>
      <c r="AA19" s="2"/>
      <c r="AB19" s="2"/>
      <c r="AC19" s="2"/>
      <c r="AD19" s="2"/>
      <c r="AE19" s="2"/>
      <c r="AF19" s="2"/>
      <c r="AG19" s="2"/>
      <c r="AH19" s="2"/>
      <c r="AI19" s="2"/>
      <c r="AJ19" s="2"/>
      <c r="AK19" s="2"/>
      <c r="AL19" s="2"/>
      <c r="AM19" s="2"/>
      <c r="AN19" s="2"/>
      <c r="AO19" s="2"/>
    </row>
    <row r="20" spans="1:41" ht="18.75" customHeight="1">
      <c r="A20" s="2"/>
      <c r="B20" s="432"/>
      <c r="C20" s="439" t="s">
        <v>314</v>
      </c>
      <c r="D20" s="440"/>
      <c r="E20" s="471" t="s">
        <v>332</v>
      </c>
      <c r="F20" s="442"/>
      <c r="G20" s="463"/>
      <c r="H20" s="18"/>
      <c r="I20" s="503" t="s">
        <v>44</v>
      </c>
      <c r="J20" s="442"/>
      <c r="K20" s="440"/>
      <c r="L20" s="471" t="s">
        <v>332</v>
      </c>
      <c r="M20" s="442"/>
      <c r="N20" s="463"/>
      <c r="O20" s="18"/>
      <c r="P20" s="503" t="s">
        <v>7</v>
      </c>
      <c r="Q20" s="442"/>
      <c r="R20" s="440"/>
      <c r="S20" s="2"/>
      <c r="T20" s="3"/>
      <c r="U20" s="3" t="s">
        <v>333</v>
      </c>
      <c r="V20" s="2"/>
      <c r="W20" s="2"/>
      <c r="X20" s="2"/>
      <c r="Y20" s="2"/>
      <c r="Z20" s="2"/>
      <c r="AA20" s="2"/>
      <c r="AB20" s="2"/>
      <c r="AC20" s="2"/>
      <c r="AD20" s="2"/>
      <c r="AE20" s="2"/>
      <c r="AF20" s="2"/>
      <c r="AG20" s="2"/>
      <c r="AH20" s="2"/>
      <c r="AI20" s="2"/>
      <c r="AJ20" s="2"/>
      <c r="AK20" s="2"/>
      <c r="AL20" s="2"/>
      <c r="AM20" s="2"/>
      <c r="AN20" s="2"/>
      <c r="AO20" s="2"/>
    </row>
    <row r="21" spans="1:41" ht="18.75" customHeight="1">
      <c r="A21" s="2"/>
      <c r="B21" s="430">
        <v>5</v>
      </c>
      <c r="C21" s="506">
        <v>0.75694444444444442</v>
      </c>
      <c r="D21" s="434"/>
      <c r="E21" s="468" t="s">
        <v>44</v>
      </c>
      <c r="F21" s="444"/>
      <c r="G21" s="454"/>
      <c r="H21" s="7">
        <v>33</v>
      </c>
      <c r="I21" s="443" t="s">
        <v>7</v>
      </c>
      <c r="J21" s="444"/>
      <c r="K21" s="434"/>
      <c r="L21" s="453" t="s">
        <v>46</v>
      </c>
      <c r="M21" s="444"/>
      <c r="N21" s="454"/>
      <c r="O21" s="7">
        <v>34</v>
      </c>
      <c r="P21" s="445" t="s">
        <v>58</v>
      </c>
      <c r="Q21" s="444"/>
      <c r="R21" s="434"/>
      <c r="S21" s="2"/>
      <c r="T21" s="1"/>
      <c r="U21" s="17"/>
      <c r="V21" s="2"/>
      <c r="W21" s="2"/>
      <c r="X21" s="2"/>
      <c r="Y21" s="2"/>
      <c r="Z21" s="2"/>
      <c r="AA21" s="2"/>
      <c r="AB21" s="2"/>
      <c r="AC21" s="2"/>
      <c r="AD21" s="2"/>
      <c r="AE21" s="2"/>
      <c r="AF21" s="2"/>
      <c r="AG21" s="2"/>
      <c r="AH21" s="2"/>
      <c r="AI21" s="2"/>
      <c r="AJ21" s="2"/>
      <c r="AK21" s="2"/>
      <c r="AL21" s="2"/>
      <c r="AM21" s="2"/>
      <c r="AN21" s="2"/>
      <c r="AO21" s="2"/>
    </row>
    <row r="22" spans="1:41" ht="18.75" customHeight="1">
      <c r="A22" s="2"/>
      <c r="B22" s="431"/>
      <c r="C22" s="435" t="s">
        <v>310</v>
      </c>
      <c r="D22" s="436"/>
      <c r="E22" s="488">
        <v>16</v>
      </c>
      <c r="F22" s="447"/>
      <c r="G22" s="449"/>
      <c r="H22" s="9"/>
      <c r="I22" s="500">
        <v>64</v>
      </c>
      <c r="J22" s="447"/>
      <c r="K22" s="436"/>
      <c r="L22" s="448">
        <v>20</v>
      </c>
      <c r="M22" s="447"/>
      <c r="N22" s="449"/>
      <c r="O22" s="9"/>
      <c r="P22" s="446">
        <v>0</v>
      </c>
      <c r="Q22" s="447"/>
      <c r="R22" s="436"/>
      <c r="S22" s="2"/>
      <c r="T22" s="3" t="s">
        <v>334</v>
      </c>
      <c r="U22" s="2"/>
      <c r="V22" s="3"/>
      <c r="W22" s="2"/>
      <c r="X22" s="2"/>
      <c r="Y22" s="2"/>
      <c r="Z22" s="2"/>
      <c r="AA22" s="2"/>
      <c r="AB22" s="2"/>
      <c r="AC22" s="2"/>
      <c r="AD22" s="2"/>
      <c r="AE22" s="2"/>
      <c r="AF22" s="2"/>
      <c r="AG22" s="2"/>
      <c r="AH22" s="2"/>
      <c r="AI22" s="2"/>
      <c r="AJ22" s="2"/>
      <c r="AK22" s="2"/>
      <c r="AL22" s="2"/>
      <c r="AM22" s="2"/>
      <c r="AN22" s="2"/>
      <c r="AO22" s="2"/>
    </row>
    <row r="23" spans="1:41" ht="18.75" customHeight="1">
      <c r="A23" s="2"/>
      <c r="B23" s="431"/>
      <c r="C23" s="437" t="s">
        <v>312</v>
      </c>
      <c r="D23" s="438"/>
      <c r="E23" s="489" t="s">
        <v>52</v>
      </c>
      <c r="F23" s="465"/>
      <c r="G23" s="465"/>
      <c r="H23" s="465"/>
      <c r="I23" s="465"/>
      <c r="J23" s="465"/>
      <c r="K23" s="438"/>
      <c r="L23" s="464" t="s">
        <v>7</v>
      </c>
      <c r="M23" s="465"/>
      <c r="N23" s="465"/>
      <c r="O23" s="465"/>
      <c r="P23" s="465"/>
      <c r="Q23" s="465"/>
      <c r="R23" s="438"/>
      <c r="S23" s="2"/>
      <c r="T23" s="2"/>
      <c r="U23" s="3" t="s">
        <v>335</v>
      </c>
      <c r="V23" s="3"/>
      <c r="W23" s="2"/>
      <c r="X23" s="2"/>
      <c r="Y23" s="2"/>
      <c r="Z23" s="2"/>
      <c r="AA23" s="2"/>
      <c r="AB23" s="2"/>
      <c r="AC23" s="2"/>
      <c r="AD23" s="2"/>
      <c r="AE23" s="2"/>
      <c r="AF23" s="2"/>
      <c r="AG23" s="2"/>
      <c r="AH23" s="2"/>
      <c r="AI23" s="2"/>
      <c r="AJ23" s="2"/>
      <c r="AK23" s="2"/>
      <c r="AL23" s="2"/>
      <c r="AM23" s="2"/>
      <c r="AN23" s="2"/>
      <c r="AO23" s="2"/>
    </row>
    <row r="24" spans="1:41" ht="18.75" customHeight="1">
      <c r="A24" s="2"/>
      <c r="B24" s="432"/>
      <c r="C24" s="439" t="s">
        <v>314</v>
      </c>
      <c r="D24" s="440"/>
      <c r="E24" s="466" t="s">
        <v>72</v>
      </c>
      <c r="F24" s="442"/>
      <c r="G24" s="463"/>
      <c r="H24" s="13"/>
      <c r="I24" s="490" t="s">
        <v>40</v>
      </c>
      <c r="J24" s="442"/>
      <c r="K24" s="440"/>
      <c r="L24" s="473" t="s">
        <v>7</v>
      </c>
      <c r="M24" s="442"/>
      <c r="N24" s="463"/>
      <c r="O24" s="13"/>
      <c r="P24" s="480" t="s">
        <v>19</v>
      </c>
      <c r="Q24" s="442"/>
      <c r="R24" s="440"/>
      <c r="S24" s="2"/>
      <c r="T24" s="2"/>
      <c r="U24" s="12" t="s">
        <v>337</v>
      </c>
      <c r="V24" s="3"/>
      <c r="W24" s="2"/>
      <c r="X24" s="2"/>
      <c r="Y24" s="2"/>
      <c r="Z24" s="2"/>
      <c r="AA24" s="2"/>
      <c r="AB24" s="2"/>
      <c r="AC24" s="2"/>
      <c r="AD24" s="2"/>
      <c r="AE24" s="2"/>
      <c r="AF24" s="2"/>
      <c r="AG24" s="2"/>
      <c r="AH24" s="2"/>
      <c r="AI24" s="2"/>
      <c r="AJ24" s="2"/>
      <c r="AK24" s="2"/>
      <c r="AL24" s="2"/>
      <c r="AM24" s="2"/>
      <c r="AN24" s="2"/>
      <c r="AO24" s="2"/>
    </row>
    <row r="25" spans="1:41" ht="18.75" customHeight="1">
      <c r="A25" s="2"/>
      <c r="B25" s="430">
        <v>6</v>
      </c>
      <c r="C25" s="433">
        <v>1.7951388888888891</v>
      </c>
      <c r="D25" s="434"/>
      <c r="E25" s="491"/>
      <c r="F25" s="444"/>
      <c r="G25" s="444"/>
      <c r="H25" s="20"/>
      <c r="I25" s="501"/>
      <c r="J25" s="444"/>
      <c r="K25" s="434"/>
      <c r="L25" s="494"/>
      <c r="M25" s="444"/>
      <c r="N25" s="444"/>
      <c r="O25" s="20"/>
      <c r="P25" s="495"/>
      <c r="Q25" s="444"/>
      <c r="R25" s="434"/>
      <c r="S25" s="2"/>
      <c r="T25" s="2"/>
      <c r="U25" s="3" t="s">
        <v>338</v>
      </c>
      <c r="V25" s="3"/>
      <c r="W25" s="2"/>
      <c r="X25" s="2"/>
      <c r="Y25" s="2"/>
      <c r="Z25" s="2"/>
      <c r="AA25" s="2"/>
      <c r="AB25" s="2"/>
      <c r="AC25" s="2"/>
      <c r="AD25" s="2"/>
      <c r="AE25" s="2"/>
      <c r="AF25" s="2"/>
      <c r="AG25" s="2"/>
      <c r="AH25" s="2"/>
      <c r="AI25" s="2"/>
      <c r="AJ25" s="2"/>
      <c r="AK25" s="2"/>
      <c r="AL25" s="2"/>
      <c r="AM25" s="2"/>
      <c r="AN25" s="2"/>
      <c r="AO25" s="2"/>
    </row>
    <row r="26" spans="1:41" ht="18.75" customHeight="1">
      <c r="A26" s="2"/>
      <c r="B26" s="431"/>
      <c r="C26" s="435" t="s">
        <v>310</v>
      </c>
      <c r="D26" s="436"/>
      <c r="E26" s="486"/>
      <c r="F26" s="447"/>
      <c r="G26" s="447"/>
      <c r="H26" s="21"/>
      <c r="I26" s="496"/>
      <c r="J26" s="447"/>
      <c r="K26" s="436"/>
      <c r="L26" s="486"/>
      <c r="M26" s="447"/>
      <c r="N26" s="447"/>
      <c r="O26" s="21"/>
      <c r="P26" s="496"/>
      <c r="Q26" s="447"/>
      <c r="R26" s="436"/>
      <c r="S26" s="2"/>
      <c r="T26" s="3"/>
      <c r="U26" s="3"/>
      <c r="V26" s="3"/>
      <c r="W26" s="2"/>
      <c r="X26" s="2"/>
      <c r="Y26" s="2"/>
      <c r="Z26" s="2"/>
      <c r="AA26" s="2"/>
      <c r="AB26" s="2"/>
      <c r="AC26" s="2"/>
      <c r="AD26" s="2"/>
      <c r="AE26" s="2"/>
      <c r="AF26" s="2"/>
      <c r="AG26" s="2"/>
      <c r="AH26" s="2"/>
      <c r="AI26" s="2"/>
      <c r="AJ26" s="2"/>
      <c r="AK26" s="2"/>
      <c r="AL26" s="2"/>
      <c r="AM26" s="2"/>
      <c r="AN26" s="2"/>
      <c r="AO26" s="2"/>
    </row>
    <row r="27" spans="1:41" ht="18.75" customHeight="1">
      <c r="A27" s="2"/>
      <c r="B27" s="431"/>
      <c r="C27" s="437" t="s">
        <v>312</v>
      </c>
      <c r="D27" s="438"/>
      <c r="E27" s="492"/>
      <c r="F27" s="465"/>
      <c r="G27" s="465"/>
      <c r="H27" s="465"/>
      <c r="I27" s="465"/>
      <c r="J27" s="465"/>
      <c r="K27" s="438"/>
      <c r="L27" s="497"/>
      <c r="M27" s="465"/>
      <c r="N27" s="465"/>
      <c r="O27" s="465"/>
      <c r="P27" s="465"/>
      <c r="Q27" s="465"/>
      <c r="R27" s="438"/>
      <c r="S27" s="2"/>
      <c r="T27" s="3" t="s">
        <v>460</v>
      </c>
      <c r="U27" s="3"/>
      <c r="V27" s="3"/>
      <c r="W27" s="2"/>
      <c r="X27" s="2"/>
      <c r="Y27" s="2"/>
      <c r="Z27" s="2"/>
      <c r="AA27" s="2"/>
      <c r="AB27" s="2"/>
      <c r="AC27" s="2"/>
      <c r="AD27" s="2"/>
      <c r="AE27" s="2"/>
      <c r="AF27" s="2"/>
      <c r="AG27" s="2"/>
      <c r="AH27" s="2"/>
      <c r="AI27" s="2"/>
      <c r="AJ27" s="2"/>
      <c r="AK27" s="2"/>
      <c r="AL27" s="2"/>
      <c r="AM27" s="2"/>
      <c r="AN27" s="2"/>
      <c r="AO27" s="2"/>
    </row>
    <row r="28" spans="1:41" ht="18.75" customHeight="1">
      <c r="A28" s="2"/>
      <c r="B28" s="432"/>
      <c r="C28" s="439" t="s">
        <v>314</v>
      </c>
      <c r="D28" s="440"/>
      <c r="E28" s="487"/>
      <c r="F28" s="442"/>
      <c r="G28" s="442"/>
      <c r="H28" s="22"/>
      <c r="I28" s="493"/>
      <c r="J28" s="442"/>
      <c r="K28" s="440"/>
      <c r="L28" s="498"/>
      <c r="M28" s="442"/>
      <c r="N28" s="442"/>
      <c r="O28" s="22"/>
      <c r="P28" s="499"/>
      <c r="Q28" s="442"/>
      <c r="R28" s="440"/>
      <c r="S28" s="2"/>
      <c r="T28" s="2"/>
      <c r="U28" s="4" t="s">
        <v>340</v>
      </c>
      <c r="V28" s="3"/>
      <c r="W28" s="2"/>
      <c r="X28" s="2"/>
      <c r="Y28" s="2"/>
      <c r="Z28" s="2"/>
      <c r="AA28" s="2"/>
      <c r="AB28" s="2"/>
      <c r="AC28" s="2"/>
      <c r="AD28" s="2"/>
      <c r="AE28" s="2"/>
      <c r="AF28" s="2"/>
      <c r="AG28" s="2"/>
      <c r="AH28" s="2"/>
      <c r="AI28" s="2"/>
      <c r="AJ28" s="2"/>
      <c r="AK28" s="2"/>
      <c r="AL28" s="2"/>
      <c r="AM28" s="2"/>
      <c r="AN28" s="2"/>
      <c r="AO28" s="2"/>
    </row>
    <row r="29" spans="1:41" ht="18.75" customHeight="1">
      <c r="A29" s="2"/>
      <c r="B29" s="2"/>
      <c r="C29" s="2"/>
      <c r="D29" s="2"/>
      <c r="E29" s="2"/>
      <c r="F29" s="2"/>
      <c r="G29" s="2"/>
      <c r="H29" s="2"/>
      <c r="I29" s="2"/>
      <c r="J29" s="2"/>
      <c r="K29" s="2"/>
      <c r="L29" s="2"/>
      <c r="M29" s="2"/>
      <c r="N29" s="2"/>
      <c r="O29" s="28"/>
      <c r="P29" s="23" t="s">
        <v>461</v>
      </c>
      <c r="Q29" s="28"/>
      <c r="R29" s="28"/>
      <c r="S29" s="2"/>
      <c r="T29" s="2"/>
      <c r="U29" s="4" t="s">
        <v>341</v>
      </c>
      <c r="V29" s="3"/>
      <c r="W29" s="2"/>
      <c r="X29" s="2"/>
      <c r="Y29" s="2"/>
      <c r="Z29" s="2"/>
      <c r="AA29" s="2"/>
      <c r="AB29" s="2"/>
      <c r="AC29" s="2"/>
      <c r="AD29" s="2"/>
      <c r="AE29" s="2"/>
      <c r="AF29" s="2"/>
      <c r="AG29" s="2"/>
      <c r="AH29" s="2"/>
      <c r="AI29" s="2"/>
      <c r="AJ29" s="2"/>
      <c r="AK29" s="2"/>
      <c r="AL29" s="2"/>
      <c r="AM29" s="2"/>
      <c r="AN29" s="2"/>
      <c r="AO29" s="2"/>
    </row>
    <row r="30" spans="1:41" ht="18.75" customHeight="1">
      <c r="A30" s="2"/>
      <c r="B30" s="2"/>
      <c r="C30" s="2"/>
      <c r="D30" s="2"/>
      <c r="E30" s="2"/>
      <c r="F30" s="2"/>
      <c r="G30" s="2"/>
      <c r="H30" s="2"/>
      <c r="I30" s="2"/>
      <c r="J30" s="2"/>
      <c r="K30" s="2"/>
      <c r="L30" s="2"/>
      <c r="M30" s="2"/>
      <c r="N30" s="2"/>
      <c r="O30" s="2"/>
      <c r="P30" s="2"/>
      <c r="Q30" s="2"/>
      <c r="R30" s="2"/>
      <c r="S30" s="2"/>
      <c r="T30" s="2"/>
      <c r="U30" s="4" t="s">
        <v>342</v>
      </c>
      <c r="V30" s="3"/>
      <c r="W30" s="2"/>
      <c r="X30" s="2"/>
      <c r="Y30" s="2"/>
      <c r="Z30" s="2"/>
      <c r="AA30" s="2"/>
      <c r="AB30" s="2"/>
      <c r="AC30" s="2"/>
      <c r="AD30" s="2"/>
      <c r="AE30" s="2"/>
      <c r="AF30" s="2"/>
      <c r="AG30" s="2"/>
      <c r="AH30" s="2"/>
      <c r="AI30" s="2"/>
      <c r="AJ30" s="2"/>
      <c r="AK30" s="2"/>
      <c r="AL30" s="2"/>
      <c r="AM30" s="2"/>
      <c r="AN30" s="2"/>
      <c r="AO30" s="2"/>
    </row>
    <row r="31" spans="1:41" ht="18.75" customHeight="1">
      <c r="A31" s="2"/>
      <c r="B31" s="2"/>
      <c r="C31" s="2"/>
      <c r="D31" s="2"/>
      <c r="E31" s="2"/>
      <c r="F31" s="2"/>
      <c r="G31" s="2"/>
      <c r="H31" s="2"/>
      <c r="I31" s="2"/>
      <c r="J31" s="2"/>
      <c r="K31" s="2"/>
      <c r="L31" s="2"/>
      <c r="M31" s="2"/>
      <c r="N31" s="2"/>
      <c r="O31" s="2"/>
      <c r="P31" s="2"/>
      <c r="Q31" s="2"/>
      <c r="R31" s="2"/>
      <c r="S31" s="2"/>
      <c r="T31" s="2"/>
      <c r="U31" s="4" t="s">
        <v>343</v>
      </c>
      <c r="V31" s="3"/>
      <c r="W31" s="2"/>
      <c r="X31" s="2"/>
      <c r="Y31" s="2"/>
      <c r="Z31" s="2"/>
      <c r="AA31" s="2"/>
      <c r="AB31" s="2"/>
      <c r="AC31" s="2"/>
      <c r="AD31" s="2"/>
      <c r="AE31" s="2"/>
      <c r="AF31" s="2"/>
      <c r="AG31" s="2"/>
      <c r="AH31" s="2"/>
      <c r="AI31" s="2"/>
      <c r="AJ31" s="2"/>
      <c r="AK31" s="2"/>
      <c r="AL31" s="2"/>
      <c r="AM31" s="2"/>
      <c r="AN31" s="2"/>
      <c r="AO31" s="2"/>
    </row>
    <row r="32" spans="1:41" ht="18.75" customHeight="1">
      <c r="A32" s="2"/>
      <c r="B32" s="2"/>
      <c r="C32" s="2"/>
      <c r="D32" s="2"/>
      <c r="E32" s="2"/>
      <c r="F32" s="2"/>
      <c r="G32" s="2"/>
      <c r="H32" s="2"/>
      <c r="I32" s="2"/>
      <c r="J32" s="2"/>
      <c r="K32" s="2"/>
      <c r="L32" s="2"/>
      <c r="M32" s="2"/>
      <c r="N32" s="2"/>
      <c r="O32" s="2"/>
      <c r="P32" s="2"/>
      <c r="Q32" s="2"/>
      <c r="R32" s="2"/>
      <c r="S32" s="2"/>
      <c r="T32" s="4"/>
      <c r="U32" s="3"/>
      <c r="V32" s="3"/>
      <c r="W32" s="2"/>
      <c r="X32" s="2"/>
      <c r="Y32" s="2"/>
      <c r="Z32" s="2"/>
      <c r="AA32" s="2"/>
      <c r="AB32" s="2"/>
      <c r="AC32" s="2"/>
      <c r="AD32" s="2"/>
      <c r="AE32" s="2"/>
      <c r="AF32" s="2"/>
      <c r="AG32" s="2"/>
      <c r="AH32" s="2"/>
      <c r="AI32" s="2"/>
      <c r="AJ32" s="2"/>
      <c r="AK32" s="2"/>
      <c r="AL32" s="2"/>
      <c r="AM32" s="2"/>
      <c r="AN32" s="2"/>
      <c r="AO32" s="2"/>
    </row>
    <row r="33" spans="1:41" ht="18.75" customHeight="1">
      <c r="A33" s="2"/>
      <c r="B33" s="2"/>
      <c r="C33" s="2"/>
      <c r="D33" s="2"/>
      <c r="E33" s="2"/>
      <c r="F33" s="2"/>
      <c r="G33" s="2"/>
      <c r="H33" s="2"/>
      <c r="I33" s="2"/>
      <c r="J33" s="2"/>
      <c r="K33" s="2"/>
      <c r="L33" s="2"/>
      <c r="M33" s="2"/>
      <c r="N33" s="2"/>
      <c r="O33" s="2"/>
      <c r="P33" s="2"/>
      <c r="Q33" s="2"/>
      <c r="R33" s="2"/>
      <c r="S33" s="2"/>
      <c r="T33" s="19" t="s">
        <v>344</v>
      </c>
      <c r="U33" s="19"/>
      <c r="V33" s="19"/>
      <c r="W33" s="2"/>
      <c r="X33" s="2"/>
      <c r="Y33" s="2"/>
      <c r="Z33" s="2"/>
      <c r="AA33" s="2"/>
      <c r="AB33" s="2"/>
      <c r="AC33" s="2"/>
      <c r="AD33" s="2"/>
      <c r="AE33" s="2"/>
      <c r="AF33" s="2"/>
      <c r="AG33" s="2"/>
      <c r="AH33" s="2"/>
      <c r="AI33" s="2"/>
      <c r="AJ33" s="2"/>
      <c r="AK33" s="2"/>
      <c r="AL33" s="2"/>
      <c r="AM33" s="2"/>
      <c r="AN33" s="2"/>
      <c r="AO33" s="2"/>
    </row>
    <row r="34" spans="1:41" ht="18.75" customHeight="1">
      <c r="A34" s="2"/>
      <c r="B34" s="2"/>
      <c r="C34" s="2"/>
      <c r="D34" s="2"/>
      <c r="E34" s="2"/>
      <c r="F34" s="2"/>
      <c r="G34" s="2"/>
      <c r="H34" s="2"/>
      <c r="I34" s="2"/>
      <c r="J34" s="2"/>
      <c r="K34" s="2"/>
      <c r="L34" s="2"/>
      <c r="M34" s="2"/>
      <c r="N34" s="2"/>
      <c r="O34" s="2"/>
      <c r="P34" s="2"/>
      <c r="Q34" s="2"/>
      <c r="R34" s="2"/>
      <c r="S34" s="2"/>
      <c r="T34" s="2" t="s">
        <v>365</v>
      </c>
      <c r="U34" s="2" t="s">
        <v>366</v>
      </c>
      <c r="V34" s="2" t="s">
        <v>390</v>
      </c>
      <c r="W34" s="2"/>
      <c r="X34" s="2"/>
      <c r="Y34" s="2"/>
      <c r="Z34" s="2"/>
      <c r="AA34" s="2"/>
      <c r="AB34" s="2"/>
      <c r="AC34" s="2"/>
      <c r="AD34" s="2"/>
      <c r="AE34" s="2"/>
      <c r="AF34" s="2"/>
      <c r="AG34" s="2"/>
      <c r="AH34" s="2"/>
      <c r="AI34" s="2"/>
      <c r="AJ34" s="2"/>
      <c r="AK34" s="2"/>
      <c r="AL34" s="2"/>
      <c r="AM34" s="2"/>
      <c r="AN34" s="2"/>
      <c r="AO34" s="2"/>
    </row>
    <row r="35" spans="1:41" ht="18.75" customHeight="1">
      <c r="A35" s="2"/>
      <c r="B35" s="2"/>
      <c r="C35" s="2"/>
      <c r="D35" s="2"/>
      <c r="E35" s="2"/>
      <c r="F35" s="2"/>
      <c r="G35" s="2"/>
      <c r="H35" s="2"/>
      <c r="I35" s="2"/>
      <c r="J35" s="2"/>
      <c r="K35" s="2"/>
      <c r="L35" s="2"/>
      <c r="M35" s="2"/>
      <c r="N35" s="2"/>
      <c r="O35" s="2"/>
      <c r="P35" s="2"/>
      <c r="Q35" s="2"/>
      <c r="R35" s="2"/>
      <c r="S35" s="2"/>
      <c r="T35" s="2"/>
      <c r="U35" s="2"/>
      <c r="V35" s="2" t="s">
        <v>391</v>
      </c>
      <c r="W35" s="2"/>
      <c r="X35" s="2"/>
      <c r="Y35" s="2"/>
      <c r="Z35" s="2"/>
      <c r="AA35" s="2"/>
      <c r="AB35" s="2"/>
      <c r="AC35" s="2"/>
      <c r="AD35" s="2"/>
      <c r="AE35" s="2"/>
      <c r="AF35" s="2"/>
      <c r="AG35" s="2"/>
      <c r="AH35" s="2"/>
      <c r="AI35" s="2"/>
      <c r="AJ35" s="2"/>
      <c r="AK35" s="2"/>
      <c r="AL35" s="2"/>
      <c r="AM35" s="2"/>
      <c r="AN35" s="2"/>
      <c r="AO35" s="2"/>
    </row>
    <row r="36" spans="1:41" ht="18.75" customHeight="1">
      <c r="A36" s="2"/>
      <c r="B36" s="2"/>
      <c r="C36" s="2"/>
      <c r="D36" s="2"/>
      <c r="E36" s="2"/>
      <c r="F36" s="2"/>
      <c r="G36" s="2"/>
      <c r="H36" s="2"/>
      <c r="I36" s="2"/>
      <c r="J36" s="2"/>
      <c r="K36" s="2"/>
      <c r="L36" s="2"/>
      <c r="M36" s="2"/>
      <c r="N36" s="2"/>
      <c r="O36" s="2"/>
      <c r="P36" s="2"/>
      <c r="Q36" s="2"/>
      <c r="R36" s="2"/>
      <c r="S36" s="2"/>
      <c r="T36" s="2"/>
      <c r="U36" s="2"/>
      <c r="V36" s="2" t="s">
        <v>392</v>
      </c>
      <c r="W36" s="2"/>
      <c r="X36" s="2"/>
      <c r="Y36" s="2"/>
      <c r="Z36" s="2"/>
      <c r="AA36" s="2"/>
      <c r="AB36" s="2"/>
      <c r="AC36" s="2"/>
      <c r="AD36" s="2"/>
      <c r="AE36" s="2"/>
      <c r="AF36" s="2"/>
      <c r="AG36" s="2"/>
      <c r="AH36" s="2"/>
      <c r="AI36" s="2"/>
      <c r="AJ36" s="2"/>
      <c r="AK36" s="2"/>
      <c r="AL36" s="2"/>
      <c r="AM36" s="2"/>
      <c r="AN36" s="2"/>
      <c r="AO36" s="2"/>
    </row>
    <row r="37" spans="1:41" ht="18.75" customHeight="1">
      <c r="A37" s="2"/>
      <c r="B37" s="2"/>
      <c r="C37" s="2"/>
      <c r="D37" s="2"/>
      <c r="E37" s="2"/>
      <c r="F37" s="2"/>
      <c r="G37" s="2"/>
      <c r="H37" s="2"/>
      <c r="I37" s="2"/>
      <c r="J37" s="2"/>
      <c r="K37" s="2"/>
      <c r="L37" s="2"/>
      <c r="M37" s="2"/>
      <c r="N37" s="2"/>
      <c r="O37" s="2"/>
      <c r="P37" s="2"/>
      <c r="Q37" s="2"/>
      <c r="R37" s="2"/>
      <c r="S37" s="2"/>
      <c r="T37" s="2" t="s">
        <v>368</v>
      </c>
      <c r="U37" s="2" t="s">
        <v>366</v>
      </c>
      <c r="V37" s="2" t="s">
        <v>393</v>
      </c>
      <c r="W37" s="2"/>
      <c r="X37" s="2"/>
      <c r="Y37" s="2"/>
      <c r="Z37" s="2"/>
      <c r="AA37" s="2"/>
      <c r="AB37" s="2"/>
      <c r="AC37" s="2"/>
      <c r="AD37" s="2"/>
      <c r="AE37" s="2"/>
      <c r="AF37" s="2"/>
      <c r="AG37" s="2"/>
      <c r="AH37" s="2"/>
      <c r="AI37" s="2"/>
      <c r="AJ37" s="2"/>
      <c r="AK37" s="2"/>
      <c r="AL37" s="2"/>
      <c r="AM37" s="2"/>
      <c r="AN37" s="2"/>
      <c r="AO37" s="2"/>
    </row>
    <row r="38" spans="1:41" ht="18.75" customHeight="1">
      <c r="A38" s="2"/>
      <c r="B38" s="2"/>
      <c r="C38" s="2"/>
      <c r="D38" s="2"/>
      <c r="E38" s="2"/>
      <c r="F38" s="2"/>
      <c r="G38" s="2"/>
      <c r="H38" s="2"/>
      <c r="I38" s="2"/>
      <c r="J38" s="2"/>
      <c r="K38" s="2"/>
      <c r="L38" s="2"/>
      <c r="M38" s="2"/>
      <c r="N38" s="2"/>
      <c r="O38" s="2"/>
      <c r="P38" s="2"/>
      <c r="Q38" s="2"/>
      <c r="R38" s="2"/>
      <c r="S38" s="2"/>
      <c r="T38" s="2"/>
      <c r="U38" s="2"/>
      <c r="V38" s="2" t="s">
        <v>394</v>
      </c>
      <c r="W38" s="2"/>
      <c r="X38" s="2"/>
      <c r="Y38" s="2"/>
      <c r="Z38" s="2"/>
      <c r="AA38" s="2"/>
      <c r="AB38" s="2"/>
      <c r="AC38" s="2"/>
      <c r="AD38" s="2"/>
      <c r="AE38" s="2"/>
      <c r="AF38" s="2"/>
      <c r="AG38" s="2"/>
      <c r="AH38" s="2"/>
      <c r="AI38" s="2"/>
      <c r="AJ38" s="2"/>
      <c r="AK38" s="2"/>
      <c r="AL38" s="2"/>
      <c r="AM38" s="2"/>
      <c r="AN38" s="2"/>
      <c r="AO38" s="2"/>
    </row>
    <row r="39" spans="1:41" ht="18.75" customHeight="1">
      <c r="A39" s="2"/>
      <c r="B39" s="2"/>
      <c r="C39" s="2"/>
      <c r="D39" s="2"/>
      <c r="E39" s="2"/>
      <c r="F39" s="2"/>
      <c r="G39" s="2"/>
      <c r="H39" s="2"/>
      <c r="I39" s="2"/>
      <c r="J39" s="2"/>
      <c r="K39" s="2"/>
      <c r="L39" s="2"/>
      <c r="M39" s="2"/>
      <c r="N39" s="2"/>
      <c r="O39" s="2"/>
      <c r="P39" s="2"/>
      <c r="Q39" s="2"/>
      <c r="R39" s="2"/>
      <c r="S39" s="2"/>
      <c r="T39" s="2" t="s">
        <v>371</v>
      </c>
      <c r="U39" s="2" t="s">
        <v>366</v>
      </c>
      <c r="V39" s="2" t="s">
        <v>372</v>
      </c>
      <c r="W39" s="2"/>
      <c r="X39" s="2"/>
      <c r="Y39" s="2"/>
      <c r="Z39" s="2"/>
      <c r="AA39" s="2"/>
      <c r="AB39" s="2"/>
      <c r="AC39" s="2"/>
      <c r="AD39" s="2"/>
      <c r="AE39" s="2"/>
      <c r="AF39" s="2"/>
      <c r="AG39" s="2"/>
      <c r="AH39" s="2"/>
      <c r="AI39" s="2"/>
      <c r="AJ39" s="2"/>
      <c r="AK39" s="2"/>
      <c r="AL39" s="2"/>
      <c r="AM39" s="2"/>
      <c r="AN39" s="2"/>
      <c r="AO39" s="2"/>
    </row>
    <row r="40" spans="1:41" ht="18.75" customHeight="1">
      <c r="A40" s="2"/>
      <c r="B40" s="2"/>
      <c r="C40" s="2"/>
      <c r="D40" s="2"/>
      <c r="E40" s="2"/>
      <c r="F40" s="2"/>
      <c r="G40" s="2"/>
      <c r="H40" s="2"/>
      <c r="I40" s="2"/>
      <c r="J40" s="2"/>
      <c r="K40" s="2"/>
      <c r="L40" s="2"/>
      <c r="M40" s="2"/>
      <c r="N40" s="2"/>
      <c r="O40" s="2"/>
      <c r="P40" s="2"/>
      <c r="Q40" s="2"/>
      <c r="R40" s="2"/>
      <c r="S40" s="2"/>
      <c r="T40" s="2" t="s">
        <v>373</v>
      </c>
      <c r="U40" s="2" t="s">
        <v>366</v>
      </c>
      <c r="V40" s="2" t="s">
        <v>374</v>
      </c>
      <c r="W40" s="2"/>
      <c r="X40" s="2"/>
      <c r="Y40" s="2"/>
      <c r="Z40" s="2"/>
      <c r="AA40" s="2"/>
      <c r="AB40" s="2"/>
      <c r="AC40" s="2"/>
      <c r="AD40" s="2"/>
      <c r="AE40" s="2"/>
      <c r="AF40" s="2"/>
      <c r="AG40" s="2"/>
      <c r="AH40" s="2"/>
      <c r="AI40" s="2"/>
      <c r="AJ40" s="2"/>
      <c r="AK40" s="2"/>
      <c r="AL40" s="2"/>
      <c r="AM40" s="2"/>
      <c r="AN40" s="2"/>
      <c r="AO40" s="2"/>
    </row>
    <row r="41" spans="1:41" ht="18.75" customHeight="1">
      <c r="A41" s="2"/>
      <c r="B41" s="2"/>
      <c r="C41" s="2"/>
      <c r="D41" s="2"/>
      <c r="E41" s="2"/>
      <c r="F41" s="2"/>
      <c r="G41" s="2"/>
      <c r="H41" s="2"/>
      <c r="I41" s="2"/>
      <c r="J41" s="2"/>
      <c r="K41" s="2"/>
      <c r="L41" s="2"/>
      <c r="M41" s="2"/>
      <c r="N41" s="2"/>
      <c r="O41" s="2"/>
      <c r="P41" s="2"/>
      <c r="Q41" s="2"/>
      <c r="R41" s="2"/>
      <c r="S41" s="2"/>
      <c r="T41" s="2" t="s">
        <v>375</v>
      </c>
      <c r="U41" s="2" t="s">
        <v>366</v>
      </c>
      <c r="V41" s="2" t="s">
        <v>376</v>
      </c>
      <c r="W41" s="2"/>
      <c r="X41" s="2"/>
      <c r="Y41" s="2"/>
      <c r="Z41" s="2"/>
      <c r="AA41" s="2"/>
      <c r="AB41" s="2"/>
      <c r="AC41" s="2"/>
      <c r="AD41" s="2"/>
      <c r="AE41" s="2"/>
      <c r="AF41" s="2"/>
      <c r="AG41" s="2"/>
      <c r="AH41" s="2"/>
      <c r="AI41" s="2"/>
      <c r="AJ41" s="2"/>
      <c r="AK41" s="2"/>
      <c r="AL41" s="2"/>
      <c r="AM41" s="2"/>
      <c r="AN41" s="2"/>
      <c r="AO41" s="2"/>
    </row>
    <row r="42" spans="1:41" ht="18.75" customHeight="1">
      <c r="A42" s="2"/>
      <c r="B42" s="2"/>
      <c r="C42" s="2"/>
      <c r="D42" s="2"/>
      <c r="E42" s="2"/>
      <c r="F42" s="2"/>
      <c r="G42" s="2"/>
      <c r="H42" s="2"/>
      <c r="I42" s="2"/>
      <c r="J42" s="2"/>
      <c r="K42" s="2"/>
      <c r="L42" s="2"/>
      <c r="M42" s="2"/>
      <c r="N42" s="2"/>
      <c r="O42" s="2"/>
      <c r="P42" s="2"/>
      <c r="Q42" s="2"/>
      <c r="R42" s="2"/>
      <c r="S42" s="2"/>
      <c r="T42" s="2" t="s">
        <v>377</v>
      </c>
      <c r="U42" s="2" t="s">
        <v>366</v>
      </c>
      <c r="V42" s="2" t="s">
        <v>378</v>
      </c>
      <c r="W42" s="2"/>
      <c r="X42" s="2"/>
      <c r="Y42" s="2"/>
      <c r="Z42" s="2"/>
      <c r="AA42" s="2"/>
      <c r="AB42" s="2"/>
      <c r="AC42" s="2"/>
      <c r="AD42" s="2"/>
      <c r="AE42" s="2"/>
      <c r="AF42" s="2"/>
      <c r="AG42" s="2"/>
      <c r="AH42" s="2"/>
      <c r="AI42" s="2"/>
      <c r="AJ42" s="2"/>
      <c r="AK42" s="2"/>
      <c r="AL42" s="2"/>
      <c r="AM42" s="2"/>
      <c r="AN42" s="2"/>
      <c r="AO42" s="2"/>
    </row>
    <row r="43" spans="1:41" ht="18.75" customHeight="1">
      <c r="A43" s="2"/>
      <c r="B43" s="2"/>
      <c r="C43" s="2"/>
      <c r="D43" s="2"/>
      <c r="E43" s="2"/>
      <c r="F43" s="2"/>
      <c r="G43" s="2"/>
      <c r="H43" s="2"/>
      <c r="I43" s="2"/>
      <c r="J43" s="2"/>
      <c r="K43" s="2"/>
      <c r="L43" s="2"/>
      <c r="M43" s="2"/>
      <c r="N43" s="2"/>
      <c r="O43" s="2"/>
      <c r="P43" s="2"/>
      <c r="Q43" s="2"/>
      <c r="R43" s="2"/>
      <c r="S43" s="2"/>
      <c r="T43" s="2" t="s">
        <v>379</v>
      </c>
      <c r="U43" s="2" t="s">
        <v>366</v>
      </c>
      <c r="V43" s="2" t="s">
        <v>395</v>
      </c>
      <c r="W43" s="2"/>
      <c r="X43" s="2"/>
      <c r="Y43" s="2"/>
      <c r="Z43" s="2"/>
      <c r="AA43" s="2"/>
      <c r="AB43" s="2"/>
      <c r="AC43" s="2"/>
      <c r="AD43" s="2"/>
      <c r="AE43" s="2"/>
      <c r="AF43" s="2"/>
      <c r="AG43" s="2"/>
      <c r="AH43" s="2"/>
      <c r="AI43" s="2"/>
      <c r="AJ43" s="2"/>
      <c r="AK43" s="2"/>
      <c r="AL43" s="2"/>
      <c r="AM43" s="2"/>
      <c r="AN43" s="2"/>
      <c r="AO43" s="2"/>
    </row>
    <row r="44" spans="1:41" ht="18.75" customHeight="1">
      <c r="A44" s="2"/>
      <c r="B44" s="2"/>
      <c r="C44" s="2"/>
      <c r="D44" s="2"/>
      <c r="E44" s="2"/>
      <c r="F44" s="2"/>
      <c r="G44" s="2"/>
      <c r="H44" s="2"/>
      <c r="I44" s="2"/>
      <c r="J44" s="2"/>
      <c r="K44" s="2"/>
      <c r="L44" s="2"/>
      <c r="M44" s="2"/>
      <c r="N44" s="2"/>
      <c r="O44" s="2"/>
      <c r="P44" s="2"/>
      <c r="Q44" s="2"/>
      <c r="R44" s="2"/>
      <c r="S44" s="2"/>
      <c r="T44" s="2" t="s">
        <v>381</v>
      </c>
      <c r="U44" s="2" t="s">
        <v>366</v>
      </c>
      <c r="V44" s="2" t="s">
        <v>396</v>
      </c>
      <c r="W44" s="2"/>
      <c r="X44" s="2"/>
      <c r="Y44" s="2"/>
      <c r="Z44" s="2"/>
      <c r="AA44" s="2"/>
      <c r="AB44" s="2"/>
      <c r="AC44" s="2"/>
      <c r="AD44" s="2"/>
      <c r="AE44" s="2"/>
      <c r="AF44" s="2"/>
      <c r="AG44" s="2"/>
      <c r="AH44" s="2"/>
      <c r="AI44" s="2"/>
      <c r="AJ44" s="2"/>
      <c r="AK44" s="2"/>
      <c r="AL44" s="2"/>
      <c r="AM44" s="2"/>
      <c r="AN44" s="2"/>
      <c r="AO44" s="2"/>
    </row>
    <row r="45" spans="1:41" ht="18.75" customHeight="1">
      <c r="A45" s="2"/>
      <c r="B45" s="2"/>
      <c r="C45" s="2"/>
      <c r="D45" s="2"/>
      <c r="E45" s="2"/>
      <c r="F45" s="2"/>
      <c r="G45" s="2"/>
      <c r="H45" s="2"/>
      <c r="I45" s="2"/>
      <c r="J45" s="2"/>
      <c r="K45" s="2"/>
      <c r="L45" s="2"/>
      <c r="M45" s="2"/>
      <c r="N45" s="2"/>
      <c r="O45" s="2"/>
      <c r="P45" s="2"/>
      <c r="Q45" s="2"/>
      <c r="R45" s="2"/>
      <c r="S45" s="2"/>
      <c r="T45" s="2"/>
      <c r="U45" s="2"/>
      <c r="V45" s="2" t="s">
        <v>397</v>
      </c>
      <c r="W45" s="2"/>
      <c r="X45" s="2"/>
      <c r="Y45" s="2"/>
      <c r="Z45" s="2"/>
      <c r="AA45" s="2"/>
      <c r="AB45" s="2"/>
      <c r="AC45" s="2"/>
      <c r="AD45" s="2"/>
      <c r="AE45" s="2"/>
      <c r="AF45" s="2"/>
      <c r="AG45" s="2"/>
      <c r="AH45" s="2"/>
      <c r="AI45" s="2"/>
      <c r="AJ45" s="2"/>
      <c r="AK45" s="2"/>
      <c r="AL45" s="2"/>
      <c r="AM45" s="2"/>
      <c r="AN45" s="2"/>
      <c r="AO45" s="2"/>
    </row>
    <row r="46" spans="1:41" ht="18.75" customHeight="1">
      <c r="A46" s="2"/>
      <c r="B46" s="2"/>
      <c r="C46" s="2"/>
      <c r="D46" s="2"/>
      <c r="E46" s="2"/>
      <c r="F46" s="2"/>
      <c r="G46" s="2"/>
      <c r="H46" s="2"/>
      <c r="I46" s="2"/>
      <c r="J46" s="2"/>
      <c r="K46" s="2"/>
      <c r="L46" s="2"/>
      <c r="M46" s="2"/>
      <c r="N46" s="2"/>
      <c r="O46" s="2"/>
      <c r="P46" s="2"/>
      <c r="Q46" s="2"/>
      <c r="R46" s="2"/>
      <c r="S46" s="2"/>
      <c r="T46" s="2" t="s">
        <v>383</v>
      </c>
      <c r="U46" s="2"/>
      <c r="V46" s="2" t="s">
        <v>398</v>
      </c>
      <c r="W46" s="2"/>
      <c r="X46" s="2"/>
      <c r="Y46" s="2"/>
      <c r="Z46" s="2"/>
      <c r="AA46" s="2"/>
      <c r="AB46" s="2"/>
      <c r="AC46" s="2"/>
      <c r="AD46" s="2"/>
      <c r="AE46" s="2"/>
      <c r="AF46" s="2"/>
      <c r="AG46" s="2"/>
      <c r="AH46" s="2"/>
      <c r="AI46" s="2"/>
      <c r="AJ46" s="2"/>
      <c r="AK46" s="2"/>
      <c r="AL46" s="2"/>
      <c r="AM46" s="2"/>
      <c r="AN46" s="2"/>
      <c r="AO46" s="2"/>
    </row>
    <row r="47" spans="1:41" ht="18.75" customHeight="1">
      <c r="A47" s="2"/>
      <c r="B47" s="2"/>
      <c r="C47" s="2"/>
      <c r="D47" s="2"/>
      <c r="E47" s="2"/>
      <c r="F47" s="2"/>
      <c r="G47" s="2"/>
      <c r="H47" s="2"/>
      <c r="I47" s="2"/>
      <c r="J47" s="2"/>
      <c r="K47" s="2"/>
      <c r="L47" s="2"/>
      <c r="M47" s="2"/>
      <c r="N47" s="2"/>
      <c r="O47" s="2"/>
      <c r="P47" s="2"/>
      <c r="Q47" s="2"/>
      <c r="R47" s="2"/>
      <c r="S47" s="2"/>
      <c r="T47" s="2"/>
      <c r="U47" s="2"/>
      <c r="V47" s="2" t="s">
        <v>399</v>
      </c>
      <c r="W47" s="2"/>
      <c r="X47" s="2"/>
      <c r="Y47" s="2"/>
      <c r="Z47" s="2"/>
      <c r="AA47" s="2"/>
      <c r="AB47" s="2"/>
      <c r="AC47" s="2"/>
      <c r="AD47" s="2"/>
      <c r="AE47" s="2"/>
      <c r="AF47" s="2"/>
      <c r="AG47" s="2"/>
      <c r="AH47" s="2"/>
      <c r="AI47" s="2"/>
      <c r="AJ47" s="2"/>
      <c r="AK47" s="2"/>
      <c r="AL47" s="2"/>
      <c r="AM47" s="2"/>
      <c r="AN47" s="2"/>
      <c r="AO47" s="2"/>
    </row>
    <row r="48" spans="1:41"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row>
    <row r="353" spans="1:41"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row>
    <row r="354" spans="1:41"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row>
    <row r="355" spans="1:41"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row>
    <row r="356" spans="1:41"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row>
    <row r="357" spans="1:41"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row>
    <row r="358" spans="1:41"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row>
    <row r="359" spans="1:41"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row>
    <row r="360" spans="1:41"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row>
    <row r="361" spans="1:4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row>
    <row r="362" spans="1:41"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row>
    <row r="363" spans="1:41"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row>
    <row r="364" spans="1:41"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row>
    <row r="365" spans="1:41"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row>
    <row r="366" spans="1:41"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row>
    <row r="367" spans="1:41"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row>
    <row r="368" spans="1:41"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row>
    <row r="369" spans="1:41"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row>
    <row r="370" spans="1:41"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row>
    <row r="371" spans="1:4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row>
    <row r="372" spans="1:41"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row>
    <row r="373" spans="1:41"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row>
    <row r="374" spans="1:41"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row>
    <row r="375" spans="1:41"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row>
    <row r="376" spans="1:41"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row>
    <row r="377" spans="1:41"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row>
    <row r="378" spans="1:41"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row>
    <row r="379" spans="1:41"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row>
    <row r="380" spans="1:41"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row>
    <row r="381" spans="1:4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row>
    <row r="382" spans="1:41"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row>
    <row r="383" spans="1:41"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row>
    <row r="384" spans="1:41"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row>
    <row r="385" spans="1:41"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row>
    <row r="386" spans="1:41"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row>
    <row r="387" spans="1:41"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row>
    <row r="388" spans="1:41"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row>
    <row r="389" spans="1:41"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row>
    <row r="390" spans="1:41"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row>
    <row r="391" spans="1:4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row>
    <row r="392" spans="1:41"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row>
    <row r="393" spans="1:41"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row>
    <row r="394" spans="1:41"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row>
    <row r="395" spans="1:41"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row>
    <row r="396" spans="1:41"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row>
    <row r="397" spans="1:41"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row>
    <row r="398" spans="1:41"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row>
    <row r="399" spans="1:41"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row>
    <row r="400" spans="1:41"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row>
    <row r="401" spans="1:4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row>
    <row r="402" spans="1:41"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row>
    <row r="403" spans="1:41"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row>
    <row r="404" spans="1:41"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row>
    <row r="405" spans="1:41"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row>
    <row r="406" spans="1:41"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row>
    <row r="407" spans="1:41"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row>
    <row r="408" spans="1:41"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row>
    <row r="409" spans="1:41"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row>
    <row r="410" spans="1:41"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row>
    <row r="411" spans="1:4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row>
    <row r="412" spans="1:41"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row>
    <row r="413" spans="1:41"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row>
    <row r="414" spans="1:41"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row>
    <row r="415" spans="1:41"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row>
    <row r="416" spans="1:41"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row>
    <row r="417" spans="1:41"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row>
    <row r="418" spans="1:41"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row>
    <row r="419" spans="1:41"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row>
    <row r="420" spans="1:41"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row>
    <row r="421" spans="1:4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row>
    <row r="422" spans="1:41"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row>
    <row r="423" spans="1:41"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row>
    <row r="424" spans="1:41"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row>
    <row r="425" spans="1:41"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row>
    <row r="426" spans="1:41"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row>
    <row r="427" spans="1:41"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row>
    <row r="428" spans="1:41"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row>
    <row r="429" spans="1:41"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row>
    <row r="430" spans="1:41"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row>
    <row r="431" spans="1:4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row>
    <row r="432" spans="1:41"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row>
    <row r="433" spans="1:41"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row>
    <row r="434" spans="1:41"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row>
    <row r="435" spans="1:41"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row>
    <row r="436" spans="1:41"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row>
    <row r="437" spans="1:41"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row>
    <row r="438" spans="1:41"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row>
    <row r="439" spans="1:41"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row>
    <row r="440" spans="1:41"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row>
    <row r="441" spans="1: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row>
    <row r="442" spans="1:41"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row>
    <row r="443" spans="1:41"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row>
    <row r="444" spans="1:41"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row>
    <row r="445" spans="1:41"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row>
    <row r="446" spans="1:41"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row>
    <row r="447" spans="1:41"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row>
    <row r="448" spans="1:41"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row>
    <row r="449" spans="1:41"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row>
    <row r="450" spans="1:41"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row>
    <row r="451" spans="1:4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row>
    <row r="452" spans="1:41"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row>
    <row r="453" spans="1:41"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row>
    <row r="454" spans="1:41"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row>
    <row r="455" spans="1:41"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row>
    <row r="456" spans="1:41"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row>
    <row r="457" spans="1:41"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row>
    <row r="458" spans="1:41"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row>
    <row r="459" spans="1:41"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row>
    <row r="460" spans="1:41"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row>
    <row r="461" spans="1:4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row>
    <row r="462" spans="1:41"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row>
    <row r="463" spans="1:41"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row>
    <row r="464" spans="1:41"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row>
    <row r="465" spans="1:41"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row>
    <row r="466" spans="1:41"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row>
    <row r="467" spans="1:41"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row>
    <row r="468" spans="1:41"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row>
    <row r="469" spans="1:41"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row>
    <row r="470" spans="1:41"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row>
    <row r="471" spans="1:4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row>
    <row r="472" spans="1:41"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row>
    <row r="473" spans="1:41"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row>
    <row r="474" spans="1:41"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row>
    <row r="475" spans="1:41"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row>
    <row r="476" spans="1:41"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row>
    <row r="477" spans="1:41"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row>
    <row r="478" spans="1:41"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row>
    <row r="479" spans="1:41"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row>
    <row r="480" spans="1:41"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row>
    <row r="481" spans="1:4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row>
    <row r="482" spans="1:41"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row>
    <row r="483" spans="1:41"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row>
    <row r="484" spans="1:41"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row>
    <row r="485" spans="1:41"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row>
    <row r="486" spans="1:41"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row>
    <row r="487" spans="1:41"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row>
    <row r="488" spans="1:41"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row>
    <row r="489" spans="1:41"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row>
    <row r="490" spans="1:41"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row>
    <row r="491" spans="1:4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row>
    <row r="492" spans="1:41"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row>
    <row r="493" spans="1:41"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row>
    <row r="494" spans="1:41"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row>
    <row r="495" spans="1:41"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row>
    <row r="496" spans="1:41"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row>
    <row r="497" spans="1:41"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row>
    <row r="498" spans="1:41"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row>
    <row r="499" spans="1:41"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row>
    <row r="500" spans="1:41"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row>
    <row r="501" spans="1:4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row>
    <row r="502" spans="1:41"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row>
    <row r="503" spans="1:41"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row>
    <row r="504" spans="1:41"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row>
    <row r="505" spans="1:41"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row>
    <row r="506" spans="1:41"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row>
    <row r="507" spans="1:41"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row>
    <row r="508" spans="1:41"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row>
    <row r="509" spans="1:41"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row>
    <row r="510" spans="1:41"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row>
    <row r="511" spans="1:4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row>
    <row r="512" spans="1:41"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row>
    <row r="513" spans="1:41"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row>
    <row r="514" spans="1:41"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row>
    <row r="515" spans="1:41"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row>
    <row r="516" spans="1:41"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row>
    <row r="517" spans="1:41"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row>
    <row r="518" spans="1:41"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row>
    <row r="519" spans="1:41"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row>
    <row r="520" spans="1:41"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row>
    <row r="521" spans="1:4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row>
    <row r="522" spans="1:41"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row>
    <row r="523" spans="1:41"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row>
    <row r="524" spans="1:41"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row>
    <row r="525" spans="1:41"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row>
    <row r="526" spans="1:41"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row>
    <row r="527" spans="1:41"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row>
    <row r="528" spans="1:41"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row>
    <row r="529" spans="1:41"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row>
    <row r="530" spans="1:41"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row>
    <row r="531" spans="1:4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row>
    <row r="532" spans="1:41"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row>
    <row r="533" spans="1:41"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row>
    <row r="534" spans="1:41"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row>
    <row r="535" spans="1:41"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row>
    <row r="536" spans="1:41"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row>
    <row r="537" spans="1:41"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row>
    <row r="538" spans="1:41"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row>
    <row r="539" spans="1:41"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row>
    <row r="540" spans="1:41"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row>
    <row r="541" spans="1: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row>
    <row r="542" spans="1:41"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row>
    <row r="543" spans="1:41"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row>
    <row r="544" spans="1:41"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row>
    <row r="545" spans="1:41"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row>
    <row r="546" spans="1:41"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row>
    <row r="547" spans="1:41"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row>
    <row r="548" spans="1:41"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row>
    <row r="549" spans="1:41"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row>
    <row r="550" spans="1:41"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row>
    <row r="551" spans="1:4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row>
    <row r="552" spans="1:41"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row>
    <row r="553" spans="1:41"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row>
    <row r="554" spans="1:41"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row>
    <row r="555" spans="1:41"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row>
    <row r="556" spans="1:41"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row>
    <row r="557" spans="1:41"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row>
    <row r="558" spans="1:41"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row>
    <row r="559" spans="1:41"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row>
    <row r="560" spans="1:41"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row>
    <row r="561" spans="1:4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row>
    <row r="562" spans="1:41"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row>
    <row r="563" spans="1:41"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row>
    <row r="564" spans="1:41"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row>
    <row r="565" spans="1:41"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row>
    <row r="566" spans="1:41"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row>
    <row r="567" spans="1:41"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row>
    <row r="568" spans="1:41"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row>
    <row r="569" spans="1:41"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row>
    <row r="570" spans="1:41"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row>
    <row r="571" spans="1:4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row>
    <row r="572" spans="1:41"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row>
    <row r="573" spans="1:41"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row>
    <row r="574" spans="1:41"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row>
    <row r="575" spans="1:41"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row>
    <row r="576" spans="1:41"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row>
    <row r="577" spans="1:41"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row>
    <row r="578" spans="1:41"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row>
    <row r="579" spans="1:41"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row>
    <row r="580" spans="1:41"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row>
    <row r="581" spans="1:4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row>
    <row r="582" spans="1:41"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row>
    <row r="583" spans="1:41"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row>
    <row r="584" spans="1:41"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row>
    <row r="585" spans="1:41"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row>
    <row r="586" spans="1:41"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row>
    <row r="587" spans="1:41"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row>
    <row r="588" spans="1:41"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row>
    <row r="589" spans="1:41"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row>
    <row r="590" spans="1:41"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row>
    <row r="591" spans="1:4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row>
    <row r="592" spans="1:41"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row>
    <row r="593" spans="1:41"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row>
    <row r="594" spans="1:41"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row>
    <row r="595" spans="1:41"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row>
    <row r="596" spans="1:41"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row>
    <row r="597" spans="1:41"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row>
    <row r="598" spans="1:41"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row>
    <row r="599" spans="1:41"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row>
    <row r="600" spans="1:41"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row>
    <row r="601" spans="1:4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row>
    <row r="602" spans="1:41"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row>
    <row r="603" spans="1:41"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row>
    <row r="604" spans="1:41"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row>
    <row r="605" spans="1:41"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row>
    <row r="606" spans="1:41"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row>
    <row r="607" spans="1:41"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row>
    <row r="608" spans="1:41"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row>
    <row r="609" spans="1:41"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row>
    <row r="610" spans="1:41"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row>
    <row r="611" spans="1:4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row>
    <row r="612" spans="1:41"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row>
    <row r="613" spans="1:41"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row>
    <row r="614" spans="1:41"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row>
    <row r="615" spans="1:41"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row>
    <row r="616" spans="1:41"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row>
    <row r="617" spans="1:41"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row>
    <row r="618" spans="1:41"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row>
    <row r="619" spans="1:41"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row>
    <row r="620" spans="1:41"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row>
    <row r="621" spans="1:4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row>
    <row r="622" spans="1:41"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row>
    <row r="623" spans="1:41"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row>
    <row r="624" spans="1:41"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row>
    <row r="625" spans="1:41"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row>
    <row r="626" spans="1:41"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row>
    <row r="627" spans="1:41"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row>
    <row r="628" spans="1:41"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row>
    <row r="629" spans="1:41"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row>
    <row r="630" spans="1:41"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row>
    <row r="631" spans="1:4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row>
    <row r="632" spans="1:41"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row>
    <row r="633" spans="1:41"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row>
    <row r="634" spans="1:41"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row>
    <row r="635" spans="1:41"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row>
    <row r="636" spans="1:41"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row>
    <row r="637" spans="1:41"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row>
    <row r="638" spans="1:41"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row>
    <row r="639" spans="1:41"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row>
    <row r="640" spans="1:41"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row>
    <row r="641" spans="1: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row>
    <row r="642" spans="1:41"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row>
    <row r="643" spans="1:41"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row>
    <row r="644" spans="1:41"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row>
    <row r="645" spans="1:41"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row>
    <row r="646" spans="1:41"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row>
    <row r="647" spans="1:41"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row>
    <row r="648" spans="1:41"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row>
    <row r="649" spans="1:41"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row>
    <row r="650" spans="1:41"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row>
    <row r="651" spans="1:4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row>
    <row r="652" spans="1:41"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row>
    <row r="653" spans="1:41"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row>
    <row r="654" spans="1:41"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row>
    <row r="655" spans="1:41"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row>
    <row r="656" spans="1:41"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row>
    <row r="657" spans="1:41"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row>
    <row r="658" spans="1:41"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row>
    <row r="659" spans="1:41"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row>
    <row r="660" spans="1:41"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row>
    <row r="661" spans="1:4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row>
    <row r="662" spans="1:41"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row>
    <row r="663" spans="1:41"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row>
    <row r="664" spans="1:41"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row>
    <row r="665" spans="1:41"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row>
    <row r="666" spans="1:41"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row>
    <row r="667" spans="1:41"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row>
    <row r="668" spans="1:41"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row>
    <row r="669" spans="1:41"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row>
    <row r="670" spans="1:41"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row>
    <row r="671" spans="1:4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row>
    <row r="672" spans="1:41"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row>
    <row r="673" spans="1:41"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row>
    <row r="674" spans="1:41"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row>
    <row r="675" spans="1:41"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row>
    <row r="676" spans="1:41"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row>
    <row r="677" spans="1:41"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row>
    <row r="678" spans="1:41"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row>
    <row r="679" spans="1:41"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row>
    <row r="680" spans="1:41"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row>
    <row r="681" spans="1:4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row>
    <row r="682" spans="1:41"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row>
    <row r="683" spans="1:41"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row>
    <row r="684" spans="1:41"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row>
    <row r="685" spans="1:41"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row>
    <row r="686" spans="1:41"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row>
    <row r="687" spans="1:41"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row>
    <row r="688" spans="1:41"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row>
    <row r="689" spans="1:41"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row>
    <row r="690" spans="1:41"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row>
    <row r="691" spans="1:4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row>
    <row r="692" spans="1:41"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row>
    <row r="693" spans="1:41"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row>
    <row r="694" spans="1:41"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row>
    <row r="695" spans="1:41"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row>
    <row r="696" spans="1:41"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row>
    <row r="697" spans="1:41"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row>
    <row r="698" spans="1:41"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row>
    <row r="699" spans="1:41"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row>
    <row r="700" spans="1:41"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row>
    <row r="701" spans="1:4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row>
    <row r="702" spans="1:41"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row>
    <row r="703" spans="1:41"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row>
    <row r="704" spans="1:41"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row>
    <row r="705" spans="1:41"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row>
    <row r="706" spans="1:41"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row>
    <row r="707" spans="1:41"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row>
    <row r="708" spans="1:41"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row>
    <row r="709" spans="1:41"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row>
    <row r="710" spans="1:41"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row>
    <row r="711" spans="1:4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row>
    <row r="712" spans="1:41"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row>
    <row r="713" spans="1:41"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row>
    <row r="714" spans="1:41"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row>
    <row r="715" spans="1:41"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row>
    <row r="716" spans="1:41"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row>
    <row r="717" spans="1:41"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row>
    <row r="718" spans="1:41"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row>
    <row r="719" spans="1:41"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row>
    <row r="720" spans="1:41"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row>
    <row r="721" spans="1:4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row>
    <row r="722" spans="1:41"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row>
    <row r="723" spans="1:41"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row>
    <row r="724" spans="1:41"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row>
    <row r="725" spans="1:41"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row>
    <row r="726" spans="1:41"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row>
    <row r="727" spans="1:41"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row>
    <row r="728" spans="1:41"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row>
    <row r="729" spans="1:41"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row>
    <row r="730" spans="1:41"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row>
    <row r="731" spans="1:4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row>
    <row r="732" spans="1:41"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row>
    <row r="733" spans="1:41"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row>
    <row r="734" spans="1:41"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row>
    <row r="735" spans="1:41"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row>
    <row r="736" spans="1:41"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row>
    <row r="737" spans="1:41"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row>
    <row r="738" spans="1:41"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row>
    <row r="739" spans="1:41"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row>
    <row r="740" spans="1:41"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row>
    <row r="741" spans="1: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row>
    <row r="742" spans="1:41"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row>
    <row r="743" spans="1:41"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row>
    <row r="744" spans="1:41"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row>
    <row r="745" spans="1:41"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row>
    <row r="746" spans="1:41"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row>
    <row r="747" spans="1:41"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row>
    <row r="748" spans="1:41"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row>
    <row r="749" spans="1:41"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row>
    <row r="750" spans="1:41"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row>
    <row r="751" spans="1:4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row>
    <row r="752" spans="1:41"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row>
    <row r="753" spans="1:41"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row>
    <row r="754" spans="1:41"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row>
    <row r="755" spans="1:41"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row>
    <row r="756" spans="1:41"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row>
    <row r="757" spans="1:41"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row>
    <row r="758" spans="1:41"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row>
    <row r="759" spans="1:41"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row>
    <row r="760" spans="1:41"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row>
    <row r="761" spans="1:4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row>
    <row r="762" spans="1:41"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row>
    <row r="763" spans="1:41"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row>
    <row r="764" spans="1:41"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row>
    <row r="765" spans="1:41"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row>
    <row r="766" spans="1:41"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row>
    <row r="767" spans="1:41"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row>
    <row r="768" spans="1:41"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row>
    <row r="769" spans="1:41"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row>
    <row r="770" spans="1:41"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row>
    <row r="771" spans="1:4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row>
    <row r="772" spans="1:41"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row>
    <row r="773" spans="1:41"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row>
    <row r="774" spans="1:41"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row>
    <row r="775" spans="1:41"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row>
    <row r="776" spans="1:41"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row>
    <row r="777" spans="1:41"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row>
    <row r="778" spans="1:41"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row>
    <row r="779" spans="1:41"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row>
    <row r="780" spans="1:41"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row>
    <row r="781" spans="1:4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row>
    <row r="782" spans="1:41"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row>
    <row r="783" spans="1:41"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row>
    <row r="784" spans="1:41"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row>
    <row r="785" spans="1:41"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row>
    <row r="786" spans="1:41"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row>
    <row r="787" spans="1:41"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row>
    <row r="788" spans="1:41"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row>
    <row r="789" spans="1:41"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row>
    <row r="790" spans="1:41"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row>
    <row r="791" spans="1:4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row>
    <row r="792" spans="1:41"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row>
    <row r="793" spans="1:41"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row>
    <row r="794" spans="1:41"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row>
    <row r="795" spans="1:41"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row>
    <row r="796" spans="1:41"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row>
    <row r="797" spans="1:41"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row>
    <row r="798" spans="1:41"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row>
    <row r="799" spans="1:41"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row>
    <row r="800" spans="1:41"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row>
    <row r="801" spans="1:4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row>
    <row r="802" spans="1:41"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row>
    <row r="803" spans="1:41"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row>
    <row r="804" spans="1:41"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row>
    <row r="805" spans="1:41"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row>
    <row r="806" spans="1:41"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row>
    <row r="807" spans="1:41"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row>
    <row r="808" spans="1:41"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row>
    <row r="809" spans="1:41"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row>
    <row r="810" spans="1:41"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row>
    <row r="811" spans="1:4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row>
    <row r="812" spans="1:41"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row>
    <row r="813" spans="1:41"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row>
    <row r="814" spans="1:41"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row>
    <row r="815" spans="1:41"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row>
    <row r="816" spans="1:41"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row>
    <row r="817" spans="1:41"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row>
    <row r="818" spans="1:41"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row>
    <row r="819" spans="1:41"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row>
    <row r="820" spans="1:41"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row>
    <row r="821" spans="1:4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row>
    <row r="822" spans="1:41"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row>
    <row r="823" spans="1:41"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row>
    <row r="824" spans="1:41"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row>
    <row r="825" spans="1:41"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row>
    <row r="826" spans="1:41"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row>
    <row r="827" spans="1:41"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row>
    <row r="828" spans="1:41"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row>
    <row r="829" spans="1:41"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row>
    <row r="830" spans="1:41"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row>
    <row r="831" spans="1:4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row>
    <row r="832" spans="1:41"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row>
    <row r="833" spans="1:41"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row>
    <row r="834" spans="1:41"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row>
    <row r="835" spans="1:41"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row>
    <row r="836" spans="1:41"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row>
    <row r="837" spans="1:41"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row>
    <row r="838" spans="1:41"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row>
    <row r="839" spans="1:41"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row>
    <row r="840" spans="1:41"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row>
    <row r="841" spans="1: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row>
    <row r="842" spans="1:41"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row>
    <row r="843" spans="1:41"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row>
    <row r="844" spans="1:41"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row>
    <row r="845" spans="1:41"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row>
    <row r="846" spans="1:41"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row>
    <row r="847" spans="1:41"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row>
    <row r="848" spans="1:41"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row>
    <row r="849" spans="1:41"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row>
    <row r="850" spans="1:41"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row>
    <row r="851" spans="1:4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row>
    <row r="852" spans="1:41"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row>
    <row r="853" spans="1:41"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row>
    <row r="854" spans="1:41"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row>
    <row r="855" spans="1:41"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row>
    <row r="856" spans="1:41"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row>
    <row r="857" spans="1:41"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row>
    <row r="858" spans="1:41"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row>
    <row r="859" spans="1:41"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row>
    <row r="860" spans="1:41"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row>
    <row r="861" spans="1:4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row>
    <row r="862" spans="1:41"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row>
    <row r="863" spans="1:41"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row>
    <row r="864" spans="1:41"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row>
    <row r="865" spans="1:41"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row>
    <row r="866" spans="1:41"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row>
    <row r="867" spans="1:41"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row>
    <row r="868" spans="1:41"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row>
    <row r="869" spans="1:41"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row>
    <row r="870" spans="1:41"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row>
    <row r="871" spans="1:4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row>
    <row r="872" spans="1:41"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row>
    <row r="873" spans="1:41"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row>
    <row r="874" spans="1:41"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row>
    <row r="875" spans="1:41"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row>
    <row r="876" spans="1:41"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row>
    <row r="877" spans="1:41"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row>
    <row r="878" spans="1:41"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row>
    <row r="879" spans="1:41"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row>
    <row r="880" spans="1:41"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row>
    <row r="881" spans="1:4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row>
    <row r="882" spans="1:41"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row>
    <row r="883" spans="1:41"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row>
    <row r="884" spans="1:41"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row>
    <row r="885" spans="1:41"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row>
    <row r="886" spans="1:41"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row>
    <row r="887" spans="1:41"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row>
    <row r="888" spans="1:41"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row>
    <row r="889" spans="1:41"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row>
    <row r="890" spans="1:41"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row>
    <row r="891" spans="1:4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row>
    <row r="892" spans="1:41"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row>
    <row r="893" spans="1:41"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row>
    <row r="894" spans="1:41"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row>
    <row r="895" spans="1:41"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row>
    <row r="896" spans="1:41"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row>
    <row r="897" spans="1:41"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row>
    <row r="898" spans="1:41"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row>
    <row r="899" spans="1:41"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row>
    <row r="900" spans="1:41"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row>
    <row r="901" spans="1:4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row>
    <row r="902" spans="1:41"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row>
    <row r="903" spans="1:41"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row>
    <row r="904" spans="1:41"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row>
    <row r="905" spans="1:41"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row>
    <row r="906" spans="1:41"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row>
    <row r="907" spans="1:41"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row>
    <row r="908" spans="1:41"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row>
    <row r="909" spans="1:41"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row>
    <row r="910" spans="1:41"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row>
    <row r="911" spans="1:4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row>
    <row r="912" spans="1:41"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row>
    <row r="913" spans="1:41"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row>
    <row r="914" spans="1:41"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row>
    <row r="915" spans="1:41"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row>
    <row r="916" spans="1:41"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row>
    <row r="917" spans="1:41"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row>
    <row r="918" spans="1:41"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row>
    <row r="919" spans="1:41"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row>
    <row r="920" spans="1:41"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row>
    <row r="921" spans="1:4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row>
    <row r="922" spans="1:41"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row>
    <row r="923" spans="1:41"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row>
    <row r="924" spans="1:41"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row>
    <row r="925" spans="1:41"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row>
    <row r="926" spans="1:41"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row>
    <row r="927" spans="1:41"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row>
    <row r="928" spans="1:41"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row>
    <row r="929" spans="1:41"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row>
    <row r="930" spans="1:41"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row>
    <row r="931" spans="1:4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row>
    <row r="932" spans="1:41"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row>
    <row r="933" spans="1:41"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row>
    <row r="934" spans="1:41"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row>
    <row r="935" spans="1:41"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row>
    <row r="936" spans="1:41"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row>
    <row r="937" spans="1:41"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row>
    <row r="938" spans="1:41"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row>
    <row r="939" spans="1:41"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row>
    <row r="940" spans="1:41"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row>
    <row r="941" spans="1: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row>
    <row r="942" spans="1:41"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row>
    <row r="943" spans="1:41"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row>
    <row r="944" spans="1:41"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row>
    <row r="945" spans="1:41"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row>
    <row r="946" spans="1:41"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row>
    <row r="947" spans="1:41"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row>
    <row r="948" spans="1:41"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row>
    <row r="949" spans="1:41"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row>
    <row r="950" spans="1:41"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row>
    <row r="951" spans="1:4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row>
    <row r="952" spans="1:41"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row>
    <row r="953" spans="1:41"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row>
    <row r="954" spans="1:41"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row>
    <row r="955" spans="1:41"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row>
    <row r="956" spans="1:41"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row>
    <row r="957" spans="1:41"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row>
    <row r="958" spans="1:41"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row>
    <row r="959" spans="1:41"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row>
    <row r="960" spans="1:41"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row>
    <row r="961" spans="1:4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row>
    <row r="962" spans="1:41"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row>
    <row r="963" spans="1:41"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row>
    <row r="964" spans="1:41"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row>
    <row r="965" spans="1:41"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row>
    <row r="966" spans="1:41"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row>
    <row r="967" spans="1:41"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row>
    <row r="968" spans="1:41"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row>
    <row r="969" spans="1:41"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row>
    <row r="970" spans="1:41"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row>
    <row r="971" spans="1:4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row>
    <row r="972" spans="1:41"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row>
    <row r="973" spans="1:41"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row>
    <row r="974" spans="1:41"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row>
    <row r="975" spans="1:41"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row>
    <row r="976" spans="1:41"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row>
    <row r="977" spans="1:41"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row>
    <row r="978" spans="1:41"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row>
    <row r="979" spans="1:41"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row>
    <row r="980" spans="1:41"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row>
    <row r="981" spans="1:4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row>
    <row r="982" spans="1:41"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row>
    <row r="983" spans="1:41"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row>
    <row r="984" spans="1:41"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row>
    <row r="985" spans="1:41"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row>
    <row r="986" spans="1:41"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row>
    <row r="987" spans="1:41"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row>
    <row r="988" spans="1:41"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row>
    <row r="989" spans="1:41"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row>
    <row r="990" spans="1:41"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row>
    <row r="991" spans="1:4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row>
    <row r="992" spans="1:41"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row>
    <row r="993" spans="1:41"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row>
    <row r="994" spans="1:41"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row>
    <row r="995" spans="1:41"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row>
    <row r="996" spans="1:41"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row>
    <row r="997" spans="1:41"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row>
    <row r="998" spans="1:41"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row>
    <row r="999" spans="1:41"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row>
    <row r="1000" spans="1:41"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row>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D1000"/>
  <sheetViews>
    <sheetView showGridLines="0" workbookViewId="0">
      <selection activeCell="B1" sqref="B1:L1"/>
    </sheetView>
  </sheetViews>
  <sheetFormatPr defaultColWidth="12.58203125" defaultRowHeight="15" customHeight="1"/>
  <cols>
    <col min="1" max="1" width="1.25" customWidth="1"/>
    <col min="2" max="18" width="3.75" customWidth="1"/>
    <col min="19" max="19" width="3" customWidth="1"/>
    <col min="20" max="20" width="14.33203125" customWidth="1"/>
    <col min="21" max="30" width="8.33203125" customWidth="1"/>
  </cols>
  <sheetData>
    <row r="1" spans="1:30" ht="18.75" customHeight="1">
      <c r="A1" s="2"/>
      <c r="B1" s="455" t="s">
        <v>462</v>
      </c>
      <c r="C1" s="456"/>
      <c r="D1" s="456"/>
      <c r="E1" s="456"/>
      <c r="F1" s="456"/>
      <c r="G1" s="456"/>
      <c r="H1" s="456"/>
      <c r="I1" s="456"/>
      <c r="J1" s="456"/>
      <c r="K1" s="456"/>
      <c r="L1" s="456"/>
      <c r="M1" s="457" t="s">
        <v>415</v>
      </c>
      <c r="N1" s="456"/>
      <c r="O1" s="456"/>
      <c r="P1" s="456"/>
      <c r="Q1" s="456"/>
      <c r="R1" s="456"/>
      <c r="S1" s="2"/>
      <c r="T1" s="2"/>
      <c r="U1" s="3"/>
      <c r="V1" s="3"/>
      <c r="W1" s="2"/>
      <c r="X1" s="2"/>
      <c r="Y1" s="2"/>
      <c r="Z1" s="2"/>
      <c r="AA1" s="2"/>
      <c r="AB1" s="2"/>
      <c r="AC1" s="2"/>
      <c r="AD1" s="2"/>
    </row>
    <row r="2" spans="1:30" ht="18.75" customHeight="1">
      <c r="A2" s="2"/>
      <c r="B2" s="458" t="s">
        <v>300</v>
      </c>
      <c r="C2" s="456"/>
      <c r="D2" s="456"/>
      <c r="E2" s="485" t="s">
        <v>62</v>
      </c>
      <c r="F2" s="456"/>
      <c r="G2" s="456"/>
      <c r="H2" s="456"/>
      <c r="I2" s="456"/>
      <c r="J2" s="456"/>
      <c r="K2" s="456"/>
      <c r="L2" s="456"/>
      <c r="M2" s="458"/>
      <c r="N2" s="456"/>
      <c r="O2" s="456"/>
      <c r="P2" s="456"/>
      <c r="Q2" s="456"/>
      <c r="R2" s="456"/>
      <c r="S2" s="2"/>
      <c r="T2" s="5" t="s">
        <v>302</v>
      </c>
      <c r="U2" s="3"/>
      <c r="V2" s="3"/>
      <c r="W2" s="2"/>
      <c r="X2" s="2"/>
      <c r="Y2" s="2"/>
      <c r="Z2" s="2"/>
      <c r="AA2" s="2"/>
      <c r="AB2" s="2"/>
      <c r="AC2" s="2"/>
      <c r="AD2" s="2"/>
    </row>
    <row r="3" spans="1:30" ht="18.75" customHeight="1">
      <c r="A3" s="2"/>
      <c r="B3" s="459"/>
      <c r="C3" s="460"/>
      <c r="D3" s="460"/>
      <c r="E3" s="460"/>
      <c r="F3" s="460"/>
      <c r="G3" s="460"/>
      <c r="H3" s="460"/>
      <c r="I3" s="460"/>
      <c r="J3" s="460"/>
      <c r="K3" s="460"/>
      <c r="L3" s="460"/>
      <c r="M3" s="460"/>
      <c r="N3" s="460"/>
      <c r="O3" s="460"/>
      <c r="P3" s="460"/>
      <c r="Q3" s="460"/>
      <c r="R3" s="460"/>
      <c r="S3" s="2"/>
      <c r="T3" s="6" t="s">
        <v>217</v>
      </c>
      <c r="U3" s="3" t="s">
        <v>303</v>
      </c>
      <c r="V3" s="3"/>
      <c r="W3" s="2"/>
      <c r="X3" s="2"/>
      <c r="Y3" s="2"/>
      <c r="Z3" s="2"/>
      <c r="AA3" s="2"/>
      <c r="AB3" s="2"/>
      <c r="AC3" s="2"/>
      <c r="AD3" s="2"/>
    </row>
    <row r="4" spans="1:30" ht="18.75" customHeight="1">
      <c r="A4" s="2"/>
      <c r="B4" s="461"/>
      <c r="C4" s="451"/>
      <c r="D4" s="452"/>
      <c r="E4" s="450" t="s">
        <v>304</v>
      </c>
      <c r="F4" s="451"/>
      <c r="G4" s="451"/>
      <c r="H4" s="451"/>
      <c r="I4" s="451"/>
      <c r="J4" s="451"/>
      <c r="K4" s="452"/>
      <c r="L4" s="450" t="s">
        <v>305</v>
      </c>
      <c r="M4" s="451"/>
      <c r="N4" s="451"/>
      <c r="O4" s="451"/>
      <c r="P4" s="451"/>
      <c r="Q4" s="451"/>
      <c r="R4" s="452"/>
      <c r="S4" s="2"/>
      <c r="T4" s="6"/>
      <c r="U4" s="3" t="s">
        <v>307</v>
      </c>
      <c r="V4" s="3"/>
      <c r="W4" s="2"/>
      <c r="X4" s="2"/>
      <c r="Y4" s="2"/>
      <c r="Z4" s="2"/>
      <c r="AA4" s="2"/>
      <c r="AB4" s="2"/>
      <c r="AC4" s="2"/>
      <c r="AD4" s="2"/>
    </row>
    <row r="5" spans="1:30" ht="18.75" customHeight="1">
      <c r="A5" s="2"/>
      <c r="B5" s="430">
        <v>1</v>
      </c>
      <c r="C5" s="433">
        <v>1.4097222222222221</v>
      </c>
      <c r="D5" s="434"/>
      <c r="E5" s="518" t="s">
        <v>78</v>
      </c>
      <c r="F5" s="444"/>
      <c r="G5" s="454"/>
      <c r="H5" s="24">
        <v>35</v>
      </c>
      <c r="I5" s="514" t="s">
        <v>5</v>
      </c>
      <c r="J5" s="444"/>
      <c r="K5" s="434"/>
      <c r="L5" s="483" t="s">
        <v>54</v>
      </c>
      <c r="M5" s="444"/>
      <c r="N5" s="454"/>
      <c r="O5" s="7">
        <v>36</v>
      </c>
      <c r="P5" s="484" t="s">
        <v>21</v>
      </c>
      <c r="Q5" s="444"/>
      <c r="R5" s="434"/>
      <c r="S5" s="2"/>
      <c r="T5" s="6"/>
      <c r="U5" s="3" t="s">
        <v>309</v>
      </c>
      <c r="V5" s="3"/>
      <c r="W5" s="2"/>
      <c r="X5" s="2"/>
      <c r="Y5" s="2"/>
      <c r="Z5" s="2"/>
      <c r="AA5" s="2"/>
      <c r="AB5" s="2"/>
      <c r="AC5" s="2"/>
      <c r="AD5" s="8"/>
    </row>
    <row r="6" spans="1:30" ht="18.75" customHeight="1">
      <c r="A6" s="2"/>
      <c r="B6" s="431"/>
      <c r="C6" s="435" t="s">
        <v>310</v>
      </c>
      <c r="D6" s="436"/>
      <c r="E6" s="517">
        <v>30</v>
      </c>
      <c r="F6" s="447"/>
      <c r="G6" s="449"/>
      <c r="H6" s="25"/>
      <c r="I6" s="507">
        <v>26</v>
      </c>
      <c r="J6" s="447"/>
      <c r="K6" s="436"/>
      <c r="L6" s="448">
        <v>16</v>
      </c>
      <c r="M6" s="447"/>
      <c r="N6" s="449"/>
      <c r="O6" s="9"/>
      <c r="P6" s="446">
        <v>91</v>
      </c>
      <c r="Q6" s="447"/>
      <c r="R6" s="436"/>
      <c r="S6" s="2"/>
      <c r="T6" s="6"/>
      <c r="U6" s="3" t="s">
        <v>311</v>
      </c>
      <c r="V6" s="3"/>
      <c r="W6" s="2"/>
      <c r="X6" s="2"/>
      <c r="Y6" s="2"/>
      <c r="Z6" s="2"/>
      <c r="AA6" s="2"/>
      <c r="AB6" s="2"/>
      <c r="AC6" s="2"/>
      <c r="AD6" s="8"/>
    </row>
    <row r="7" spans="1:30" ht="18.75" customHeight="1">
      <c r="A7" s="2"/>
      <c r="B7" s="431"/>
      <c r="C7" s="437" t="s">
        <v>312</v>
      </c>
      <c r="D7" s="438"/>
      <c r="E7" s="509" t="s">
        <v>62</v>
      </c>
      <c r="F7" s="465"/>
      <c r="G7" s="465"/>
      <c r="H7" s="465"/>
      <c r="I7" s="465"/>
      <c r="J7" s="465"/>
      <c r="K7" s="438"/>
      <c r="L7" s="464" t="s">
        <v>30</v>
      </c>
      <c r="M7" s="465"/>
      <c r="N7" s="465"/>
      <c r="O7" s="465"/>
      <c r="P7" s="465"/>
      <c r="Q7" s="465"/>
      <c r="R7" s="438"/>
      <c r="S7" s="2"/>
      <c r="T7" s="6" t="s">
        <v>219</v>
      </c>
      <c r="U7" s="3" t="s">
        <v>313</v>
      </c>
      <c r="V7" s="3"/>
      <c r="W7" s="2"/>
      <c r="X7" s="2"/>
      <c r="Y7" s="2"/>
      <c r="Z7" s="2"/>
      <c r="AA7" s="2"/>
      <c r="AB7" s="2"/>
      <c r="AC7" s="2"/>
      <c r="AD7" s="2"/>
    </row>
    <row r="8" spans="1:30" ht="18.75" customHeight="1">
      <c r="A8" s="2"/>
      <c r="B8" s="432"/>
      <c r="C8" s="439" t="s">
        <v>314</v>
      </c>
      <c r="D8" s="440"/>
      <c r="E8" s="511" t="s">
        <v>332</v>
      </c>
      <c r="F8" s="442"/>
      <c r="G8" s="463"/>
      <c r="H8" s="30"/>
      <c r="I8" s="513" t="s">
        <v>332</v>
      </c>
      <c r="J8" s="442"/>
      <c r="K8" s="440"/>
      <c r="L8" s="462" t="s">
        <v>44</v>
      </c>
      <c r="M8" s="442"/>
      <c r="N8" s="463"/>
      <c r="O8" s="13"/>
      <c r="P8" s="480" t="s">
        <v>68</v>
      </c>
      <c r="Q8" s="442"/>
      <c r="R8" s="440"/>
      <c r="S8" s="2"/>
      <c r="T8" s="6" t="s">
        <v>221</v>
      </c>
      <c r="U8" s="3" t="s">
        <v>316</v>
      </c>
      <c r="V8" s="3"/>
      <c r="W8" s="2"/>
      <c r="X8" s="2"/>
      <c r="Y8" s="2"/>
      <c r="Z8" s="2"/>
      <c r="AA8" s="2"/>
      <c r="AB8" s="2"/>
      <c r="AC8" s="2"/>
      <c r="AD8" s="2"/>
    </row>
    <row r="9" spans="1:30" ht="18.75" customHeight="1">
      <c r="A9" s="2"/>
      <c r="B9" s="430">
        <v>2</v>
      </c>
      <c r="C9" s="433">
        <v>1.461805555555556</v>
      </c>
      <c r="D9" s="434"/>
      <c r="E9" s="453" t="s">
        <v>11</v>
      </c>
      <c r="F9" s="444"/>
      <c r="G9" s="454"/>
      <c r="H9" s="7">
        <v>37</v>
      </c>
      <c r="I9" s="445" t="s">
        <v>56</v>
      </c>
      <c r="J9" s="444"/>
      <c r="K9" s="434"/>
      <c r="L9" s="453" t="s">
        <v>44</v>
      </c>
      <c r="M9" s="444"/>
      <c r="N9" s="454"/>
      <c r="O9" s="7">
        <v>38</v>
      </c>
      <c r="P9" s="445" t="s">
        <v>68</v>
      </c>
      <c r="Q9" s="444"/>
      <c r="R9" s="434"/>
      <c r="S9" s="2"/>
      <c r="T9" s="6"/>
      <c r="U9" s="3" t="s">
        <v>317</v>
      </c>
      <c r="V9" s="3"/>
      <c r="W9" s="2"/>
      <c r="X9" s="2"/>
      <c r="Y9" s="2"/>
      <c r="Z9" s="2"/>
      <c r="AA9" s="2"/>
      <c r="AB9" s="2"/>
      <c r="AC9" s="2"/>
      <c r="AD9" s="2"/>
    </row>
    <row r="10" spans="1:30" ht="18.75" customHeight="1">
      <c r="A10" s="2"/>
      <c r="B10" s="431"/>
      <c r="C10" s="435" t="s">
        <v>310</v>
      </c>
      <c r="D10" s="436"/>
      <c r="E10" s="448">
        <v>97</v>
      </c>
      <c r="F10" s="447"/>
      <c r="G10" s="449"/>
      <c r="H10" s="9"/>
      <c r="I10" s="446">
        <v>30</v>
      </c>
      <c r="J10" s="447"/>
      <c r="K10" s="436"/>
      <c r="L10" s="448">
        <v>81</v>
      </c>
      <c r="M10" s="447"/>
      <c r="N10" s="449"/>
      <c r="O10" s="9"/>
      <c r="P10" s="446">
        <v>22</v>
      </c>
      <c r="Q10" s="447"/>
      <c r="R10" s="436"/>
      <c r="S10" s="2"/>
      <c r="T10" s="6" t="s">
        <v>225</v>
      </c>
      <c r="U10" s="3" t="s">
        <v>318</v>
      </c>
      <c r="V10" s="3"/>
      <c r="W10" s="2"/>
      <c r="X10" s="2"/>
      <c r="Y10" s="2"/>
      <c r="Z10" s="2"/>
      <c r="AA10" s="2"/>
      <c r="AB10" s="2"/>
      <c r="AC10" s="2"/>
      <c r="AD10" s="2"/>
    </row>
    <row r="11" spans="1:30" ht="18.75" customHeight="1">
      <c r="A11" s="2"/>
      <c r="B11" s="431"/>
      <c r="C11" s="437" t="s">
        <v>312</v>
      </c>
      <c r="D11" s="438"/>
      <c r="E11" s="464" t="s">
        <v>5</v>
      </c>
      <c r="F11" s="465"/>
      <c r="G11" s="465"/>
      <c r="H11" s="465"/>
      <c r="I11" s="465"/>
      <c r="J11" s="465"/>
      <c r="K11" s="438"/>
      <c r="L11" s="464" t="s">
        <v>17</v>
      </c>
      <c r="M11" s="465"/>
      <c r="N11" s="465"/>
      <c r="O11" s="465"/>
      <c r="P11" s="465"/>
      <c r="Q11" s="465"/>
      <c r="R11" s="438"/>
      <c r="S11" s="2"/>
      <c r="T11" s="6" t="s">
        <v>227</v>
      </c>
      <c r="U11" s="3" t="s">
        <v>319</v>
      </c>
      <c r="V11" s="3"/>
      <c r="W11" s="2"/>
      <c r="X11" s="2"/>
      <c r="Y11" s="2"/>
      <c r="Z11" s="2"/>
      <c r="AA11" s="2"/>
      <c r="AB11" s="2"/>
      <c r="AC11" s="2"/>
      <c r="AD11" s="2"/>
    </row>
    <row r="12" spans="1:30" ht="18.75" customHeight="1">
      <c r="A12" s="2"/>
      <c r="B12" s="432"/>
      <c r="C12" s="439" t="s">
        <v>314</v>
      </c>
      <c r="D12" s="440"/>
      <c r="E12" s="462" t="s">
        <v>5</v>
      </c>
      <c r="F12" s="442"/>
      <c r="G12" s="463"/>
      <c r="H12" s="13"/>
      <c r="I12" s="467" t="s">
        <v>21</v>
      </c>
      <c r="J12" s="442"/>
      <c r="K12" s="440"/>
      <c r="L12" s="462" t="s">
        <v>54</v>
      </c>
      <c r="M12" s="442"/>
      <c r="N12" s="463"/>
      <c r="O12" s="10"/>
      <c r="P12" s="480" t="s">
        <v>30</v>
      </c>
      <c r="Q12" s="442"/>
      <c r="R12" s="440"/>
      <c r="S12" s="2"/>
      <c r="T12" s="6"/>
      <c r="U12" s="3" t="s">
        <v>320</v>
      </c>
      <c r="V12" s="3"/>
      <c r="W12" s="2"/>
      <c r="X12" s="2"/>
      <c r="Y12" s="2"/>
      <c r="Z12" s="2"/>
      <c r="AA12" s="2"/>
      <c r="AB12" s="2"/>
      <c r="AC12" s="2"/>
      <c r="AD12" s="2"/>
    </row>
    <row r="13" spans="1:30" ht="18.75" customHeight="1">
      <c r="A13" s="2"/>
      <c r="B13" s="430">
        <v>3</v>
      </c>
      <c r="C13" s="433">
        <v>1.5138888888888891</v>
      </c>
      <c r="D13" s="434"/>
      <c r="E13" s="518" t="s">
        <v>5</v>
      </c>
      <c r="F13" s="444"/>
      <c r="G13" s="454"/>
      <c r="H13" s="24">
        <v>39</v>
      </c>
      <c r="I13" s="514" t="s">
        <v>62</v>
      </c>
      <c r="J13" s="444"/>
      <c r="K13" s="434"/>
      <c r="L13" s="453" t="s">
        <v>30</v>
      </c>
      <c r="M13" s="444"/>
      <c r="N13" s="454"/>
      <c r="O13" s="7">
        <v>40</v>
      </c>
      <c r="P13" s="445" t="s">
        <v>54</v>
      </c>
      <c r="Q13" s="444"/>
      <c r="R13" s="434"/>
      <c r="S13" s="2"/>
      <c r="T13" s="6" t="s">
        <v>321</v>
      </c>
      <c r="U13" s="3" t="s">
        <v>322</v>
      </c>
      <c r="V13" s="3"/>
      <c r="W13" s="2"/>
      <c r="X13" s="2"/>
      <c r="Y13" s="2"/>
      <c r="Z13" s="2"/>
      <c r="AA13" s="2"/>
      <c r="AB13" s="2"/>
      <c r="AC13" s="2"/>
      <c r="AD13" s="8"/>
    </row>
    <row r="14" spans="1:30" ht="18.75" customHeight="1">
      <c r="A14" s="2"/>
      <c r="B14" s="431"/>
      <c r="C14" s="435" t="s">
        <v>310</v>
      </c>
      <c r="D14" s="436"/>
      <c r="E14" s="517">
        <v>24</v>
      </c>
      <c r="F14" s="447"/>
      <c r="G14" s="449"/>
      <c r="H14" s="25"/>
      <c r="I14" s="507">
        <v>47</v>
      </c>
      <c r="J14" s="447"/>
      <c r="K14" s="436"/>
      <c r="L14" s="448">
        <v>19</v>
      </c>
      <c r="M14" s="447"/>
      <c r="N14" s="449"/>
      <c r="O14" s="9"/>
      <c r="P14" s="446">
        <v>45</v>
      </c>
      <c r="Q14" s="447"/>
      <c r="R14" s="436"/>
      <c r="S14" s="2"/>
      <c r="T14" s="6" t="s">
        <v>323</v>
      </c>
      <c r="U14" s="3" t="s">
        <v>324</v>
      </c>
      <c r="V14" s="3"/>
      <c r="W14" s="2"/>
      <c r="X14" s="2"/>
      <c r="Y14" s="2"/>
      <c r="Z14" s="2"/>
      <c r="AA14" s="2"/>
      <c r="AB14" s="2"/>
      <c r="AC14" s="2"/>
      <c r="AD14" s="2"/>
    </row>
    <row r="15" spans="1:30" ht="18.75" customHeight="1">
      <c r="A15" s="2"/>
      <c r="B15" s="431"/>
      <c r="C15" s="437" t="s">
        <v>312</v>
      </c>
      <c r="D15" s="438"/>
      <c r="E15" s="509" t="s">
        <v>78</v>
      </c>
      <c r="F15" s="465"/>
      <c r="G15" s="465"/>
      <c r="H15" s="465"/>
      <c r="I15" s="465"/>
      <c r="J15" s="465"/>
      <c r="K15" s="438"/>
      <c r="L15" s="464" t="s">
        <v>56</v>
      </c>
      <c r="M15" s="465"/>
      <c r="N15" s="465"/>
      <c r="O15" s="465"/>
      <c r="P15" s="465"/>
      <c r="Q15" s="465"/>
      <c r="R15" s="438"/>
      <c r="S15" s="2"/>
      <c r="T15" s="6"/>
      <c r="U15" s="12" t="s">
        <v>325</v>
      </c>
      <c r="V15" s="3"/>
      <c r="W15" s="2"/>
      <c r="X15" s="2"/>
      <c r="Y15" s="2"/>
      <c r="Z15" s="2"/>
      <c r="AA15" s="2"/>
      <c r="AB15" s="2"/>
      <c r="AC15" s="2"/>
      <c r="AD15" s="2"/>
    </row>
    <row r="16" spans="1:30" ht="18.75" customHeight="1">
      <c r="A16" s="2"/>
      <c r="B16" s="432"/>
      <c r="C16" s="439" t="s">
        <v>314</v>
      </c>
      <c r="D16" s="440"/>
      <c r="E16" s="511" t="s">
        <v>332</v>
      </c>
      <c r="F16" s="442"/>
      <c r="G16" s="463"/>
      <c r="H16" s="30"/>
      <c r="I16" s="512" t="s">
        <v>332</v>
      </c>
      <c r="J16" s="442"/>
      <c r="K16" s="440"/>
      <c r="L16" s="473" t="s">
        <v>17</v>
      </c>
      <c r="M16" s="442"/>
      <c r="N16" s="463"/>
      <c r="O16" s="10"/>
      <c r="P16" s="480" t="s">
        <v>56</v>
      </c>
      <c r="Q16" s="442"/>
      <c r="R16" s="440"/>
      <c r="S16" s="2"/>
      <c r="T16" s="14"/>
      <c r="U16" s="2" t="s">
        <v>326</v>
      </c>
      <c r="V16" s="3"/>
      <c r="W16" s="2"/>
      <c r="X16" s="2"/>
      <c r="Y16" s="2"/>
      <c r="Z16" s="2"/>
      <c r="AA16" s="2"/>
      <c r="AB16" s="2"/>
      <c r="AC16" s="2"/>
      <c r="AD16" s="2"/>
    </row>
    <row r="17" spans="1:30" ht="18.75" customHeight="1">
      <c r="A17" s="2"/>
      <c r="B17" s="430">
        <v>4</v>
      </c>
      <c r="C17" s="433">
        <v>1.5659722222222221</v>
      </c>
      <c r="D17" s="434"/>
      <c r="E17" s="516" t="s">
        <v>26</v>
      </c>
      <c r="F17" s="444"/>
      <c r="G17" s="454"/>
      <c r="H17" s="24">
        <v>41</v>
      </c>
      <c r="I17" s="515" t="s">
        <v>17</v>
      </c>
      <c r="J17" s="444"/>
      <c r="K17" s="434"/>
      <c r="L17" s="516" t="s">
        <v>62</v>
      </c>
      <c r="M17" s="444"/>
      <c r="N17" s="454"/>
      <c r="O17" s="24">
        <v>42</v>
      </c>
      <c r="P17" s="515" t="s">
        <v>5</v>
      </c>
      <c r="Q17" s="444"/>
      <c r="R17" s="434"/>
      <c r="S17" s="2"/>
      <c r="T17" s="14" t="s">
        <v>327</v>
      </c>
      <c r="U17" s="2" t="s">
        <v>328</v>
      </c>
      <c r="V17" s="3"/>
      <c r="W17" s="2"/>
      <c r="X17" s="2"/>
      <c r="Y17" s="2"/>
      <c r="Z17" s="2"/>
      <c r="AA17" s="2"/>
      <c r="AB17" s="2"/>
      <c r="AC17" s="2"/>
      <c r="AD17" s="2"/>
    </row>
    <row r="18" spans="1:30" ht="18.75" customHeight="1">
      <c r="A18" s="2"/>
      <c r="B18" s="431"/>
      <c r="C18" s="435" t="s">
        <v>310</v>
      </c>
      <c r="D18" s="436"/>
      <c r="E18" s="517">
        <v>16</v>
      </c>
      <c r="F18" s="447"/>
      <c r="G18" s="449"/>
      <c r="H18" s="25"/>
      <c r="I18" s="507">
        <v>38</v>
      </c>
      <c r="J18" s="447"/>
      <c r="K18" s="436"/>
      <c r="L18" s="517">
        <v>33</v>
      </c>
      <c r="M18" s="447"/>
      <c r="N18" s="449"/>
      <c r="O18" s="25"/>
      <c r="P18" s="507">
        <v>35</v>
      </c>
      <c r="Q18" s="447"/>
      <c r="R18" s="436"/>
      <c r="S18" s="2"/>
      <c r="T18" s="14"/>
      <c r="U18" s="3" t="s">
        <v>329</v>
      </c>
      <c r="V18" s="3"/>
      <c r="W18" s="2"/>
      <c r="X18" s="2"/>
      <c r="Y18" s="2"/>
      <c r="Z18" s="2"/>
      <c r="AA18" s="2"/>
      <c r="AB18" s="2"/>
      <c r="AC18" s="2"/>
      <c r="AD18" s="2"/>
    </row>
    <row r="19" spans="1:30" ht="18.75" customHeight="1">
      <c r="A19" s="2"/>
      <c r="B19" s="431"/>
      <c r="C19" s="437" t="s">
        <v>312</v>
      </c>
      <c r="D19" s="438"/>
      <c r="E19" s="509" t="s">
        <v>5</v>
      </c>
      <c r="F19" s="465"/>
      <c r="G19" s="465"/>
      <c r="H19" s="465"/>
      <c r="I19" s="465"/>
      <c r="J19" s="465"/>
      <c r="K19" s="438"/>
      <c r="L19" s="510" t="s">
        <v>68</v>
      </c>
      <c r="M19" s="465"/>
      <c r="N19" s="465"/>
      <c r="O19" s="465"/>
      <c r="P19" s="465"/>
      <c r="Q19" s="465"/>
      <c r="R19" s="438"/>
      <c r="S19" s="2"/>
      <c r="T19" s="3"/>
      <c r="U19" s="2" t="s">
        <v>330</v>
      </c>
      <c r="V19" s="3"/>
      <c r="W19" s="2"/>
      <c r="X19" s="2"/>
      <c r="Y19" s="2"/>
      <c r="Z19" s="2"/>
      <c r="AA19" s="2"/>
      <c r="AB19" s="2"/>
      <c r="AC19" s="2"/>
      <c r="AD19" s="2"/>
    </row>
    <row r="20" spans="1:30" ht="18.75" customHeight="1">
      <c r="A20" s="2"/>
      <c r="B20" s="432"/>
      <c r="C20" s="439" t="s">
        <v>314</v>
      </c>
      <c r="D20" s="440"/>
      <c r="E20" s="511" t="s">
        <v>332</v>
      </c>
      <c r="F20" s="442"/>
      <c r="G20" s="463"/>
      <c r="H20" s="27"/>
      <c r="I20" s="512" t="s">
        <v>332</v>
      </c>
      <c r="J20" s="442"/>
      <c r="K20" s="440"/>
      <c r="L20" s="511" t="s">
        <v>332</v>
      </c>
      <c r="M20" s="442"/>
      <c r="N20" s="463"/>
      <c r="O20" s="30"/>
      <c r="P20" s="513" t="s">
        <v>332</v>
      </c>
      <c r="Q20" s="442"/>
      <c r="R20" s="440"/>
      <c r="S20" s="2"/>
      <c r="T20" s="3"/>
      <c r="U20" s="3" t="s">
        <v>333</v>
      </c>
      <c r="V20" s="2"/>
      <c r="W20" s="2"/>
      <c r="X20" s="2"/>
      <c r="Y20" s="2"/>
      <c r="Z20" s="2"/>
      <c r="AA20" s="2"/>
      <c r="AB20" s="2"/>
      <c r="AC20" s="2"/>
      <c r="AD20" s="2"/>
    </row>
    <row r="21" spans="1:30" ht="18.75" customHeight="1">
      <c r="A21" s="2"/>
      <c r="B21" s="430">
        <v>5</v>
      </c>
      <c r="C21" s="433">
        <v>1.618055555555556</v>
      </c>
      <c r="D21" s="434"/>
      <c r="E21" s="518" t="s">
        <v>62</v>
      </c>
      <c r="F21" s="444"/>
      <c r="G21" s="454"/>
      <c r="H21" s="24">
        <v>43</v>
      </c>
      <c r="I21" s="514" t="s">
        <v>78</v>
      </c>
      <c r="J21" s="444"/>
      <c r="K21" s="434"/>
      <c r="L21" s="453" t="s">
        <v>21</v>
      </c>
      <c r="M21" s="444"/>
      <c r="N21" s="454"/>
      <c r="O21" s="7">
        <v>44</v>
      </c>
      <c r="P21" s="445" t="s">
        <v>30</v>
      </c>
      <c r="Q21" s="444"/>
      <c r="R21" s="434"/>
      <c r="S21" s="2"/>
      <c r="T21" s="1"/>
      <c r="U21" s="17"/>
      <c r="V21" s="2"/>
      <c r="W21" s="2"/>
      <c r="X21" s="2"/>
      <c r="Y21" s="2"/>
      <c r="Z21" s="2"/>
      <c r="AA21" s="2"/>
      <c r="AB21" s="2"/>
      <c r="AC21" s="2"/>
      <c r="AD21" s="2"/>
    </row>
    <row r="22" spans="1:30" ht="18.75" customHeight="1">
      <c r="A22" s="2"/>
      <c r="B22" s="431"/>
      <c r="C22" s="435" t="s">
        <v>310</v>
      </c>
      <c r="D22" s="436"/>
      <c r="E22" s="517">
        <v>24</v>
      </c>
      <c r="F22" s="447"/>
      <c r="G22" s="449"/>
      <c r="H22" s="25"/>
      <c r="I22" s="507">
        <v>33</v>
      </c>
      <c r="J22" s="447"/>
      <c r="K22" s="436"/>
      <c r="L22" s="448">
        <v>87</v>
      </c>
      <c r="M22" s="447"/>
      <c r="N22" s="449"/>
      <c r="O22" s="9"/>
      <c r="P22" s="446">
        <v>8</v>
      </c>
      <c r="Q22" s="447"/>
      <c r="R22" s="436"/>
      <c r="S22" s="2"/>
      <c r="T22" s="3" t="s">
        <v>334</v>
      </c>
      <c r="U22" s="2"/>
      <c r="V22" s="3"/>
      <c r="W22" s="2"/>
      <c r="X22" s="2"/>
      <c r="Y22" s="2"/>
      <c r="Z22" s="2"/>
      <c r="AA22" s="2"/>
      <c r="AB22" s="2"/>
      <c r="AC22" s="2"/>
      <c r="AD22" s="2"/>
    </row>
    <row r="23" spans="1:30" ht="18.75" customHeight="1">
      <c r="A23" s="2"/>
      <c r="B23" s="431"/>
      <c r="C23" s="437" t="s">
        <v>312</v>
      </c>
      <c r="D23" s="438"/>
      <c r="E23" s="510" t="s">
        <v>38</v>
      </c>
      <c r="F23" s="465"/>
      <c r="G23" s="465"/>
      <c r="H23" s="465"/>
      <c r="I23" s="465"/>
      <c r="J23" s="465"/>
      <c r="K23" s="438"/>
      <c r="L23" s="464" t="s">
        <v>50</v>
      </c>
      <c r="M23" s="465"/>
      <c r="N23" s="465"/>
      <c r="O23" s="465"/>
      <c r="P23" s="465"/>
      <c r="Q23" s="465"/>
      <c r="R23" s="438"/>
      <c r="S23" s="2"/>
      <c r="T23" s="2"/>
      <c r="U23" s="3" t="s">
        <v>335</v>
      </c>
      <c r="V23" s="3"/>
      <c r="W23" s="2"/>
      <c r="X23" s="2"/>
      <c r="Y23" s="2"/>
      <c r="Z23" s="2"/>
      <c r="AA23" s="2"/>
      <c r="AB23" s="2"/>
      <c r="AC23" s="2"/>
      <c r="AD23" s="2"/>
    </row>
    <row r="24" spans="1:30" ht="18.75" customHeight="1">
      <c r="A24" s="2"/>
      <c r="B24" s="432"/>
      <c r="C24" s="439" t="s">
        <v>314</v>
      </c>
      <c r="D24" s="440"/>
      <c r="E24" s="511" t="s">
        <v>332</v>
      </c>
      <c r="F24" s="442"/>
      <c r="G24" s="463"/>
      <c r="H24" s="27"/>
      <c r="I24" s="512" t="s">
        <v>332</v>
      </c>
      <c r="J24" s="442"/>
      <c r="K24" s="440"/>
      <c r="L24" s="462" t="s">
        <v>50</v>
      </c>
      <c r="M24" s="442"/>
      <c r="N24" s="463"/>
      <c r="O24" s="13"/>
      <c r="P24" s="467" t="s">
        <v>62</v>
      </c>
      <c r="Q24" s="442"/>
      <c r="R24" s="440"/>
      <c r="S24" s="2"/>
      <c r="T24" s="2"/>
      <c r="U24" s="12" t="s">
        <v>337</v>
      </c>
      <c r="V24" s="3"/>
      <c r="W24" s="2"/>
      <c r="X24" s="2"/>
      <c r="Y24" s="2"/>
      <c r="Z24" s="2"/>
      <c r="AA24" s="2"/>
      <c r="AB24" s="2"/>
      <c r="AC24" s="2"/>
      <c r="AD24" s="2"/>
    </row>
    <row r="25" spans="1:30" ht="18.75" customHeight="1">
      <c r="A25" s="2"/>
      <c r="B25" s="430">
        <v>6</v>
      </c>
      <c r="C25" s="433">
        <v>1.6701388888888891</v>
      </c>
      <c r="D25" s="434"/>
      <c r="E25" s="453" t="s">
        <v>56</v>
      </c>
      <c r="F25" s="444"/>
      <c r="G25" s="454"/>
      <c r="H25" s="7">
        <v>45</v>
      </c>
      <c r="I25" s="445" t="s">
        <v>44</v>
      </c>
      <c r="J25" s="444"/>
      <c r="K25" s="434"/>
      <c r="L25" s="453" t="s">
        <v>68</v>
      </c>
      <c r="M25" s="444"/>
      <c r="N25" s="454"/>
      <c r="O25" s="7">
        <v>46</v>
      </c>
      <c r="P25" s="445" t="s">
        <v>11</v>
      </c>
      <c r="Q25" s="444"/>
      <c r="R25" s="434"/>
      <c r="S25" s="2"/>
      <c r="T25" s="2"/>
      <c r="U25" s="3" t="s">
        <v>338</v>
      </c>
      <c r="V25" s="3"/>
      <c r="W25" s="2"/>
      <c r="X25" s="2"/>
      <c r="Y25" s="2"/>
      <c r="Z25" s="2"/>
      <c r="AA25" s="2"/>
      <c r="AB25" s="2"/>
      <c r="AC25" s="2"/>
      <c r="AD25" s="2"/>
    </row>
    <row r="26" spans="1:30" ht="18.75" customHeight="1">
      <c r="A26" s="2"/>
      <c r="B26" s="431"/>
      <c r="C26" s="435" t="s">
        <v>310</v>
      </c>
      <c r="D26" s="436"/>
      <c r="E26" s="488">
        <v>22</v>
      </c>
      <c r="F26" s="447"/>
      <c r="G26" s="449"/>
      <c r="H26" s="9"/>
      <c r="I26" s="500">
        <v>57</v>
      </c>
      <c r="J26" s="447"/>
      <c r="K26" s="436"/>
      <c r="L26" s="488">
        <v>22</v>
      </c>
      <c r="M26" s="447"/>
      <c r="N26" s="449"/>
      <c r="O26" s="9"/>
      <c r="P26" s="500">
        <v>81</v>
      </c>
      <c r="Q26" s="447"/>
      <c r="R26" s="436"/>
      <c r="S26" s="2"/>
      <c r="T26" s="3"/>
      <c r="U26" s="3"/>
      <c r="V26" s="3"/>
      <c r="W26" s="2"/>
      <c r="X26" s="2"/>
      <c r="Y26" s="2"/>
      <c r="Z26" s="2"/>
      <c r="AA26" s="2"/>
      <c r="AB26" s="2"/>
      <c r="AC26" s="2"/>
      <c r="AD26" s="2"/>
    </row>
    <row r="27" spans="1:30" ht="18.75" customHeight="1">
      <c r="A27" s="2"/>
      <c r="B27" s="431"/>
      <c r="C27" s="437" t="s">
        <v>312</v>
      </c>
      <c r="D27" s="438"/>
      <c r="E27" s="489" t="s">
        <v>54</v>
      </c>
      <c r="F27" s="465"/>
      <c r="G27" s="465"/>
      <c r="H27" s="465"/>
      <c r="I27" s="465"/>
      <c r="J27" s="465"/>
      <c r="K27" s="438"/>
      <c r="L27" s="464" t="s">
        <v>21</v>
      </c>
      <c r="M27" s="465"/>
      <c r="N27" s="465"/>
      <c r="O27" s="465"/>
      <c r="P27" s="465"/>
      <c r="Q27" s="465"/>
      <c r="R27" s="438"/>
      <c r="S27" s="2"/>
      <c r="T27" s="3" t="s">
        <v>463</v>
      </c>
      <c r="U27" s="3"/>
      <c r="V27" s="3"/>
      <c r="W27" s="2"/>
      <c r="X27" s="2"/>
      <c r="Y27" s="2"/>
      <c r="Z27" s="2"/>
      <c r="AA27" s="2"/>
      <c r="AB27" s="2"/>
      <c r="AC27" s="2"/>
      <c r="AD27" s="2"/>
    </row>
    <row r="28" spans="1:30" ht="18.75" customHeight="1">
      <c r="A28" s="2"/>
      <c r="B28" s="432"/>
      <c r="C28" s="439" t="s">
        <v>314</v>
      </c>
      <c r="D28" s="440"/>
      <c r="E28" s="466" t="s">
        <v>62</v>
      </c>
      <c r="F28" s="442"/>
      <c r="G28" s="463"/>
      <c r="H28" s="13"/>
      <c r="I28" s="490" t="s">
        <v>30</v>
      </c>
      <c r="J28" s="442"/>
      <c r="K28" s="440"/>
      <c r="L28" s="508" t="s">
        <v>78</v>
      </c>
      <c r="M28" s="442"/>
      <c r="N28" s="463"/>
      <c r="O28" s="13"/>
      <c r="P28" s="480" t="s">
        <v>21</v>
      </c>
      <c r="Q28" s="442"/>
      <c r="R28" s="440"/>
      <c r="S28" s="2"/>
      <c r="T28" s="2"/>
      <c r="U28" s="4" t="s">
        <v>340</v>
      </c>
      <c r="V28" s="3"/>
      <c r="W28" s="2"/>
      <c r="X28" s="2"/>
      <c r="Y28" s="2"/>
      <c r="Z28" s="2"/>
      <c r="AA28" s="2"/>
      <c r="AB28" s="2"/>
      <c r="AC28" s="2"/>
      <c r="AD28" s="2"/>
    </row>
    <row r="29" spans="1:30" ht="18.75" customHeight="1">
      <c r="A29" s="2"/>
      <c r="B29" s="430">
        <v>7</v>
      </c>
      <c r="C29" s="433">
        <v>0.72222222222222221</v>
      </c>
      <c r="D29" s="434"/>
      <c r="E29" s="516" t="s">
        <v>62</v>
      </c>
      <c r="F29" s="444"/>
      <c r="G29" s="454"/>
      <c r="H29" s="24">
        <v>47</v>
      </c>
      <c r="I29" s="515" t="s">
        <v>26</v>
      </c>
      <c r="J29" s="444"/>
      <c r="K29" s="434"/>
      <c r="L29" s="516" t="s">
        <v>38</v>
      </c>
      <c r="M29" s="444"/>
      <c r="N29" s="454"/>
      <c r="O29" s="24">
        <v>48</v>
      </c>
      <c r="P29" s="515" t="s">
        <v>50</v>
      </c>
      <c r="Q29" s="444"/>
      <c r="R29" s="434"/>
      <c r="S29" s="2"/>
      <c r="T29" s="2"/>
      <c r="U29" s="4" t="s">
        <v>341</v>
      </c>
      <c r="V29" s="3"/>
      <c r="W29" s="2"/>
      <c r="X29" s="2"/>
      <c r="Y29" s="2"/>
      <c r="Z29" s="2"/>
      <c r="AA29" s="2"/>
      <c r="AB29" s="2"/>
      <c r="AC29" s="2"/>
      <c r="AD29" s="2"/>
    </row>
    <row r="30" spans="1:30" ht="18.75" customHeight="1">
      <c r="A30" s="2"/>
      <c r="B30" s="431"/>
      <c r="C30" s="435" t="s">
        <v>310</v>
      </c>
      <c r="D30" s="436"/>
      <c r="E30" s="517">
        <v>34</v>
      </c>
      <c r="F30" s="447"/>
      <c r="G30" s="449"/>
      <c r="H30" s="25"/>
      <c r="I30" s="507">
        <v>43</v>
      </c>
      <c r="J30" s="447"/>
      <c r="K30" s="436"/>
      <c r="L30" s="517">
        <v>20</v>
      </c>
      <c r="M30" s="447"/>
      <c r="N30" s="449"/>
      <c r="O30" s="25"/>
      <c r="P30" s="507">
        <v>49</v>
      </c>
      <c r="Q30" s="447"/>
      <c r="R30" s="436"/>
      <c r="S30" s="2"/>
      <c r="T30" s="2"/>
      <c r="U30" s="4" t="s">
        <v>342</v>
      </c>
      <c r="V30" s="3"/>
      <c r="W30" s="2"/>
      <c r="X30" s="2"/>
      <c r="Y30" s="2"/>
      <c r="Z30" s="2"/>
      <c r="AA30" s="2"/>
      <c r="AB30" s="2"/>
      <c r="AC30" s="2"/>
      <c r="AD30" s="2"/>
    </row>
    <row r="31" spans="1:30" ht="18.75" customHeight="1">
      <c r="A31" s="2"/>
      <c r="B31" s="431"/>
      <c r="C31" s="437" t="s">
        <v>312</v>
      </c>
      <c r="D31" s="438"/>
      <c r="E31" s="510" t="s">
        <v>44</v>
      </c>
      <c r="F31" s="465"/>
      <c r="G31" s="465"/>
      <c r="H31" s="465"/>
      <c r="I31" s="465"/>
      <c r="J31" s="465"/>
      <c r="K31" s="438"/>
      <c r="L31" s="510" t="s">
        <v>11</v>
      </c>
      <c r="M31" s="465"/>
      <c r="N31" s="465"/>
      <c r="O31" s="465"/>
      <c r="P31" s="465"/>
      <c r="Q31" s="465"/>
      <c r="R31" s="438"/>
      <c r="S31" s="2"/>
      <c r="T31" s="2"/>
      <c r="U31" s="4" t="s">
        <v>343</v>
      </c>
      <c r="V31" s="3"/>
      <c r="W31" s="2"/>
      <c r="X31" s="2"/>
      <c r="Y31" s="2"/>
      <c r="Z31" s="2"/>
      <c r="AA31" s="2"/>
      <c r="AB31" s="2"/>
      <c r="AC31" s="2"/>
      <c r="AD31" s="2"/>
    </row>
    <row r="32" spans="1:30" ht="18.75" customHeight="1">
      <c r="A32" s="2"/>
      <c r="B32" s="432"/>
      <c r="C32" s="439" t="s">
        <v>314</v>
      </c>
      <c r="D32" s="440"/>
      <c r="E32" s="511" t="s">
        <v>332</v>
      </c>
      <c r="F32" s="442"/>
      <c r="G32" s="463"/>
      <c r="H32" s="26"/>
      <c r="I32" s="512" t="s">
        <v>332</v>
      </c>
      <c r="J32" s="442"/>
      <c r="K32" s="440"/>
      <c r="L32" s="511" t="s">
        <v>332</v>
      </c>
      <c r="M32" s="442"/>
      <c r="N32" s="463"/>
      <c r="O32" s="27"/>
      <c r="P32" s="512" t="s">
        <v>332</v>
      </c>
      <c r="Q32" s="442"/>
      <c r="R32" s="440"/>
      <c r="S32" s="2"/>
      <c r="T32" s="4"/>
      <c r="U32" s="3"/>
      <c r="V32" s="3"/>
      <c r="W32" s="2"/>
      <c r="X32" s="2"/>
      <c r="Y32" s="2"/>
      <c r="Z32" s="2"/>
      <c r="AA32" s="2"/>
      <c r="AB32" s="2"/>
      <c r="AC32" s="2"/>
      <c r="AD32" s="2"/>
    </row>
    <row r="33" spans="1:30" ht="18.75" customHeight="1">
      <c r="A33" s="2"/>
      <c r="B33" s="430">
        <v>8</v>
      </c>
      <c r="C33" s="433">
        <v>0.77430555555555547</v>
      </c>
      <c r="D33" s="434"/>
      <c r="E33" s="494"/>
      <c r="F33" s="444"/>
      <c r="G33" s="444"/>
      <c r="H33" s="20"/>
      <c r="I33" s="495"/>
      <c r="J33" s="444"/>
      <c r="K33" s="434"/>
      <c r="L33" s="494"/>
      <c r="M33" s="444"/>
      <c r="N33" s="444"/>
      <c r="O33" s="20"/>
      <c r="P33" s="495"/>
      <c r="Q33" s="444"/>
      <c r="R33" s="434"/>
      <c r="S33" s="2"/>
      <c r="T33" s="19" t="s">
        <v>344</v>
      </c>
      <c r="U33" s="19"/>
      <c r="V33" s="19"/>
      <c r="W33" s="2"/>
      <c r="X33" s="2"/>
      <c r="Y33" s="2"/>
      <c r="Z33" s="2"/>
      <c r="AA33" s="2"/>
      <c r="AB33" s="2"/>
      <c r="AC33" s="2"/>
      <c r="AD33" s="2"/>
    </row>
    <row r="34" spans="1:30" ht="18.75" customHeight="1">
      <c r="A34" s="2"/>
      <c r="B34" s="431"/>
      <c r="C34" s="435" t="s">
        <v>310</v>
      </c>
      <c r="D34" s="436"/>
      <c r="E34" s="486"/>
      <c r="F34" s="447"/>
      <c r="G34" s="447"/>
      <c r="H34" s="21"/>
      <c r="I34" s="496"/>
      <c r="J34" s="447"/>
      <c r="K34" s="436"/>
      <c r="L34" s="486"/>
      <c r="M34" s="447"/>
      <c r="N34" s="447"/>
      <c r="O34" s="21"/>
      <c r="P34" s="496"/>
      <c r="Q34" s="447"/>
      <c r="R34" s="436"/>
      <c r="S34" s="2"/>
      <c r="T34" s="2" t="s">
        <v>364</v>
      </c>
      <c r="U34" s="2"/>
      <c r="V34" s="2"/>
      <c r="W34" s="2"/>
      <c r="X34" s="2"/>
      <c r="Y34" s="2"/>
      <c r="Z34" s="2"/>
      <c r="AA34" s="2"/>
      <c r="AB34" s="2"/>
      <c r="AC34" s="2"/>
      <c r="AD34" s="2"/>
    </row>
    <row r="35" spans="1:30" ht="18.75" customHeight="1">
      <c r="A35" s="2"/>
      <c r="B35" s="431"/>
      <c r="C35" s="437" t="s">
        <v>312</v>
      </c>
      <c r="D35" s="438"/>
      <c r="E35" s="492"/>
      <c r="F35" s="465"/>
      <c r="G35" s="465"/>
      <c r="H35" s="465"/>
      <c r="I35" s="465"/>
      <c r="J35" s="465"/>
      <c r="K35" s="438"/>
      <c r="L35" s="497"/>
      <c r="M35" s="465"/>
      <c r="N35" s="465"/>
      <c r="O35" s="465"/>
      <c r="P35" s="465"/>
      <c r="Q35" s="465"/>
      <c r="R35" s="438"/>
      <c r="S35" s="2"/>
      <c r="T35" s="2" t="s">
        <v>365</v>
      </c>
      <c r="U35" s="2" t="s">
        <v>366</v>
      </c>
      <c r="V35" s="2" t="s">
        <v>367</v>
      </c>
      <c r="W35" s="2"/>
      <c r="X35" s="2"/>
      <c r="Y35" s="2"/>
      <c r="Z35" s="2"/>
      <c r="AA35" s="2"/>
      <c r="AB35" s="2"/>
      <c r="AC35" s="2"/>
      <c r="AD35" s="2"/>
    </row>
    <row r="36" spans="1:30" ht="18.75" customHeight="1">
      <c r="A36" s="2"/>
      <c r="B36" s="432"/>
      <c r="C36" s="439" t="s">
        <v>314</v>
      </c>
      <c r="D36" s="440"/>
      <c r="E36" s="487"/>
      <c r="F36" s="442"/>
      <c r="G36" s="442"/>
      <c r="H36" s="22"/>
      <c r="I36" s="493"/>
      <c r="J36" s="442"/>
      <c r="K36" s="440"/>
      <c r="L36" s="498"/>
      <c r="M36" s="442"/>
      <c r="N36" s="442"/>
      <c r="O36" s="22"/>
      <c r="P36" s="499"/>
      <c r="Q36" s="442"/>
      <c r="R36" s="440"/>
      <c r="S36" s="2"/>
      <c r="T36" s="2" t="s">
        <v>368</v>
      </c>
      <c r="U36" s="2" t="s">
        <v>366</v>
      </c>
      <c r="V36" s="2" t="s">
        <v>369</v>
      </c>
      <c r="W36" s="2"/>
      <c r="X36" s="2"/>
      <c r="Y36" s="2"/>
      <c r="Z36" s="2"/>
      <c r="AA36" s="2"/>
      <c r="AB36" s="2"/>
      <c r="AC36" s="2"/>
      <c r="AD36" s="2"/>
    </row>
    <row r="37" spans="1:30" ht="18.75" customHeight="1">
      <c r="A37" s="2"/>
      <c r="B37" s="2"/>
      <c r="C37" s="2"/>
      <c r="D37" s="2"/>
      <c r="E37" s="2"/>
      <c r="F37" s="2"/>
      <c r="G37" s="2"/>
      <c r="H37" s="2"/>
      <c r="I37" s="2"/>
      <c r="J37" s="2"/>
      <c r="K37" s="2"/>
      <c r="L37" s="2"/>
      <c r="M37" s="2"/>
      <c r="N37" s="2"/>
      <c r="O37" s="28"/>
      <c r="P37" s="23" t="s">
        <v>464</v>
      </c>
      <c r="Q37" s="28"/>
      <c r="R37" s="28"/>
      <c r="S37" s="2"/>
      <c r="T37" s="2"/>
      <c r="U37" s="2"/>
      <c r="V37" s="2" t="s">
        <v>370</v>
      </c>
      <c r="W37" s="2"/>
      <c r="X37" s="2"/>
      <c r="Y37" s="2"/>
      <c r="Z37" s="2"/>
      <c r="AA37" s="2"/>
      <c r="AB37" s="2"/>
      <c r="AC37" s="2"/>
      <c r="AD37" s="2"/>
    </row>
    <row r="38" spans="1:30" ht="18.75" customHeight="1">
      <c r="A38" s="2"/>
      <c r="B38" s="2"/>
      <c r="C38" s="2"/>
      <c r="D38" s="2"/>
      <c r="E38" s="2"/>
      <c r="F38" s="2"/>
      <c r="G38" s="2"/>
      <c r="H38" s="2"/>
      <c r="I38" s="2"/>
      <c r="J38" s="2"/>
      <c r="K38" s="2"/>
      <c r="L38" s="2"/>
      <c r="M38" s="2"/>
      <c r="N38" s="2"/>
      <c r="O38" s="2"/>
      <c r="P38" s="2"/>
      <c r="Q38" s="2"/>
      <c r="R38" s="2"/>
      <c r="S38" s="2"/>
      <c r="T38" s="2" t="s">
        <v>371</v>
      </c>
      <c r="U38" s="2" t="s">
        <v>366</v>
      </c>
      <c r="V38" s="2" t="s">
        <v>372</v>
      </c>
      <c r="W38" s="2"/>
      <c r="X38" s="2"/>
      <c r="Y38" s="2"/>
      <c r="Z38" s="2"/>
      <c r="AA38" s="2"/>
      <c r="AB38" s="2"/>
      <c r="AC38" s="2"/>
      <c r="AD38" s="2"/>
    </row>
    <row r="39" spans="1:30" ht="18.75" customHeight="1">
      <c r="A39" s="2"/>
      <c r="B39" s="2"/>
      <c r="C39" s="2"/>
      <c r="D39" s="2"/>
      <c r="E39" s="2"/>
      <c r="F39" s="2"/>
      <c r="G39" s="2"/>
      <c r="H39" s="2"/>
      <c r="I39" s="2"/>
      <c r="J39" s="2"/>
      <c r="K39" s="2"/>
      <c r="L39" s="2"/>
      <c r="M39" s="2"/>
      <c r="N39" s="2"/>
      <c r="O39" s="2"/>
      <c r="P39" s="2"/>
      <c r="Q39" s="2"/>
      <c r="R39" s="2"/>
      <c r="S39" s="2"/>
      <c r="T39" s="2" t="s">
        <v>373</v>
      </c>
      <c r="U39" s="2" t="s">
        <v>366</v>
      </c>
      <c r="V39" s="2" t="s">
        <v>374</v>
      </c>
      <c r="W39" s="2"/>
      <c r="X39" s="2"/>
      <c r="Y39" s="2"/>
      <c r="Z39" s="2"/>
      <c r="AA39" s="2"/>
      <c r="AB39" s="2"/>
      <c r="AC39" s="2"/>
      <c r="AD39" s="2"/>
    </row>
    <row r="40" spans="1:30" ht="18.75" customHeight="1">
      <c r="A40" s="2"/>
      <c r="B40" s="2"/>
      <c r="C40" s="2"/>
      <c r="D40" s="2"/>
      <c r="E40" s="2"/>
      <c r="F40" s="2"/>
      <c r="G40" s="2"/>
      <c r="H40" s="2"/>
      <c r="I40" s="2"/>
      <c r="J40" s="2"/>
      <c r="K40" s="2"/>
      <c r="L40" s="2"/>
      <c r="M40" s="2"/>
      <c r="N40" s="2"/>
      <c r="O40" s="2"/>
      <c r="P40" s="2"/>
      <c r="Q40" s="2"/>
      <c r="R40" s="2"/>
      <c r="S40" s="2"/>
      <c r="T40" s="2" t="s">
        <v>375</v>
      </c>
      <c r="U40" s="2" t="s">
        <v>366</v>
      </c>
      <c r="V40" s="2" t="s">
        <v>376</v>
      </c>
      <c r="W40" s="2"/>
      <c r="X40" s="2"/>
      <c r="Y40" s="2"/>
      <c r="Z40" s="2"/>
      <c r="AA40" s="2"/>
      <c r="AB40" s="2"/>
      <c r="AC40" s="2"/>
      <c r="AD40" s="2"/>
    </row>
    <row r="41" spans="1:30" ht="18.75" customHeight="1">
      <c r="A41" s="2"/>
      <c r="B41" s="2"/>
      <c r="C41" s="2"/>
      <c r="D41" s="2"/>
      <c r="E41" s="2"/>
      <c r="F41" s="2"/>
      <c r="G41" s="2"/>
      <c r="H41" s="2"/>
      <c r="I41" s="2"/>
      <c r="J41" s="2"/>
      <c r="K41" s="2"/>
      <c r="L41" s="2"/>
      <c r="M41" s="2"/>
      <c r="N41" s="2"/>
      <c r="O41" s="2"/>
      <c r="P41" s="2"/>
      <c r="Q41" s="2"/>
      <c r="R41" s="2"/>
      <c r="S41" s="2"/>
      <c r="T41" s="2" t="s">
        <v>377</v>
      </c>
      <c r="U41" s="2" t="s">
        <v>366</v>
      </c>
      <c r="V41" s="2" t="s">
        <v>378</v>
      </c>
      <c r="W41" s="2"/>
      <c r="X41" s="2"/>
      <c r="Y41" s="2"/>
      <c r="Z41" s="2"/>
      <c r="AA41" s="2"/>
      <c r="AB41" s="2"/>
      <c r="AC41" s="2"/>
      <c r="AD41" s="2"/>
    </row>
    <row r="42" spans="1:30" ht="18.75" customHeight="1">
      <c r="A42" s="2"/>
      <c r="B42" s="2"/>
      <c r="C42" s="2"/>
      <c r="D42" s="2"/>
      <c r="E42" s="2"/>
      <c r="F42" s="2"/>
      <c r="G42" s="2"/>
      <c r="H42" s="2"/>
      <c r="I42" s="2"/>
      <c r="J42" s="2"/>
      <c r="K42" s="2"/>
      <c r="L42" s="2"/>
      <c r="M42" s="2"/>
      <c r="N42" s="2"/>
      <c r="O42" s="2"/>
      <c r="P42" s="2"/>
      <c r="Q42" s="2"/>
      <c r="R42" s="2"/>
      <c r="S42" s="2"/>
      <c r="T42" s="2" t="s">
        <v>379</v>
      </c>
      <c r="U42" s="2" t="s">
        <v>366</v>
      </c>
      <c r="V42" s="2" t="s">
        <v>380</v>
      </c>
      <c r="W42" s="2"/>
      <c r="X42" s="2"/>
      <c r="Y42" s="2"/>
      <c r="Z42" s="2"/>
      <c r="AA42" s="2"/>
      <c r="AB42" s="2"/>
      <c r="AC42" s="2"/>
      <c r="AD42" s="2"/>
    </row>
    <row r="43" spans="1:30" ht="18.75" customHeight="1">
      <c r="A43" s="2"/>
      <c r="B43" s="2"/>
      <c r="C43" s="2"/>
      <c r="D43" s="2"/>
      <c r="E43" s="2"/>
      <c r="F43" s="2"/>
      <c r="G43" s="2"/>
      <c r="H43" s="2"/>
      <c r="I43" s="2"/>
      <c r="J43" s="2"/>
      <c r="K43" s="2"/>
      <c r="L43" s="2"/>
      <c r="M43" s="2"/>
      <c r="N43" s="2"/>
      <c r="O43" s="2"/>
      <c r="P43" s="2"/>
      <c r="Q43" s="2"/>
      <c r="R43" s="2"/>
      <c r="S43" s="2"/>
      <c r="T43" s="2" t="s">
        <v>381</v>
      </c>
      <c r="U43" s="2" t="s">
        <v>366</v>
      </c>
      <c r="V43" s="2" t="s">
        <v>382</v>
      </c>
      <c r="W43" s="2"/>
      <c r="X43" s="2"/>
      <c r="Y43" s="2"/>
      <c r="Z43" s="2"/>
      <c r="AA43" s="2"/>
      <c r="AB43" s="2"/>
      <c r="AC43" s="2"/>
      <c r="AD43" s="2"/>
    </row>
    <row r="44" spans="1:30" ht="18.75" customHeight="1">
      <c r="A44" s="2"/>
      <c r="B44" s="2"/>
      <c r="C44" s="2"/>
      <c r="D44" s="2"/>
      <c r="E44" s="2"/>
      <c r="F44" s="2"/>
      <c r="G44" s="2"/>
      <c r="H44" s="2"/>
      <c r="I44" s="2"/>
      <c r="J44" s="2"/>
      <c r="K44" s="2"/>
      <c r="L44" s="2"/>
      <c r="M44" s="2"/>
      <c r="N44" s="2"/>
      <c r="O44" s="2"/>
      <c r="P44" s="2"/>
      <c r="Q44" s="2"/>
      <c r="R44" s="2"/>
      <c r="S44" s="2"/>
      <c r="T44" s="2" t="s">
        <v>383</v>
      </c>
      <c r="U44" s="2"/>
      <c r="V44" s="2" t="s">
        <v>384</v>
      </c>
      <c r="W44" s="2"/>
      <c r="X44" s="2"/>
      <c r="Y44" s="2"/>
      <c r="Z44" s="2"/>
      <c r="AA44" s="2"/>
      <c r="AB44" s="2"/>
      <c r="AC44" s="2"/>
      <c r="AD44" s="2"/>
    </row>
    <row r="45" spans="1:30" ht="18.75" customHeight="1">
      <c r="A45" s="2"/>
      <c r="B45" s="2"/>
      <c r="C45" s="2"/>
      <c r="D45" s="2"/>
      <c r="E45" s="2"/>
      <c r="F45" s="2"/>
      <c r="G45" s="2"/>
      <c r="H45" s="2"/>
      <c r="I45" s="2"/>
      <c r="J45" s="2"/>
      <c r="K45" s="2"/>
      <c r="L45" s="2"/>
      <c r="M45" s="2"/>
      <c r="N45" s="2"/>
      <c r="O45" s="2"/>
      <c r="P45" s="2"/>
      <c r="Q45" s="2"/>
      <c r="R45" s="2"/>
      <c r="S45" s="2"/>
      <c r="T45" s="2"/>
      <c r="U45" s="2"/>
      <c r="V45" s="2" t="s">
        <v>385</v>
      </c>
      <c r="W45" s="2"/>
      <c r="X45" s="2"/>
      <c r="Y45" s="2"/>
      <c r="Z45" s="2"/>
      <c r="AA45" s="2"/>
      <c r="AB45" s="2"/>
      <c r="AC45" s="2"/>
      <c r="AD45" s="2"/>
    </row>
    <row r="46" spans="1:30" ht="18"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row>
    <row r="47" spans="1:30" ht="18"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row>
    <row r="48" spans="1:30" ht="18"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row>
    <row r="49" spans="1:30" ht="18"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row>
    <row r="50" spans="1:30" ht="18"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row>
    <row r="51" spans="1:30" ht="18"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row>
    <row r="52" spans="1:30" ht="18"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row>
    <row r="53" spans="1:30" ht="18"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row>
    <row r="54" spans="1:30" ht="18"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row>
    <row r="55" spans="1:30" ht="18"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row>
    <row r="56" spans="1:30" ht="18"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row>
    <row r="57" spans="1:30" ht="18"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row>
    <row r="58" spans="1:30" ht="18"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row>
    <row r="59" spans="1:30" ht="18"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row>
    <row r="60" spans="1:30" ht="18"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row>
    <row r="61" spans="1:30" ht="18"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row>
    <row r="62" spans="1:30" ht="18"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row>
    <row r="63" spans="1:30" ht="18"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row>
    <row r="64" spans="1:30" ht="18"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row>
    <row r="65" spans="1:30" ht="18"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row>
    <row r="66" spans="1:30" ht="18"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row>
    <row r="67" spans="1:30" ht="18"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row>
    <row r="68" spans="1:30" ht="18"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1:30" ht="18"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row>
    <row r="70" spans="1:30" ht="18"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71" spans="1:30" ht="18"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row>
    <row r="72" spans="1:30" ht="18"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row>
    <row r="73" spans="1:30" ht="18"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row>
    <row r="74" spans="1:30" ht="18"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row>
    <row r="75" spans="1:30" ht="18"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row>
    <row r="76" spans="1:30" ht="18"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row>
    <row r="77" spans="1:30" ht="18"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row>
    <row r="78" spans="1:30" ht="18"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row>
    <row r="79" spans="1:30" ht="18"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row>
    <row r="80" spans="1:30" ht="18"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row>
    <row r="81" spans="1:30" ht="18"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row>
    <row r="82" spans="1:30" ht="18"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row>
    <row r="83" spans="1:30" ht="18"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row>
    <row r="84" spans="1:30" ht="18"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row>
    <row r="85" spans="1:30" ht="18"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row>
    <row r="86" spans="1:30" ht="18"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row>
    <row r="87" spans="1:30" ht="18"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row>
    <row r="88" spans="1:30" ht="18"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row>
    <row r="89" spans="1:30" ht="18"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row>
    <row r="90" spans="1:30" ht="18"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row>
    <row r="91" spans="1:30" ht="18"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row>
    <row r="92" spans="1:30" ht="18"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row>
    <row r="93" spans="1:30" ht="18"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row>
    <row r="94" spans="1:30" ht="18"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row>
    <row r="95" spans="1:30" ht="18"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row>
    <row r="96" spans="1:30" ht="18"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row>
    <row r="97" spans="1:30" ht="18"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row>
    <row r="98" spans="1:30" ht="18"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row>
    <row r="99" spans="1:30" ht="18"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row>
    <row r="100" spans="1:30" ht="18"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row>
    <row r="101" spans="1:30" ht="18"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row>
    <row r="102" spans="1:30" ht="18"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row>
    <row r="103" spans="1:30" ht="18"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row>
    <row r="104" spans="1:30" ht="18"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row>
    <row r="105" spans="1:30" ht="18"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row>
    <row r="106" spans="1:30" ht="18"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row>
    <row r="107" spans="1:30" ht="18"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row>
    <row r="108" spans="1:30" ht="18"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row>
    <row r="109" spans="1:30" ht="18"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row>
    <row r="110" spans="1:30" ht="18"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row>
    <row r="111" spans="1:30" ht="18"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row>
    <row r="112" spans="1:30" ht="18"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row>
    <row r="113" spans="1:30" ht="18"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row>
    <row r="114" spans="1:30" ht="18"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row>
    <row r="115" spans="1:30" ht="18"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row>
    <row r="116" spans="1:30" ht="18"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row>
    <row r="117" spans="1:30" ht="18"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row>
    <row r="118" spans="1:30" ht="18"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row>
    <row r="119" spans="1:30" ht="18"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row>
    <row r="120" spans="1:30" ht="18"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row>
    <row r="121" spans="1:30" ht="18"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row>
    <row r="122" spans="1:30" ht="18"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row>
    <row r="123" spans="1:30" ht="18"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row>
    <row r="124" spans="1:30" ht="18"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row>
    <row r="125" spans="1:30" ht="18"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row>
    <row r="126" spans="1:30" ht="18"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row>
    <row r="127" spans="1:30" ht="18"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row>
    <row r="128" spans="1:30" ht="18"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row>
    <row r="129" spans="1:30" ht="18"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row>
    <row r="130" spans="1:30" ht="18"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row>
    <row r="131" spans="1:30" ht="18"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row>
    <row r="132" spans="1:30" ht="18"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row>
    <row r="133" spans="1:30" ht="18"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row>
    <row r="134" spans="1:30" ht="18"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row>
    <row r="135" spans="1:30" ht="18"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row>
    <row r="136" spans="1:30" ht="18"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row>
    <row r="137" spans="1:30" ht="18"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row>
    <row r="138" spans="1:30" ht="18"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row>
    <row r="139" spans="1:30" ht="18"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row>
    <row r="140" spans="1:30" ht="18"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row>
    <row r="141" spans="1:30" ht="18"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row>
    <row r="142" spans="1:30" ht="18"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row>
    <row r="143" spans="1:30" ht="18"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row>
    <row r="144" spans="1:30" ht="18"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row>
    <row r="145" spans="1:30" ht="18"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row>
    <row r="146" spans="1:30" ht="18"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row>
    <row r="147" spans="1:30" ht="18"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row>
    <row r="148" spans="1:30" ht="18"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row>
    <row r="149" spans="1:30" ht="18"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row>
    <row r="150" spans="1:30" ht="18"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row>
    <row r="151" spans="1:30" ht="18"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row>
    <row r="152" spans="1:30" ht="18"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row>
    <row r="153" spans="1:30" ht="18"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row>
    <row r="154" spans="1:30" ht="18"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row>
    <row r="155" spans="1:30" ht="18"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row>
    <row r="156" spans="1:30" ht="18"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row>
    <row r="157" spans="1:30" ht="18"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row>
    <row r="158" spans="1:30" ht="18"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row>
    <row r="159" spans="1:30" ht="18"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row>
    <row r="160" spans="1:30" ht="18"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row>
    <row r="161" spans="1:30" ht="18"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row>
    <row r="162" spans="1:30" ht="18"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row>
    <row r="163" spans="1:30" ht="18"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row>
    <row r="164" spans="1:30" ht="18"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row>
    <row r="165" spans="1:30" ht="18"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row>
    <row r="166" spans="1:30" ht="18"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row>
    <row r="167" spans="1:30" ht="18"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row>
    <row r="168" spans="1:30" ht="18"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row>
    <row r="169" spans="1:30" ht="18"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row>
    <row r="170" spans="1:30" ht="18"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row>
    <row r="171" spans="1:30" ht="18"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row>
    <row r="172" spans="1:30" ht="18"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row>
    <row r="173" spans="1:30" ht="18"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row>
    <row r="174" spans="1:30" ht="18"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row>
    <row r="175" spans="1:30" ht="18"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row>
    <row r="176" spans="1:30" ht="18"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row>
    <row r="177" spans="1:30" ht="18"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row>
    <row r="178" spans="1:30" ht="18"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row>
    <row r="179" spans="1:30" ht="18"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row>
    <row r="180" spans="1:30" ht="18"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row>
    <row r="181" spans="1:30" ht="18"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row>
    <row r="182" spans="1:30" ht="18"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row>
    <row r="183" spans="1:30" ht="18"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row>
    <row r="184" spans="1:30" ht="18"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row>
    <row r="185" spans="1:30" ht="18"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ht="18"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ht="18"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ht="18"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ht="18"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ht="18"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ht="18"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ht="18"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row>
    <row r="193" spans="1:30" ht="18"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row>
    <row r="194" spans="1:30" ht="18"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row>
    <row r="195" spans="1:30" ht="18"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row>
    <row r="196" spans="1:30" ht="18"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row>
    <row r="197" spans="1:30" ht="18"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row>
    <row r="198" spans="1:30" ht="18"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row>
    <row r="199" spans="1:30" ht="18"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row>
    <row r="200" spans="1:30" ht="18"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row>
    <row r="201" spans="1:30" ht="18"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row>
    <row r="202" spans="1:30" ht="18"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row>
    <row r="203" spans="1:30" ht="18"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row>
    <row r="204" spans="1:30" ht="18"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row>
    <row r="205" spans="1:30" ht="18"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row>
    <row r="206" spans="1:30" ht="18"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row>
    <row r="207" spans="1:30" ht="18"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row>
    <row r="208" spans="1:30" ht="18"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row>
    <row r="209" spans="1:30" ht="18"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row>
    <row r="210" spans="1:30" ht="18"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row>
    <row r="211" spans="1:30" ht="18"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row>
    <row r="212" spans="1:30" ht="18"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row>
    <row r="213" spans="1:30" ht="18"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row>
    <row r="214" spans="1:30" ht="18"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row>
    <row r="215" spans="1:30" ht="18"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row>
    <row r="216" spans="1:30" ht="18"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row>
    <row r="217" spans="1:30" ht="18"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row>
    <row r="218" spans="1:30" ht="18"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row>
    <row r="219" spans="1:30" ht="18"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row>
    <row r="220" spans="1:30" ht="18"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row>
    <row r="221" spans="1:30" ht="18"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row>
    <row r="222" spans="1:30" ht="18"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row>
    <row r="223" spans="1:30" ht="18"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row>
    <row r="224" spans="1:30" ht="18"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row>
    <row r="225" spans="1:30" ht="18"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row>
    <row r="226" spans="1:30" ht="18"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row>
    <row r="227" spans="1:30" ht="18"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row>
    <row r="228" spans="1:30" ht="18"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row>
    <row r="229" spans="1:30" ht="18"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row>
    <row r="230" spans="1:30" ht="18"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row>
    <row r="231" spans="1:30" ht="18"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row>
    <row r="232" spans="1:30" ht="18"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row>
    <row r="233" spans="1:30" ht="18"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row>
    <row r="234" spans="1:30" ht="18"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row>
    <row r="235" spans="1:30" ht="18"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row>
    <row r="236" spans="1:30" ht="18"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row>
    <row r="237" spans="1:30" ht="18"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row>
    <row r="238" spans="1:30" ht="18"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row>
    <row r="239" spans="1:30" ht="18"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row>
    <row r="240" spans="1:30" ht="18"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row>
    <row r="241" spans="1:30" ht="18"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row>
    <row r="242" spans="1:30" ht="18"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row>
    <row r="243" spans="1:30" ht="18"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row>
    <row r="244" spans="1:30" ht="18"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row>
    <row r="245" spans="1:30" ht="18"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row>
    <row r="246" spans="1:30" ht="18"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row>
    <row r="247" spans="1:30" ht="18"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row>
    <row r="248" spans="1:30" ht="18"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row>
    <row r="249" spans="1:30" ht="18"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row>
    <row r="250" spans="1:30" ht="18"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row>
    <row r="251" spans="1:30" ht="18"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row>
    <row r="252" spans="1:30" ht="18"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row>
    <row r="253" spans="1:30" ht="18"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row>
    <row r="254" spans="1:30" ht="18"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row>
    <row r="255" spans="1:30" ht="18"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row>
    <row r="256" spans="1:30" ht="18"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row>
    <row r="257" spans="1:30" ht="18"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row>
    <row r="258" spans="1:30" ht="18"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row>
    <row r="259" spans="1:30" ht="18"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row>
    <row r="260" spans="1:30" ht="18"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row>
    <row r="261" spans="1:30" ht="18"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row>
    <row r="262" spans="1:30" ht="18"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row>
    <row r="263" spans="1:30" ht="18"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row>
    <row r="264" spans="1:30" ht="18"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row>
    <row r="265" spans="1:30" ht="18"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row>
    <row r="266" spans="1:30" ht="18"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row>
    <row r="267" spans="1:30" ht="18"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row>
    <row r="268" spans="1:30" ht="18"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row>
    <row r="269" spans="1:30" ht="18"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row>
    <row r="270" spans="1:30" ht="18"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row>
    <row r="271" spans="1:30" ht="18"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row>
    <row r="272" spans="1:30" ht="18"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row>
    <row r="273" spans="1:30" ht="18"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row>
    <row r="274" spans="1:30" ht="18"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row>
    <row r="275" spans="1:30" ht="18"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row>
    <row r="276" spans="1:30" ht="18"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row>
    <row r="277" spans="1:30" ht="18"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row>
    <row r="278" spans="1:30" ht="18"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row>
    <row r="279" spans="1:30" ht="18"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row>
    <row r="280" spans="1:30" ht="18"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row>
    <row r="281" spans="1:30" ht="18"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row>
    <row r="282" spans="1:30" ht="18"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row>
    <row r="283" spans="1:30" ht="18"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row>
    <row r="284" spans="1:30" ht="18"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row>
    <row r="285" spans="1:30" ht="18"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row>
    <row r="286" spans="1:30" ht="18"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row>
    <row r="287" spans="1:30" ht="18"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row>
    <row r="288" spans="1:30" ht="18"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row>
    <row r="289" spans="1:30" ht="18"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row>
    <row r="290" spans="1:30" ht="18"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row>
    <row r="291" spans="1:30" ht="18"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row>
    <row r="292" spans="1:30" ht="18"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row>
    <row r="293" spans="1:30" ht="18"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row>
    <row r="294" spans="1:30" ht="18"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row>
    <row r="295" spans="1:30" ht="18"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row>
    <row r="296" spans="1:30" ht="18"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row>
    <row r="297" spans="1:30" ht="18"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row>
    <row r="298" spans="1:30" ht="18"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row>
    <row r="299" spans="1:30" ht="18"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row>
    <row r="300" spans="1:30" ht="18"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row>
    <row r="301" spans="1:30" ht="18"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row>
    <row r="302" spans="1:30" ht="18"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row>
    <row r="303" spans="1:30" ht="18"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row>
    <row r="304" spans="1:30" ht="18"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row>
    <row r="305" spans="1:30" ht="18"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row>
    <row r="306" spans="1:30" ht="18"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row>
    <row r="307" spans="1:30" ht="18"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row>
    <row r="308" spans="1:30" ht="18"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row>
    <row r="309" spans="1:30" ht="18"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row>
    <row r="310" spans="1:30" ht="18"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row>
    <row r="311" spans="1:30" ht="18"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row>
    <row r="312" spans="1:30" ht="18"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row>
    <row r="313" spans="1:30" ht="18"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row>
    <row r="314" spans="1:30" ht="18"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row>
    <row r="315" spans="1:30" ht="18"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row>
    <row r="316" spans="1:30" ht="18"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row>
    <row r="317" spans="1:30" ht="18"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row>
    <row r="318" spans="1:30" ht="18"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row>
    <row r="319" spans="1:30" ht="18"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row>
    <row r="320" spans="1:30" ht="18"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row>
    <row r="321" spans="1:30" ht="18"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row>
    <row r="322" spans="1:30" ht="18"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row>
    <row r="323" spans="1:30" ht="18"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row>
    <row r="324" spans="1:30" ht="18"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row>
    <row r="325" spans="1:30" ht="18"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row>
    <row r="326" spans="1:30" ht="18"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row>
    <row r="327" spans="1:30" ht="18"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row>
    <row r="328" spans="1:30" ht="18"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row>
    <row r="329" spans="1:30" ht="18"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row>
    <row r="330" spans="1:30" ht="18"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row>
    <row r="331" spans="1:30" ht="18"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row>
    <row r="332" spans="1:30" ht="18"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row>
    <row r="333" spans="1:30" ht="18"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row>
    <row r="334" spans="1:30" ht="18"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row>
    <row r="335" spans="1:30" ht="18"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row>
    <row r="336" spans="1:30" ht="18"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row>
    <row r="337" spans="1:30" ht="18"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row>
    <row r="338" spans="1:30" ht="18"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row>
    <row r="339" spans="1:30" ht="18"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row>
    <row r="340" spans="1:30" ht="18"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row>
    <row r="341" spans="1:30" ht="18"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row>
    <row r="342" spans="1:30" ht="18"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row>
    <row r="343" spans="1:30" ht="18"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row>
    <row r="344" spans="1:30" ht="18"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row>
    <row r="345" spans="1:30" ht="18"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row>
    <row r="346" spans="1:30" ht="18"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row>
    <row r="347" spans="1:30" ht="18"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row>
    <row r="348" spans="1:30" ht="18"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row>
    <row r="349" spans="1:30" ht="18"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row>
    <row r="350" spans="1:30" ht="18"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row>
    <row r="351" spans="1:30" ht="18"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row>
    <row r="352" spans="1:30" ht="18"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row>
    <row r="353" spans="1:30" ht="18"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row>
    <row r="354" spans="1:30" ht="18"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row>
    <row r="355" spans="1:30" ht="18"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row>
    <row r="356" spans="1:30" ht="18"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row>
    <row r="357" spans="1:30" ht="18"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row>
    <row r="358" spans="1:30" ht="18"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row>
    <row r="359" spans="1:30" ht="18"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row>
    <row r="360" spans="1:30" ht="18"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row>
    <row r="361" spans="1:30" ht="18"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row>
    <row r="362" spans="1:30" ht="18"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row>
    <row r="363" spans="1:30" ht="18"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row>
    <row r="364" spans="1:30" ht="18"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row>
    <row r="365" spans="1:30" ht="18"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row>
    <row r="366" spans="1:30" ht="18"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row>
    <row r="367" spans="1:30" ht="18"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row>
    <row r="368" spans="1:30" ht="18"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row>
    <row r="369" spans="1:30" ht="18"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row>
    <row r="370" spans="1:30" ht="18"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row>
    <row r="371" spans="1:30" ht="18"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row>
    <row r="372" spans="1:30" ht="18"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row>
    <row r="373" spans="1:30" ht="18"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row>
    <row r="374" spans="1:30" ht="18"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row>
    <row r="375" spans="1:30" ht="18"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row>
    <row r="376" spans="1:30" ht="18"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row>
    <row r="377" spans="1:30" ht="18"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row>
    <row r="378" spans="1:30" ht="18"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row>
    <row r="379" spans="1:30" ht="18"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row>
    <row r="380" spans="1:30" ht="18"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row>
    <row r="381" spans="1:30" ht="18"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row>
    <row r="382" spans="1:30" ht="18"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row>
    <row r="383" spans="1:30" ht="18"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row>
    <row r="384" spans="1:30" ht="18"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row>
    <row r="385" spans="1:30" ht="18"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row>
    <row r="386" spans="1:30" ht="18"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row>
    <row r="387" spans="1:30" ht="18"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row>
    <row r="388" spans="1:30" ht="18"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row>
    <row r="389" spans="1:30" ht="18"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row>
    <row r="390" spans="1:30" ht="18"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row>
    <row r="391" spans="1:30" ht="18"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row>
    <row r="392" spans="1:30" ht="18"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row>
    <row r="393" spans="1:30" ht="18"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row>
    <row r="394" spans="1:30" ht="18"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row>
    <row r="395" spans="1:30" ht="18"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row>
    <row r="396" spans="1:30" ht="18"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row>
    <row r="397" spans="1:30" ht="18"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row>
    <row r="398" spans="1:30" ht="18"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row>
    <row r="399" spans="1:30" ht="18"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row>
    <row r="400" spans="1:30" ht="18"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row>
    <row r="401" spans="1:30" ht="18"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row>
    <row r="402" spans="1:30" ht="18"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row>
    <row r="403" spans="1:30" ht="18"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row>
    <row r="404" spans="1:30" ht="18"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row>
    <row r="405" spans="1:30" ht="18"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row>
    <row r="406" spans="1:30" ht="18"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row>
    <row r="407" spans="1:30" ht="18"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row>
    <row r="408" spans="1:30" ht="18"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row>
    <row r="409" spans="1:30" ht="18"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row>
    <row r="410" spans="1:30" ht="18"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row>
    <row r="411" spans="1:30" ht="18"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row>
    <row r="412" spans="1:30" ht="18"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row>
    <row r="413" spans="1:30" ht="18"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row>
    <row r="414" spans="1:30" ht="18"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row>
    <row r="415" spans="1:30" ht="18"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row>
    <row r="416" spans="1:30" ht="18"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row>
    <row r="417" spans="1:30" ht="18"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row>
    <row r="418" spans="1:30" ht="18"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row>
    <row r="419" spans="1:30" ht="18"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row>
    <row r="420" spans="1:30" ht="18"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row>
    <row r="421" spans="1:30" ht="18"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row>
    <row r="422" spans="1:30" ht="18"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row>
    <row r="423" spans="1:30" ht="18"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row>
    <row r="424" spans="1:30" ht="18"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row>
    <row r="425" spans="1:30" ht="18"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row>
    <row r="426" spans="1:30" ht="18"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row>
    <row r="427" spans="1:30" ht="18"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row>
    <row r="428" spans="1:30" ht="18"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row>
    <row r="429" spans="1:30" ht="18"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row>
    <row r="430" spans="1:30" ht="18"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row>
    <row r="431" spans="1:30" ht="18"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row>
    <row r="432" spans="1:30" ht="18"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row>
    <row r="433" spans="1:30" ht="18"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row>
    <row r="434" spans="1:30" ht="18"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row>
    <row r="435" spans="1:30" ht="18"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row>
    <row r="436" spans="1:30" ht="18"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row>
    <row r="437" spans="1:30" ht="18"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row>
    <row r="438" spans="1:30" ht="18"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row>
    <row r="439" spans="1:30" ht="18"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row>
    <row r="440" spans="1:30" ht="18"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row>
    <row r="441" spans="1:30" ht="18"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row>
    <row r="442" spans="1:30" ht="18"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row>
    <row r="443" spans="1:30" ht="18"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row>
    <row r="444" spans="1:30" ht="18"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row>
    <row r="445" spans="1:30" ht="18"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row>
    <row r="446" spans="1:30" ht="18"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row>
    <row r="447" spans="1:30" ht="18"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row>
    <row r="448" spans="1:30" ht="18"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row>
    <row r="449" spans="1:30" ht="18"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row>
    <row r="450" spans="1:30" ht="18"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row>
    <row r="451" spans="1:30" ht="18"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row>
    <row r="452" spans="1:30" ht="18"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row>
    <row r="453" spans="1:30" ht="18"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row>
    <row r="454" spans="1:30" ht="18"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row>
    <row r="455" spans="1:30" ht="18"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row>
    <row r="456" spans="1:30" ht="18"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row>
    <row r="457" spans="1:30" ht="18"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row>
    <row r="458" spans="1:30" ht="18"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row>
    <row r="459" spans="1:30" ht="18"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row>
    <row r="460" spans="1:30" ht="18"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row>
    <row r="461" spans="1:30" ht="18"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row>
    <row r="462" spans="1:30" ht="18"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row>
    <row r="463" spans="1:30" ht="18"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row>
    <row r="464" spans="1:30" ht="18"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row>
    <row r="465" spans="1:30" ht="18"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row>
    <row r="466" spans="1:30" ht="18"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row>
    <row r="467" spans="1:30" ht="18"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row>
    <row r="468" spans="1:30" ht="18"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row>
    <row r="469" spans="1:30" ht="18"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row>
    <row r="470" spans="1:30" ht="18"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row>
    <row r="471" spans="1:30" ht="18"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row>
    <row r="472" spans="1:30" ht="18"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row>
    <row r="473" spans="1:30" ht="18"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row>
    <row r="474" spans="1:30" ht="18"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row>
    <row r="475" spans="1:30" ht="18"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row>
    <row r="476" spans="1:30" ht="18"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row>
    <row r="477" spans="1:30" ht="18"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row>
    <row r="478" spans="1:30" ht="18"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row>
    <row r="479" spans="1:30" ht="18"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row>
    <row r="480" spans="1:30" ht="18"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row>
    <row r="481" spans="1:30" ht="18"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row>
    <row r="482" spans="1:30" ht="18"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row>
    <row r="483" spans="1:30" ht="18"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row>
    <row r="484" spans="1:30" ht="18"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row>
    <row r="485" spans="1:30" ht="18"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row>
    <row r="486" spans="1:30" ht="18"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row>
    <row r="487" spans="1:30" ht="18"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row>
    <row r="488" spans="1:30" ht="18"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row>
    <row r="489" spans="1:30" ht="18"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row>
    <row r="490" spans="1:30" ht="18"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row>
    <row r="491" spans="1:30" ht="18"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row>
    <row r="492" spans="1:30" ht="18"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row>
    <row r="493" spans="1:30" ht="18"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row>
    <row r="494" spans="1:30" ht="18"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row>
    <row r="495" spans="1:30" ht="18"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row>
    <row r="496" spans="1:30" ht="18"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row>
    <row r="497" spans="1:30" ht="18"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row>
    <row r="498" spans="1:30" ht="18"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row>
    <row r="499" spans="1:30" ht="18"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row>
    <row r="500" spans="1:30" ht="18"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row>
    <row r="501" spans="1:30" ht="18"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row>
    <row r="502" spans="1:30" ht="18"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row>
    <row r="503" spans="1:30" ht="18"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row>
    <row r="504" spans="1:30" ht="18"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row>
    <row r="505" spans="1:30" ht="18"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row>
    <row r="506" spans="1:30" ht="18"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row>
    <row r="507" spans="1:30" ht="18"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row>
    <row r="508" spans="1:30" ht="18"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row>
    <row r="509" spans="1:30" ht="18"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row>
    <row r="510" spans="1:30" ht="18"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row>
    <row r="511" spans="1:30" ht="18"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row>
    <row r="512" spans="1:30" ht="18"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row>
    <row r="513" spans="1:30" ht="18"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row>
    <row r="514" spans="1:30" ht="18"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row>
    <row r="515" spans="1:30" ht="18"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row>
    <row r="516" spans="1:30" ht="18"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row>
    <row r="517" spans="1:30" ht="18"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row>
    <row r="518" spans="1:30" ht="18"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row>
    <row r="519" spans="1:30" ht="18"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row>
    <row r="520" spans="1:30" ht="18"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row>
    <row r="521" spans="1:30" ht="18"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row>
    <row r="522" spans="1:30" ht="18"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row>
    <row r="523" spans="1:30" ht="18"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row>
    <row r="524" spans="1:30" ht="18"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row>
    <row r="525" spans="1:30" ht="18"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row>
    <row r="526" spans="1:30" ht="18"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row>
    <row r="527" spans="1:30" ht="18"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row>
    <row r="528" spans="1:30" ht="18"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row>
    <row r="529" spans="1:30" ht="18"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row>
    <row r="530" spans="1:30" ht="18"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row>
    <row r="531" spans="1:30" ht="18"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row>
    <row r="532" spans="1:30" ht="18"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row>
    <row r="533" spans="1:30" ht="18"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row>
    <row r="534" spans="1:30" ht="18"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row>
    <row r="535" spans="1:30" ht="18"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row>
    <row r="536" spans="1:30" ht="18"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row>
    <row r="537" spans="1:30" ht="18"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row>
    <row r="538" spans="1:30" ht="18"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row>
    <row r="539" spans="1:30" ht="18"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row>
    <row r="540" spans="1:30" ht="18"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row>
    <row r="541" spans="1:30" ht="18"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row>
    <row r="542" spans="1:30" ht="18"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row>
    <row r="543" spans="1:30" ht="18"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row>
    <row r="544" spans="1:30" ht="18"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row>
    <row r="545" spans="1:30" ht="18"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row>
    <row r="546" spans="1:30" ht="18"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row>
    <row r="547" spans="1:30" ht="18"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row>
    <row r="548" spans="1:30" ht="18"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row>
    <row r="549" spans="1:30" ht="18"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row>
    <row r="550" spans="1:30" ht="18"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row>
    <row r="551" spans="1:30" ht="18"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row>
    <row r="552" spans="1:30" ht="18"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row>
    <row r="553" spans="1:30" ht="18"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row>
    <row r="554" spans="1:30" ht="18"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row>
    <row r="555" spans="1:30" ht="18"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row>
    <row r="556" spans="1:30" ht="18"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row>
    <row r="557" spans="1:30" ht="18"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row>
    <row r="558" spans="1:30" ht="18"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row>
    <row r="559" spans="1:30" ht="18"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row>
    <row r="560" spans="1:30" ht="18"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row>
    <row r="561" spans="1:30" ht="18"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row>
    <row r="562" spans="1:30" ht="18"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row>
    <row r="563" spans="1:30" ht="18"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row>
    <row r="564" spans="1:30" ht="18"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row>
    <row r="565" spans="1:30" ht="18"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row>
    <row r="566" spans="1:30" ht="18"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row>
    <row r="567" spans="1:30" ht="18"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row>
    <row r="568" spans="1:30" ht="18"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row>
    <row r="569" spans="1:30" ht="18"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row>
    <row r="570" spans="1:30" ht="18"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row>
    <row r="571" spans="1:30" ht="18"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row>
    <row r="572" spans="1:30" ht="18"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row>
    <row r="573" spans="1:30" ht="18"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row>
    <row r="574" spans="1:30" ht="18"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row>
    <row r="575" spans="1:30" ht="18"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row>
    <row r="576" spans="1:30" ht="18"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row>
    <row r="577" spans="1:30" ht="18"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row>
    <row r="578" spans="1:30" ht="18"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row>
    <row r="579" spans="1:30" ht="18"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row>
    <row r="580" spans="1:30" ht="18"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row>
    <row r="581" spans="1:30" ht="18"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row>
    <row r="582" spans="1:30" ht="18"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row>
    <row r="583" spans="1:30" ht="18"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row>
    <row r="584" spans="1:30" ht="18"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row>
    <row r="585" spans="1:30" ht="18"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row>
    <row r="586" spans="1:30" ht="18"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row>
    <row r="587" spans="1:30" ht="18"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row>
    <row r="588" spans="1:30" ht="18"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row>
    <row r="589" spans="1:30" ht="18"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row>
    <row r="590" spans="1:30" ht="18"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row>
    <row r="591" spans="1:30" ht="18"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row>
    <row r="592" spans="1:30" ht="18"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row>
    <row r="593" spans="1:30" ht="18"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row>
    <row r="594" spans="1:30" ht="18"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row>
    <row r="595" spans="1:30" ht="18"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row>
    <row r="596" spans="1:30" ht="18"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row>
    <row r="597" spans="1:30" ht="18"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row>
    <row r="598" spans="1:30" ht="18"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row>
    <row r="599" spans="1:30" ht="18"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row>
    <row r="600" spans="1:30" ht="18"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row>
    <row r="601" spans="1:30" ht="18"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row>
    <row r="602" spans="1:30" ht="18"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row>
    <row r="603" spans="1:30" ht="18"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row>
    <row r="604" spans="1:30" ht="18"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row>
    <row r="605" spans="1:30" ht="18"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row>
    <row r="606" spans="1:30" ht="18"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row>
    <row r="607" spans="1:30" ht="18"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row>
    <row r="608" spans="1:30" ht="18"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row>
    <row r="609" spans="1:30" ht="18"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row>
    <row r="610" spans="1:30" ht="18"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row>
    <row r="611" spans="1:30" ht="18"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row>
    <row r="612" spans="1:30" ht="18"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row>
    <row r="613" spans="1:30" ht="18"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row>
    <row r="614" spans="1:30" ht="18"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row>
    <row r="615" spans="1:30" ht="18"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row>
    <row r="616" spans="1:30" ht="18"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row>
    <row r="617" spans="1:30" ht="18"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row>
    <row r="618" spans="1:30" ht="18"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row>
    <row r="619" spans="1:30" ht="18"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row>
    <row r="620" spans="1:30" ht="18"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row>
    <row r="621" spans="1:30" ht="18"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row>
    <row r="622" spans="1:30" ht="18"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row>
    <row r="623" spans="1:30" ht="18"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row>
    <row r="624" spans="1:30" ht="18"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row>
    <row r="625" spans="1:30" ht="18"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row>
    <row r="626" spans="1:30" ht="18"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row>
    <row r="627" spans="1:30" ht="18"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row>
    <row r="628" spans="1:30" ht="18"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row>
    <row r="629" spans="1:30" ht="18"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row>
    <row r="630" spans="1:30" ht="18"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row>
    <row r="631" spans="1:30" ht="18"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row>
    <row r="632" spans="1:30" ht="18"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row>
    <row r="633" spans="1:30" ht="18"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row>
    <row r="634" spans="1:30" ht="18"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row>
    <row r="635" spans="1:30" ht="18"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row>
    <row r="636" spans="1:30" ht="18"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row>
    <row r="637" spans="1:30" ht="18"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row>
    <row r="638" spans="1:30" ht="18"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row>
    <row r="639" spans="1:30" ht="18"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row>
    <row r="640" spans="1:30" ht="18"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row>
    <row r="641" spans="1:30" ht="18"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row>
    <row r="642" spans="1:30" ht="18"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row>
    <row r="643" spans="1:30" ht="18"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row>
    <row r="644" spans="1:30" ht="18"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row>
    <row r="645" spans="1:30" ht="18"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row>
    <row r="646" spans="1:30" ht="18"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row>
    <row r="647" spans="1:30" ht="18"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row>
    <row r="648" spans="1:30" ht="18"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row>
    <row r="649" spans="1:30" ht="18"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row>
    <row r="650" spans="1:30" ht="18"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row>
    <row r="651" spans="1:30" ht="18"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row>
    <row r="652" spans="1:30" ht="18"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row>
    <row r="653" spans="1:30" ht="18"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row>
    <row r="654" spans="1:30" ht="18"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row>
    <row r="655" spans="1:30" ht="18"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row>
    <row r="656" spans="1:30" ht="18"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row>
    <row r="657" spans="1:30" ht="18"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row>
    <row r="658" spans="1:30" ht="18"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row>
    <row r="659" spans="1:30" ht="18"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row>
    <row r="660" spans="1:30" ht="18"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row>
    <row r="661" spans="1:30" ht="18"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row>
    <row r="662" spans="1:30" ht="18"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row>
    <row r="663" spans="1:30" ht="18"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row>
    <row r="664" spans="1:30" ht="18"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row>
    <row r="665" spans="1:30" ht="18"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row>
    <row r="666" spans="1:30" ht="18"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row>
    <row r="667" spans="1:30" ht="18"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row>
    <row r="668" spans="1:30" ht="18"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row>
    <row r="669" spans="1:30" ht="18"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row>
    <row r="670" spans="1:30" ht="18"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row>
    <row r="671" spans="1:30" ht="18"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row>
    <row r="672" spans="1:30" ht="18"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row>
    <row r="673" spans="1:30" ht="18"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row>
    <row r="674" spans="1:30" ht="18"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row>
    <row r="675" spans="1:30" ht="18"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row>
    <row r="676" spans="1:30" ht="18"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row>
    <row r="677" spans="1:30" ht="18"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row>
    <row r="678" spans="1:30" ht="18"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row>
    <row r="679" spans="1:30" ht="18"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row>
    <row r="680" spans="1:30" ht="18"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row>
    <row r="681" spans="1:30" ht="18"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row>
    <row r="682" spans="1:30" ht="18"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row>
    <row r="683" spans="1:30" ht="18"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row>
    <row r="684" spans="1:30" ht="18"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row>
    <row r="685" spans="1:30" ht="18"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row>
    <row r="686" spans="1:30" ht="18"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row>
    <row r="687" spans="1:30" ht="18"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row>
    <row r="688" spans="1:30" ht="18"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row>
    <row r="689" spans="1:30" ht="18"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row>
    <row r="690" spans="1:30" ht="18"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row>
    <row r="691" spans="1:30" ht="18"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row>
    <row r="692" spans="1:30" ht="18"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row>
    <row r="693" spans="1:30" ht="18"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row>
    <row r="694" spans="1:30" ht="18"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row>
    <row r="695" spans="1:30" ht="18"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row>
    <row r="696" spans="1:30" ht="18"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row>
    <row r="697" spans="1:30" ht="18"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row>
    <row r="698" spans="1:30" ht="18"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row>
    <row r="699" spans="1:30" ht="18"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row>
    <row r="700" spans="1:30" ht="18"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row>
    <row r="701" spans="1:30" ht="18"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row>
    <row r="702" spans="1:30" ht="18"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row>
    <row r="703" spans="1:30" ht="18"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row>
    <row r="704" spans="1:30" ht="18"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row>
    <row r="705" spans="1:30" ht="18"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row>
    <row r="706" spans="1:30" ht="18"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row>
    <row r="707" spans="1:30" ht="18"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row>
    <row r="708" spans="1:30" ht="18"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row>
    <row r="709" spans="1:30" ht="18"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row>
    <row r="710" spans="1:30" ht="18"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row>
    <row r="711" spans="1:30" ht="18"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row>
    <row r="712" spans="1:30" ht="18"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row>
    <row r="713" spans="1:30" ht="18"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row>
    <row r="714" spans="1:30" ht="18"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row>
    <row r="715" spans="1:30" ht="18"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row>
    <row r="716" spans="1:30" ht="18"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row>
    <row r="717" spans="1:30" ht="18"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row>
    <row r="718" spans="1:30" ht="18"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row>
    <row r="719" spans="1:30" ht="18"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row>
    <row r="720" spans="1:30" ht="18"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row>
    <row r="721" spans="1:30" ht="18"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row>
    <row r="722" spans="1:30" ht="18"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row>
    <row r="723" spans="1:30" ht="18"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row>
    <row r="724" spans="1:30" ht="18"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row>
    <row r="725" spans="1:30" ht="18"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row>
    <row r="726" spans="1:30" ht="18"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row>
    <row r="727" spans="1:30" ht="18"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row>
    <row r="728" spans="1:30" ht="18"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row>
    <row r="729" spans="1:30" ht="18"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row>
    <row r="730" spans="1:30" ht="18"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row>
    <row r="731" spans="1:30" ht="18"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row>
    <row r="732" spans="1:30" ht="18"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row>
    <row r="733" spans="1:30" ht="18"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row>
    <row r="734" spans="1:30" ht="18"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row>
    <row r="735" spans="1:30" ht="18"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row>
    <row r="736" spans="1:30" ht="18"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row>
    <row r="737" spans="1:30" ht="18"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row>
    <row r="738" spans="1:30" ht="18"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row>
    <row r="739" spans="1:30" ht="18"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row>
    <row r="740" spans="1:30" ht="18"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row>
    <row r="741" spans="1:30" ht="18"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row>
    <row r="742" spans="1:30" ht="18"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row>
    <row r="743" spans="1:30" ht="18"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row>
    <row r="744" spans="1:30" ht="18"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row>
    <row r="745" spans="1:30" ht="18"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row>
    <row r="746" spans="1:30" ht="18"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row>
    <row r="747" spans="1:30" ht="18"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row>
    <row r="748" spans="1:30" ht="18"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row>
    <row r="749" spans="1:30" ht="18"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row>
    <row r="750" spans="1:30" ht="18"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row>
    <row r="751" spans="1:30" ht="18"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row>
    <row r="752" spans="1:30" ht="18"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row>
    <row r="753" spans="1:30" ht="18"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row>
    <row r="754" spans="1:30" ht="18"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row>
    <row r="755" spans="1:30" ht="18"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row>
    <row r="756" spans="1:30" ht="18"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row>
    <row r="757" spans="1:30" ht="18"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row>
    <row r="758" spans="1:30" ht="18"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row>
    <row r="759" spans="1:30" ht="18"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row>
    <row r="760" spans="1:30" ht="18"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row>
    <row r="761" spans="1:30" ht="18"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row>
    <row r="762" spans="1:30" ht="18"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row>
    <row r="763" spans="1:30" ht="18"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row>
    <row r="764" spans="1:30" ht="18"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row>
    <row r="765" spans="1:30" ht="18"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row>
    <row r="766" spans="1:30" ht="18"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row>
    <row r="767" spans="1:30" ht="18"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row>
    <row r="768" spans="1:30" ht="18"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row>
    <row r="769" spans="1:30" ht="18"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row>
    <row r="770" spans="1:30" ht="18"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row>
    <row r="771" spans="1:30" ht="18"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row>
    <row r="772" spans="1:30" ht="18"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row>
    <row r="773" spans="1:30" ht="18"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row>
    <row r="774" spans="1:30" ht="18"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row>
    <row r="775" spans="1:30" ht="18"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row>
    <row r="776" spans="1:30" ht="18"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row>
    <row r="777" spans="1:30" ht="18"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row>
    <row r="778" spans="1:30" ht="18"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row>
    <row r="779" spans="1:30" ht="18"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row>
    <row r="780" spans="1:30" ht="18"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row>
    <row r="781" spans="1:30" ht="18"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row>
    <row r="782" spans="1:30" ht="18"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row>
    <row r="783" spans="1:30" ht="18"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row>
    <row r="784" spans="1:30" ht="18"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row>
    <row r="785" spans="1:30" ht="18"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row>
    <row r="786" spans="1:30" ht="18"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row>
    <row r="787" spans="1:30" ht="18"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row>
    <row r="788" spans="1:30" ht="18"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row>
    <row r="789" spans="1:30" ht="18"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row>
    <row r="790" spans="1:30" ht="18"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row>
    <row r="791" spans="1:30" ht="18"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row>
    <row r="792" spans="1:30" ht="18"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row>
    <row r="793" spans="1:30" ht="18"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row>
    <row r="794" spans="1:30" ht="18"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row>
    <row r="795" spans="1:30" ht="18"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row>
    <row r="796" spans="1:30" ht="18"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row>
    <row r="797" spans="1:30" ht="18"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row>
    <row r="798" spans="1:30" ht="18"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row>
    <row r="799" spans="1:30" ht="18"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row>
    <row r="800" spans="1:30" ht="18"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row>
    <row r="801" spans="1:30" ht="18"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row>
    <row r="802" spans="1:30" ht="18"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row>
    <row r="803" spans="1:30" ht="18"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row>
    <row r="804" spans="1:30" ht="18"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row>
    <row r="805" spans="1:30" ht="18"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row>
    <row r="806" spans="1:30" ht="18"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row>
    <row r="807" spans="1:30" ht="18"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row>
    <row r="808" spans="1:30" ht="18"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row>
    <row r="809" spans="1:30" ht="18"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row>
    <row r="810" spans="1:30" ht="18"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row>
    <row r="811" spans="1:30" ht="18"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row>
    <row r="812" spans="1:30" ht="18"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row>
    <row r="813" spans="1:30" ht="18"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row>
    <row r="814" spans="1:30" ht="18"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row>
    <row r="815" spans="1:30" ht="18"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row>
    <row r="816" spans="1:30" ht="18"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row>
    <row r="817" spans="1:30" ht="18"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row>
    <row r="818" spans="1:30" ht="18"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row>
    <row r="819" spans="1:30" ht="18"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row>
    <row r="820" spans="1:30" ht="18"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row>
    <row r="821" spans="1:30" ht="18"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row>
    <row r="822" spans="1:30" ht="18"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row>
    <row r="823" spans="1:30" ht="18"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row>
    <row r="824" spans="1:30" ht="18"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row>
    <row r="825" spans="1:30" ht="18"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row>
    <row r="826" spans="1:30" ht="18"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row>
    <row r="827" spans="1:30" ht="18"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row>
    <row r="828" spans="1:30" ht="18"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row>
    <row r="829" spans="1:30" ht="18"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row>
    <row r="830" spans="1:30" ht="18"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row>
    <row r="831" spans="1:30" ht="18"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row>
    <row r="832" spans="1:30" ht="18"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row>
    <row r="833" spans="1:30" ht="18"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row>
    <row r="834" spans="1:30" ht="18"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row>
    <row r="835" spans="1:30" ht="18"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row>
    <row r="836" spans="1:30" ht="18"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row>
    <row r="837" spans="1:30" ht="18"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row>
    <row r="838" spans="1:30" ht="18"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row>
    <row r="839" spans="1:30" ht="18"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row>
    <row r="840" spans="1:30" ht="18"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row>
    <row r="841" spans="1:30" ht="18"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row>
    <row r="842" spans="1:30" ht="18"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row>
    <row r="843" spans="1:30" ht="18"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row>
    <row r="844" spans="1:30" ht="18"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row>
    <row r="845" spans="1:30" ht="18"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row>
    <row r="846" spans="1:30" ht="18"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row>
    <row r="847" spans="1:30" ht="18"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row>
    <row r="848" spans="1:30" ht="18"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row>
    <row r="849" spans="1:30" ht="18"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row>
    <row r="850" spans="1:30" ht="18"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row>
    <row r="851" spans="1:30" ht="18"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row>
    <row r="852" spans="1:30" ht="18"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row>
    <row r="853" spans="1:30" ht="18"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row>
    <row r="854" spans="1:30" ht="18"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row>
    <row r="855" spans="1:30" ht="18"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row>
    <row r="856" spans="1:30" ht="18"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row>
    <row r="857" spans="1:30" ht="18"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row>
    <row r="858" spans="1:30" ht="18"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row>
    <row r="859" spans="1:30" ht="18"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row>
    <row r="860" spans="1:30" ht="18"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row>
    <row r="861" spans="1:30" ht="18"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row>
    <row r="862" spans="1:30" ht="18"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row>
    <row r="863" spans="1:30" ht="18"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row>
    <row r="864" spans="1:30" ht="18"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row>
    <row r="865" spans="1:30" ht="18"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row>
    <row r="866" spans="1:30" ht="18"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row>
    <row r="867" spans="1:30" ht="18"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row>
    <row r="868" spans="1:30" ht="18"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row>
    <row r="869" spans="1:30" ht="18"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row>
    <row r="870" spans="1:30" ht="18"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row>
    <row r="871" spans="1:30" ht="18"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row>
    <row r="872" spans="1:30" ht="18"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row>
    <row r="873" spans="1:30" ht="18"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row>
    <row r="874" spans="1:30" ht="18"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row>
    <row r="875" spans="1:30" ht="18"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row>
    <row r="876" spans="1:30" ht="18"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row>
    <row r="877" spans="1:30" ht="18"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row>
    <row r="878" spans="1:30" ht="18"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row>
    <row r="879" spans="1:30" ht="18"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row>
    <row r="880" spans="1:30" ht="18"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row>
    <row r="881" spans="1:30" ht="18"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row>
    <row r="882" spans="1:30" ht="18"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row>
    <row r="883" spans="1:30" ht="18"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row>
    <row r="884" spans="1:30" ht="18"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row>
    <row r="885" spans="1:30" ht="18"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row>
    <row r="886" spans="1:30" ht="18"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row>
    <row r="887" spans="1:30" ht="18"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row>
    <row r="888" spans="1:30" ht="18"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row>
    <row r="889" spans="1:30" ht="18"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row>
    <row r="890" spans="1:30" ht="18"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row>
    <row r="891" spans="1:30" ht="18"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row>
    <row r="892" spans="1:30" ht="18"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row>
    <row r="893" spans="1:30" ht="18"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row>
    <row r="894" spans="1:30" ht="18"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row>
    <row r="895" spans="1:30" ht="18"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row>
    <row r="896" spans="1:30" ht="18"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row>
    <row r="897" spans="1:30" ht="18"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row>
    <row r="898" spans="1:30" ht="18"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row>
    <row r="899" spans="1:30" ht="18"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row>
    <row r="900" spans="1:30" ht="18"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row>
    <row r="901" spans="1:30" ht="18"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row>
    <row r="902" spans="1:30" ht="18"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row>
    <row r="903" spans="1:30" ht="18"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row>
    <row r="904" spans="1:30" ht="18"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row>
    <row r="905" spans="1:30" ht="18"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row>
    <row r="906" spans="1:30" ht="18"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row>
    <row r="907" spans="1:30" ht="18"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row>
    <row r="908" spans="1:30" ht="18"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row>
    <row r="909" spans="1:30" ht="18"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row>
    <row r="910" spans="1:30" ht="18"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row>
    <row r="911" spans="1:30" ht="18"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row>
    <row r="912" spans="1:30" ht="18"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row>
    <row r="913" spans="1:30" ht="18"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row>
    <row r="914" spans="1:30" ht="18"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row>
    <row r="915" spans="1:30" ht="18"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row>
    <row r="916" spans="1:30" ht="18"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row>
    <row r="917" spans="1:30" ht="18"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row>
    <row r="918" spans="1:30" ht="18"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row>
    <row r="919" spans="1:30" ht="18"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row>
    <row r="920" spans="1:30" ht="18"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row>
    <row r="921" spans="1:30" ht="18"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row>
    <row r="922" spans="1:30" ht="18"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row>
    <row r="923" spans="1:30" ht="18"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row>
    <row r="924" spans="1:30" ht="18"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row>
    <row r="925" spans="1:30" ht="18"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row>
    <row r="926" spans="1:30" ht="18"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row>
    <row r="927" spans="1:30" ht="18"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row>
    <row r="928" spans="1:30" ht="18"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row>
    <row r="929" spans="1:30" ht="18"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row>
    <row r="930" spans="1:30" ht="18"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row>
    <row r="931" spans="1:30" ht="18"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row>
    <row r="932" spans="1:30" ht="18"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row>
    <row r="933" spans="1:30" ht="18"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row>
    <row r="934" spans="1:30" ht="18"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row>
    <row r="935" spans="1:30" ht="18"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row>
    <row r="936" spans="1:30" ht="18"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row>
    <row r="937" spans="1:30" ht="18"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row>
    <row r="938" spans="1:30" ht="18"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row>
    <row r="939" spans="1:30" ht="18"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row>
    <row r="940" spans="1:30" ht="18"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row>
    <row r="941" spans="1:30" ht="18"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row>
    <row r="942" spans="1:30" ht="18"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row>
    <row r="943" spans="1:30" ht="18"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row>
    <row r="944" spans="1:30" ht="18"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row>
    <row r="945" spans="1:30" ht="18"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row>
    <row r="946" spans="1:30" ht="18"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row>
    <row r="947" spans="1:30" ht="18"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row>
    <row r="948" spans="1:30" ht="18"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row>
    <row r="949" spans="1:30" ht="18"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row>
    <row r="950" spans="1:30" ht="18"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row>
    <row r="951" spans="1:30" ht="18"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row>
    <row r="952" spans="1:30" ht="18"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row>
    <row r="953" spans="1:30" ht="18"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row>
    <row r="954" spans="1:30" ht="18"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row>
    <row r="955" spans="1:30" ht="18"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row>
    <row r="956" spans="1:30" ht="18"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row>
    <row r="957" spans="1:30" ht="18"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row>
    <row r="958" spans="1:30" ht="18"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row>
    <row r="959" spans="1:30" ht="18"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row>
    <row r="960" spans="1:30" ht="18"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row>
    <row r="961" spans="1:30" ht="18"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row>
    <row r="962" spans="1:30" ht="18"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row>
    <row r="963" spans="1:30" ht="18"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row>
    <row r="964" spans="1:30" ht="18"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row>
    <row r="965" spans="1:30" ht="18"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row>
    <row r="966" spans="1:30" ht="18"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row>
    <row r="967" spans="1:30" ht="18"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row>
    <row r="968" spans="1:30" ht="18"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row>
    <row r="969" spans="1:30" ht="18"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row>
    <row r="970" spans="1:30" ht="18"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row>
    <row r="971" spans="1:30" ht="18"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row>
    <row r="972" spans="1:30" ht="18"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row>
    <row r="973" spans="1:30" ht="18"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row>
    <row r="974" spans="1:30" ht="18"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row>
    <row r="975" spans="1:30" ht="18"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row>
    <row r="976" spans="1:30" ht="18"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row>
    <row r="977" spans="1:30" ht="18"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row>
    <row r="978" spans="1:30" ht="18"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row>
    <row r="979" spans="1:30" ht="18"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row>
    <row r="980" spans="1:30" ht="18"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row>
    <row r="981" spans="1:30" ht="18"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row>
    <row r="982" spans="1:30" ht="18"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row>
    <row r="983" spans="1:30" ht="18"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row>
    <row r="984" spans="1:30" ht="18"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row>
    <row r="985" spans="1:30" ht="18"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row>
    <row r="986" spans="1:30" ht="18"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row>
    <row r="987" spans="1:30" ht="18"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row>
    <row r="988" spans="1:30" ht="18"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row>
    <row r="989" spans="1:30" ht="18"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row>
    <row r="990" spans="1:30" ht="18"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row>
    <row r="991" spans="1:30" ht="18"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row>
    <row r="992" spans="1:30" ht="18"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row>
    <row r="993" spans="1:30" ht="18"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row>
    <row r="994" spans="1:30" ht="18"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row>
    <row r="995" spans="1:30" ht="18"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row>
    <row r="996" spans="1:30" ht="18"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row>
    <row r="997" spans="1:30" ht="18"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row>
    <row r="998" spans="1:30" ht="18"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row>
    <row r="999" spans="1:30" ht="18"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row>
    <row r="1000" spans="1:30" ht="18"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row>
  </sheetData>
  <mergeCells count="161">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P6:R6"/>
    <mergeCell ref="C22:D22"/>
    <mergeCell ref="C23:D23"/>
    <mergeCell ref="B21:B24"/>
    <mergeCell ref="B25:B28"/>
    <mergeCell ref="B29:B32"/>
    <mergeCell ref="B33:B36"/>
    <mergeCell ref="B17:B20"/>
    <mergeCell ref="C17:D17"/>
    <mergeCell ref="C18:D18"/>
    <mergeCell ref="C19:D19"/>
    <mergeCell ref="C20:D20"/>
    <mergeCell ref="C21:D21"/>
    <mergeCell ref="C24:D24"/>
    <mergeCell ref="C32:D32"/>
    <mergeCell ref="C33:D33"/>
    <mergeCell ref="C34:D34"/>
    <mergeCell ref="C35:D35"/>
    <mergeCell ref="C36:D36"/>
    <mergeCell ref="C25:D25"/>
    <mergeCell ref="C26:D26"/>
    <mergeCell ref="C27:D27"/>
    <mergeCell ref="C28:D28"/>
    <mergeCell ref="C29:D29"/>
    <mergeCell ref="C30:D30"/>
    <mergeCell ref="C31:D31"/>
    <mergeCell ref="I9:K9"/>
    <mergeCell ref="L9:N9"/>
    <mergeCell ref="I10:K10"/>
    <mergeCell ref="L10:N10"/>
    <mergeCell ref="P10:R10"/>
    <mergeCell ref="E11:K11"/>
    <mergeCell ref="L11:R11"/>
    <mergeCell ref="L14:N14"/>
    <mergeCell ref="P14:R14"/>
    <mergeCell ref="E10:G10"/>
    <mergeCell ref="E12:G12"/>
    <mergeCell ref="I12:K12"/>
    <mergeCell ref="L12:N12"/>
    <mergeCell ref="E13:G13"/>
    <mergeCell ref="L13:N13"/>
    <mergeCell ref="E14:G14"/>
    <mergeCell ref="E21:G21"/>
    <mergeCell ref="E22:G22"/>
    <mergeCell ref="E23:K23"/>
    <mergeCell ref="E24:G24"/>
    <mergeCell ref="I24:K24"/>
    <mergeCell ref="E25:G25"/>
    <mergeCell ref="E27:K27"/>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I13:K13"/>
    <mergeCell ref="I14:K14"/>
    <mergeCell ref="E15:K15"/>
    <mergeCell ref="L15:R15"/>
    <mergeCell ref="I16:K16"/>
    <mergeCell ref="L16:N16"/>
    <mergeCell ref="P16:R16"/>
    <mergeCell ref="E16:G16"/>
    <mergeCell ref="E17:G17"/>
    <mergeCell ref="I17:K17"/>
    <mergeCell ref="L17:N17"/>
    <mergeCell ref="E18:G18"/>
    <mergeCell ref="I18:K18"/>
    <mergeCell ref="L18:N18"/>
    <mergeCell ref="E32:G32"/>
    <mergeCell ref="E33:G33"/>
    <mergeCell ref="E34:G34"/>
    <mergeCell ref="E36:G36"/>
    <mergeCell ref="I33:K33"/>
    <mergeCell ref="I34:K34"/>
    <mergeCell ref="E35:K35"/>
    <mergeCell ref="I36:K36"/>
    <mergeCell ref="E26:G26"/>
    <mergeCell ref="E28:G28"/>
    <mergeCell ref="E29:G29"/>
    <mergeCell ref="E30:G30"/>
    <mergeCell ref="I30:K30"/>
    <mergeCell ref="E31:K31"/>
    <mergeCell ref="I32:K32"/>
    <mergeCell ref="I29:K29"/>
    <mergeCell ref="P33:R33"/>
    <mergeCell ref="P34:R34"/>
    <mergeCell ref="P36:R36"/>
    <mergeCell ref="L34:N34"/>
    <mergeCell ref="L36:N36"/>
    <mergeCell ref="P29:R29"/>
    <mergeCell ref="P30:R30"/>
    <mergeCell ref="L31:R31"/>
    <mergeCell ref="L32:N32"/>
    <mergeCell ref="P32:R32"/>
    <mergeCell ref="L33:N33"/>
    <mergeCell ref="L35:R35"/>
    <mergeCell ref="L29:N29"/>
    <mergeCell ref="L30:N30"/>
    <mergeCell ref="E19:K19"/>
    <mergeCell ref="L19:R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colBreaks count="1" manualBreakCount="1">
    <brk id="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vt:i4>
      </vt:variant>
    </vt:vector>
  </HeadingPairs>
  <TitlesOfParts>
    <vt:vector size="19" baseType="lpstr">
      <vt:lpstr>尾張地区前期リーグ</vt:lpstr>
      <vt:lpstr>男子</vt:lpstr>
      <vt:lpstr>女子</vt:lpstr>
      <vt:lpstr>11月1日 中</vt:lpstr>
      <vt:lpstr>11月8日 中</vt:lpstr>
      <vt:lpstr>9月27日　中</vt:lpstr>
      <vt:lpstr>10月4日　中</vt:lpstr>
      <vt:lpstr>10月11日 中</vt:lpstr>
      <vt:lpstr>10月11日 日進</vt:lpstr>
      <vt:lpstr>10月11日　知多</vt:lpstr>
      <vt:lpstr>10月12  東海</vt:lpstr>
      <vt:lpstr>10月12日 日進</vt:lpstr>
      <vt:lpstr>10月13日 中</vt:lpstr>
      <vt:lpstr>10月13日 東海</vt:lpstr>
      <vt:lpstr>10月18日 中</vt:lpstr>
      <vt:lpstr>10月19日 春日井</vt:lpstr>
      <vt:lpstr>10月25日 昭和</vt:lpstr>
      <vt:lpstr>'10月25日 昭和'!Print_Area</vt:lpstr>
      <vt:lpstr>'11月1日 中'!Print_Area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U12部会</dc:creator>
  <cp:lastModifiedBy>user</cp:lastModifiedBy>
  <cp:lastPrinted>2025-10-21T23:45:07Z</cp:lastPrinted>
  <dcterms:created xsi:type="dcterms:W3CDTF">2024-05-27T03:39:34Z</dcterms:created>
  <dcterms:modified xsi:type="dcterms:W3CDTF">2025-11-01T10:49:05Z</dcterms:modified>
</cp:coreProperties>
</file>