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BF33C94-4F2C-4920-9458-2EB0CC97C0FD}" xr6:coauthVersionLast="47" xr6:coauthVersionMax="47" xr10:uidLastSave="{00000000-0000-0000-0000-000000000000}"/>
  <bookViews>
    <workbookView xWindow="-120" yWindow="-120" windowWidth="29040" windowHeight="16440" activeTab="3" xr2:uid="{00000000-000D-0000-FFFF-FFFF00000000}"/>
  </bookViews>
  <sheets>
    <sheet name="尾張地区前期リーグ" sheetId="1" r:id="rId1"/>
    <sheet name="男子" sheetId="2" r:id="rId2"/>
    <sheet name="女子" sheetId="3" r:id="rId3"/>
    <sheet name="7月19日 中 " sheetId="7" r:id="rId4"/>
    <sheet name="7月20日 中" sheetId="8" r:id="rId5"/>
    <sheet name="6月6日 北" sheetId="9" r:id="rId6"/>
    <sheet name="6月13日 昭和" sheetId="10" r:id="rId7"/>
    <sheet name="6月14日 日進" sheetId="11" r:id="rId8"/>
    <sheet name="6月20日 昭和" sheetId="12" r:id="rId9"/>
    <sheet name="6月20日 日進" sheetId="13" r:id="rId10"/>
    <sheet name="6月20日　中" sheetId="14" r:id="rId11"/>
    <sheet name="6月27日 中" sheetId="15" r:id="rId12"/>
    <sheet name="7月4日 北SC" sheetId="16" r:id="rId13"/>
    <sheet name="7月11日 中" sheetId="4" r:id="rId14"/>
    <sheet name="7月18日 昭和" sheetId="5" r:id="rId15"/>
    <sheet name="7月18日 中" sheetId="6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nyIBbPL1YUH4yfmfPEiL3yq3cRkCm70Yl6xrhllaBfU="/>
    </ext>
  </extLst>
</workbook>
</file>

<file path=xl/calcChain.xml><?xml version="1.0" encoding="utf-8"?>
<calcChain xmlns="http://schemas.openxmlformats.org/spreadsheetml/2006/main">
  <c r="X143" i="2" l="1"/>
  <c r="X145" i="2"/>
  <c r="X141" i="2"/>
  <c r="V145" i="2"/>
  <c r="V143" i="2"/>
  <c r="V141" i="2"/>
  <c r="T145" i="2"/>
  <c r="T143" i="2"/>
  <c r="T141" i="2"/>
  <c r="T130" i="2"/>
  <c r="R130" i="2"/>
  <c r="V130" i="2" s="1"/>
  <c r="T128" i="2"/>
  <c r="R128" i="2"/>
  <c r="V128" i="2" s="1"/>
  <c r="T126" i="2"/>
  <c r="R126" i="2"/>
  <c r="V126" i="2" s="1"/>
  <c r="AR27" i="8"/>
  <c r="AH27" i="8"/>
  <c r="P27" i="8"/>
  <c r="F27" i="8"/>
  <c r="AR23" i="8"/>
  <c r="AH23" i="8"/>
  <c r="P23" i="8"/>
  <c r="F23" i="8"/>
  <c r="AR19" i="8"/>
  <c r="AH19" i="8"/>
  <c r="P19" i="8"/>
  <c r="F19" i="8"/>
  <c r="AR15" i="8"/>
  <c r="AH15" i="8"/>
  <c r="P15" i="8"/>
  <c r="F15" i="8"/>
  <c r="AR11" i="8"/>
  <c r="AH11" i="8"/>
  <c r="P11" i="8"/>
</calcChain>
</file>

<file path=xl/sharedStrings.xml><?xml version="1.0" encoding="utf-8"?>
<sst xmlns="http://schemas.openxmlformats.org/spreadsheetml/2006/main" count="2878" uniqueCount="679">
  <si>
    <t>2026年度　愛知県U12尾張地区前期リーグ</t>
  </si>
  <si>
    <t>※抽選結果</t>
  </si>
  <si>
    <t>＜男子＞</t>
  </si>
  <si>
    <t>１部Aリーグ</t>
  </si>
  <si>
    <t>２部Aリーグ</t>
  </si>
  <si>
    <t>3部Aリーグ</t>
  </si>
  <si>
    <t>3部Bリーグ</t>
  </si>
  <si>
    <t>3部Cリーグ</t>
  </si>
  <si>
    <t>A</t>
  </si>
  <si>
    <t>常滑</t>
  </si>
  <si>
    <t>G</t>
  </si>
  <si>
    <t>JBC</t>
  </si>
  <si>
    <t>U</t>
  </si>
  <si>
    <t>港</t>
  </si>
  <si>
    <t>V</t>
  </si>
  <si>
    <t>Ydogs</t>
  </si>
  <si>
    <t>W</t>
  </si>
  <si>
    <t>長久手</t>
  </si>
  <si>
    <t>B</t>
  </si>
  <si>
    <t>田代</t>
  </si>
  <si>
    <t>H</t>
  </si>
  <si>
    <t>立田</t>
  </si>
  <si>
    <t>Q</t>
  </si>
  <si>
    <t>SPIRYTUS</t>
  </si>
  <si>
    <t>R</t>
  </si>
  <si>
    <t>瀬戸</t>
  </si>
  <si>
    <t>S</t>
  </si>
  <si>
    <t>RISING</t>
  </si>
  <si>
    <t>C</t>
  </si>
  <si>
    <t>フジ</t>
  </si>
  <si>
    <t>I</t>
  </si>
  <si>
    <t>オーシャンズ</t>
  </si>
  <si>
    <t>ロケット</t>
  </si>
  <si>
    <t>S2</t>
  </si>
  <si>
    <t>HANDA</t>
  </si>
  <si>
    <t>緒川</t>
  </si>
  <si>
    <t>LUNDI</t>
  </si>
  <si>
    <t>東海</t>
  </si>
  <si>
    <t>１部Bリーグ</t>
  </si>
  <si>
    <t>２部Bリーグ</t>
  </si>
  <si>
    <t>豊明B</t>
  </si>
  <si>
    <t>3tails</t>
  </si>
  <si>
    <t>D</t>
  </si>
  <si>
    <t>いずみ</t>
  </si>
  <si>
    <t>J</t>
  </si>
  <si>
    <t>イースト</t>
  </si>
  <si>
    <t>E</t>
  </si>
  <si>
    <t>INUYAMA</t>
  </si>
  <si>
    <t>K</t>
  </si>
  <si>
    <t>豊明</t>
  </si>
  <si>
    <t>3部Dリーグ</t>
  </si>
  <si>
    <t>3部Eリーグ</t>
  </si>
  <si>
    <t>3部Fリーグ</t>
  </si>
  <si>
    <t>F</t>
  </si>
  <si>
    <t>日進</t>
  </si>
  <si>
    <t>L</t>
  </si>
  <si>
    <t>知多</t>
  </si>
  <si>
    <t>X</t>
  </si>
  <si>
    <t>YAMATO</t>
  </si>
  <si>
    <t>M</t>
  </si>
  <si>
    <t>CACTUS</t>
  </si>
  <si>
    <t>O</t>
  </si>
  <si>
    <t>植田</t>
  </si>
  <si>
    <t>T</t>
  </si>
  <si>
    <t>GS</t>
  </si>
  <si>
    <t>N</t>
  </si>
  <si>
    <t>WINNERS</t>
  </si>
  <si>
    <t>P</t>
  </si>
  <si>
    <t>森東</t>
  </si>
  <si>
    <t>SUNS</t>
  </si>
  <si>
    <t>フジB</t>
  </si>
  <si>
    <t>BLAZE</t>
  </si>
  <si>
    <t>ネクスト</t>
  </si>
  <si>
    <t>一宮</t>
  </si>
  <si>
    <t>春日井</t>
  </si>
  <si>
    <t>＜女子＞</t>
  </si>
  <si>
    <t>美浜</t>
  </si>
  <si>
    <t>MODERN</t>
  </si>
  <si>
    <t>豊浜</t>
  </si>
  <si>
    <t>阿久比</t>
  </si>
  <si>
    <t>昭和</t>
  </si>
  <si>
    <t>EAST</t>
  </si>
  <si>
    <t>滝ノ水</t>
  </si>
  <si>
    <t>全38チーム</t>
  </si>
  <si>
    <t>【男子1部】</t>
  </si>
  <si>
    <t>※４試合保証　参加費11,000円（税込）：6位決定戦、4位決定戦もリーグ戦扱いとする</t>
  </si>
  <si>
    <t>※１次リーグの結果をもとに決勝リーグ、6位決定戦を行い暫定順位決定、その後４位、5位チームによる4位決定戦を行い最終順位を確定</t>
  </si>
  <si>
    <t>※６位チームは３試合となるため、入替戦時の参加費は１試合分免除</t>
  </si>
  <si>
    <t>※ ABCDEF：2025年度 後期リーグと入替戦の成績をもとに抽選</t>
  </si>
  <si>
    <t>※1部リーグ抽選チーム:いずみ、フジ、常滑、INUYAMA、日進、田代</t>
  </si>
  <si>
    <t>※1E：該当チームが一次リーグで対戦済みの場合は行わない</t>
  </si>
  <si>
    <t>一次リーグ（1A）</t>
  </si>
  <si>
    <t>一次リーグ（1B）</t>
  </si>
  <si>
    <t>勝</t>
  </si>
  <si>
    <t>負</t>
  </si>
  <si>
    <t>棄権など</t>
  </si>
  <si>
    <t>勝点</t>
  </si>
  <si>
    <t>順位</t>
  </si>
  <si>
    <t xml:space="preserve"> INUYAMA</t>
  </si>
  <si>
    <t>●
24-66</t>
  </si>
  <si>
    <t>●
26-65</t>
  </si>
  <si>
    <t>〇
46-40</t>
  </si>
  <si>
    <t>〇
58-29</t>
  </si>
  <si>
    <t>〇
66-24</t>
  </si>
  <si>
    <t>●
30-35</t>
  </si>
  <si>
    <t>●
40-46</t>
  </si>
  <si>
    <t>〇
50-28</t>
  </si>
  <si>
    <t>〇
65-26</t>
  </si>
  <si>
    <t>〇
35-30</t>
  </si>
  <si>
    <t>●
29-58</t>
  </si>
  <si>
    <t>●
28-50</t>
  </si>
  <si>
    <t>決勝リーグ(1C)</t>
  </si>
  <si>
    <t>6位決定戦(1D)</t>
  </si>
  <si>
    <t>4位決定戦(1E)</t>
  </si>
  <si>
    <t>1A1位
フジ</t>
  </si>
  <si>
    <t>1A2位
田代</t>
  </si>
  <si>
    <t>1B1位
いずみ</t>
  </si>
  <si>
    <t>1B2位
INUYAMA</t>
  </si>
  <si>
    <t>１部リーグ</t>
  </si>
  <si>
    <t>１位</t>
  </si>
  <si>
    <t>1C4位</t>
  </si>
  <si>
    <t>1D勝ち</t>
  </si>
  <si>
    <t>２位</t>
  </si>
  <si>
    <t>３位</t>
  </si>
  <si>
    <t>４位</t>
  </si>
  <si>
    <t>５位</t>
  </si>
  <si>
    <t>６位</t>
  </si>
  <si>
    <t>【男子2部】</t>
  </si>
  <si>
    <t>※４試合保証　参加費11,000円（税込）：1位決定戦、2位決定戦もリーグ戦扱いとする</t>
  </si>
  <si>
    <t>※１次リーグの結果をもとに1決定戦、下位リーグを行い暫定順位決定、その後2位、3位チームによる2位決定戦を行い最終順位を確定</t>
  </si>
  <si>
    <t>※１位チームは３試合となるため、入替戦時の参加費は１試合分免除</t>
  </si>
  <si>
    <t>※ GHIJKL：2025年度 後期リーグと入替戦の成績をもとに抽選</t>
  </si>
  <si>
    <t>※2部リーグ抽選チーム:立田、豊明、JBC、知多、EAST、オーシャンズ</t>
  </si>
  <si>
    <t>※2E：該当チームが一次リーグで対戦済みの場合は行わない</t>
  </si>
  <si>
    <t>一次リーグ（2A）</t>
  </si>
  <si>
    <t>一次リーグ（2B）</t>
  </si>
  <si>
    <t>●
25-44</t>
  </si>
  <si>
    <t>●
21-46</t>
  </si>
  <si>
    <t>●
32-59</t>
  </si>
  <si>
    <t>〇
62-20</t>
  </si>
  <si>
    <t>〇
44-25</t>
  </si>
  <si>
    <t>〇
70-23</t>
  </si>
  <si>
    <t>〇
59-32</t>
  </si>
  <si>
    <t>〇
46-21</t>
  </si>
  <si>
    <t>●
23-70</t>
  </si>
  <si>
    <t>●
20-62</t>
  </si>
  <si>
    <t>●
12-101</t>
  </si>
  <si>
    <t>2部決勝戦(2D)</t>
  </si>
  <si>
    <t>2位決定戦(2E)</t>
  </si>
  <si>
    <t>下位リーグ(2C)</t>
  </si>
  <si>
    <t>2A2位
ｵｰｼｬﾝｽﾞ</t>
  </si>
  <si>
    <t>2A3位
JBC</t>
  </si>
  <si>
    <t>2B2位
EAST</t>
  </si>
  <si>
    <t>2B3位
知多</t>
  </si>
  <si>
    <t>2部リーグ</t>
  </si>
  <si>
    <t>2A1位
立田</t>
  </si>
  <si>
    <t>2B1位
豊明</t>
  </si>
  <si>
    <t>2C1位</t>
  </si>
  <si>
    <t>【男子3部：26チーム】</t>
  </si>
  <si>
    <t>3部1次リーグ</t>
  </si>
  <si>
    <t>※４試合保証　参加費11,000円（税込）</t>
  </si>
  <si>
    <t>※各リーグ1位のみ2次リーグ（別料金）に参加することができる</t>
  </si>
  <si>
    <t>※3C、3D、3E、３Fは３試合となるため、同順位同士による交流戦を1試合行う</t>
  </si>
  <si>
    <t>※UVWXは前年度上位４チーム（長久手(2部5位)、Ydogs(2部6位)、港(3部3位)、YAMATO(3部4位)）による抽選</t>
  </si>
  <si>
    <t>※MNOPは前年度3部5位4チーム(CACTUS、植田、WINNERS、森東)による抽選</t>
  </si>
  <si>
    <t>※QRSTは前年度3部各リーグ3位チーム4チーム(SPIRYTUS、GS、瀬戸、RISING)による抽選</t>
  </si>
  <si>
    <t>※1〜16はフリー抽選</t>
  </si>
  <si>
    <t>３Ａ</t>
  </si>
  <si>
    <t>３Ｂ</t>
  </si>
  <si>
    <t>〇
58-19</t>
  </si>
  <si>
    <t>〇
68-20</t>
  </si>
  <si>
    <t>〇
65-20</t>
  </si>
  <si>
    <t>〇
83-5</t>
  </si>
  <si>
    <t>●
19-36</t>
  </si>
  <si>
    <t>〇
49-26</t>
  </si>
  <si>
    <t>〇
51-30</t>
  </si>
  <si>
    <t>〇
60-14</t>
  </si>
  <si>
    <t>●
19-58</t>
  </si>
  <si>
    <t>〇
32-31</t>
  </si>
  <si>
    <t>〇
27-24</t>
  </si>
  <si>
    <t>〇
36-19</t>
  </si>
  <si>
    <t>〇
79-11</t>
  </si>
  <si>
    <t>〇
40-11</t>
  </si>
  <si>
    <t>〇
56-16</t>
  </si>
  <si>
    <t>●
20-68</t>
  </si>
  <si>
    <t>●
31-32</t>
  </si>
  <si>
    <t>●
14-41</t>
  </si>
  <si>
    <t>〇
46-33</t>
  </si>
  <si>
    <t>●
26-49</t>
  </si>
  <si>
    <t>●
11-79</t>
  </si>
  <si>
    <t>●
24-42</t>
  </si>
  <si>
    <t>●
17-57</t>
  </si>
  <si>
    <t>●
20-65</t>
  </si>
  <si>
    <t>●
24-27</t>
  </si>
  <si>
    <t>〇
41-14</t>
  </si>
  <si>
    <t>〇
38-17</t>
  </si>
  <si>
    <t>●
30-51</t>
  </si>
  <si>
    <t>●
11-40</t>
  </si>
  <si>
    <t>〇
42-24</t>
  </si>
  <si>
    <t>●
22-35</t>
  </si>
  <si>
    <t>●
5-83</t>
  </si>
  <si>
    <t>●
33-46</t>
  </si>
  <si>
    <t>●
17-38</t>
  </si>
  <si>
    <t>●
14-60</t>
  </si>
  <si>
    <t>●
16-56</t>
  </si>
  <si>
    <t>〇
57-17</t>
  </si>
  <si>
    <t>〇
35-22</t>
  </si>
  <si>
    <t>３Ｃ</t>
  </si>
  <si>
    <t>３Ｄ</t>
  </si>
  <si>
    <t>〇
61-43</t>
  </si>
  <si>
    <t>●
33-45</t>
  </si>
  <si>
    <t>●
35-38</t>
  </si>
  <si>
    <t>●
22-37</t>
  </si>
  <si>
    <t>〇
63-17</t>
  </si>
  <si>
    <t>●
43-61</t>
  </si>
  <si>
    <t>●
34-52</t>
  </si>
  <si>
    <t>●
5-67</t>
  </si>
  <si>
    <t>〇
38-35</t>
  </si>
  <si>
    <t>●
19-48</t>
  </si>
  <si>
    <t>〇
45-31</t>
  </si>
  <si>
    <t>〇
45-33</t>
  </si>
  <si>
    <t>〇
52-34</t>
  </si>
  <si>
    <t>●
31-37</t>
  </si>
  <si>
    <t>〇
37-22</t>
  </si>
  <si>
    <t>〇
48-19</t>
  </si>
  <si>
    <t>〇
55-17</t>
  </si>
  <si>
    <t>〇
67-5</t>
  </si>
  <si>
    <t>〇
37-31</t>
  </si>
  <si>
    <t>●
17-63</t>
  </si>
  <si>
    <t>●
31-45</t>
  </si>
  <si>
    <t>●
17-55</t>
  </si>
  <si>
    <t>３Ｅ</t>
  </si>
  <si>
    <t>３Ｆ</t>
  </si>
  <si>
    <t>〇
41-34</t>
  </si>
  <si>
    <t>〇
92-22</t>
  </si>
  <si>
    <t>〇
35-24</t>
  </si>
  <si>
    <t>〇
42-17</t>
  </si>
  <si>
    <t>〇
76-38</t>
  </si>
  <si>
    <t>〇
73-29</t>
  </si>
  <si>
    <t>●
34-41</t>
  </si>
  <si>
    <t>〇
98-13</t>
  </si>
  <si>
    <t>〇
35-28</t>
  </si>
  <si>
    <t>●
17-42</t>
  </si>
  <si>
    <t>●
30-36</t>
  </si>
  <si>
    <t>〇
28-26</t>
  </si>
  <si>
    <t>●
22-92</t>
  </si>
  <si>
    <t>●
13-98</t>
  </si>
  <si>
    <t>●
13-51</t>
  </si>
  <si>
    <t>●
38-76</t>
  </si>
  <si>
    <t>〇
36-30</t>
  </si>
  <si>
    <t>〇
55-22</t>
  </si>
  <si>
    <t>●
24-35</t>
  </si>
  <si>
    <t>●
28-35</t>
  </si>
  <si>
    <t>〇
51-13</t>
  </si>
  <si>
    <t>●
29-73</t>
  </si>
  <si>
    <t>●
26-28</t>
  </si>
  <si>
    <t>●
22-55</t>
  </si>
  <si>
    <t>交流戦</t>
  </si>
  <si>
    <t>3C2位
HANDA</t>
  </si>
  <si>
    <t>3D2位
GS</t>
  </si>
  <si>
    <t>3C3位
長久手</t>
  </si>
  <si>
    <t>3D3位
YAMATO</t>
  </si>
  <si>
    <t>3C4位
RISING</t>
  </si>
  <si>
    <t>3D4位
ネクスト</t>
  </si>
  <si>
    <t>3E2位
WINNERS</t>
  </si>
  <si>
    <t>3F2位
BLAZE</t>
  </si>
  <si>
    <t>3E3位
一宮</t>
  </si>
  <si>
    <t>3F3位
森東</t>
  </si>
  <si>
    <t>3E4位
フジB</t>
  </si>
  <si>
    <t>3F4位
春日井</t>
  </si>
  <si>
    <t>3部2次リーグ</t>
  </si>
  <si>
    <t>※各リーグ1と2位は決勝リーグに参加することができる</t>
  </si>
  <si>
    <t>※リーグの振分はチーム説明会時1次リーグの6チーム（UVWXMO）により抽選</t>
  </si>
  <si>
    <t>※各チーム参加費:6,600円(税込)</t>
  </si>
  <si>
    <t>３Ｇ</t>
  </si>
  <si>
    <t>３Ｈ</t>
  </si>
  <si>
    <t>3A1位
港</t>
  </si>
  <si>
    <t>3E1位
CACTUS</t>
  </si>
  <si>
    <t>3C1位
東海</t>
  </si>
  <si>
    <t>3F1位
植田</t>
  </si>
  <si>
    <t>3B1位
瀬戸</t>
  </si>
  <si>
    <t>3D1位
SUNS</t>
  </si>
  <si>
    <t>3部決勝リーグ（順位決定戦扱い）</t>
  </si>
  <si>
    <t>※3G、3H上位2チームによるリーグ戦により最終順位を決定する</t>
  </si>
  <si>
    <t>※各チーム参加費6,600円(税込)</t>
  </si>
  <si>
    <t>3G1位</t>
  </si>
  <si>
    <t>3G2位</t>
  </si>
  <si>
    <t>3H1位</t>
  </si>
  <si>
    <t>3H2位</t>
  </si>
  <si>
    <t>３部リーグ</t>
  </si>
  <si>
    <t>【入替戦】</t>
  </si>
  <si>
    <t>①</t>
  </si>
  <si>
    <t>２部５位・６位と、３部１位・２位を自動入れ替え</t>
  </si>
  <si>
    <t>②</t>
  </si>
  <si>
    <t>２部４位×３部３位</t>
  </si>
  <si>
    <t>→②の勝ちチームは後期リーグの２部、負けチームは３部</t>
  </si>
  <si>
    <t>③</t>
  </si>
  <si>
    <t>２部２位×３部１位（３部チームの飛び級チャレンジ）</t>
  </si>
  <si>
    <t>④</t>
  </si>
  <si>
    <t>２部１位×３部２位（３部チームの飛び級チャレンジ）</t>
  </si>
  <si>
    <t>→③④の敗けチームは後期リーグ２部、勝ちチームは⑤⑥へ</t>
  </si>
  <si>
    <t>⑤</t>
  </si>
  <si>
    <t>１部５位×③の勝者</t>
  </si>
  <si>
    <t>⑥</t>
  </si>
  <si>
    <t>１部６位×④の勝者</t>
  </si>
  <si>
    <t>→⑤⑥の勝ちチームは後期リーグ１部、敗けチームは２部</t>
  </si>
  <si>
    <t>【参加費】</t>
  </si>
  <si>
    <t>各チームリーグ戦期間中5試合目より1試合毎3,300円（税込）とする</t>
  </si>
  <si>
    <t>2部4位</t>
  </si>
  <si>
    <t>3部3位</t>
  </si>
  <si>
    <t>2部2位</t>
  </si>
  <si>
    <t>3部1位</t>
  </si>
  <si>
    <t>1部5位</t>
  </si>
  <si>
    <t>2部1位</t>
  </si>
  <si>
    <t>3部2位</t>
  </si>
  <si>
    <t>1部6位</t>
  </si>
  <si>
    <t>全25チーム</t>
  </si>
  <si>
    <t>【女子1部】</t>
  </si>
  <si>
    <t>※４試合保証　参加費11,000円（税込）：6位決定戦、4位決定戦もリーグ戦扱いとする。</t>
  </si>
  <si>
    <t>※１次リーグの結果をもとに決勝リーグ、6位決定戦を行い暫定順位決定、その後４位、5位チームによる4位決定戦を行い最終順位を決定</t>
  </si>
  <si>
    <t>※６位チームは３試合となるため、入替戦時に支払免除</t>
  </si>
  <si>
    <t>※1部リーグ抽選チーム:立田、SPIRYTUS、阿久比、日進、瀬戸、フジ</t>
  </si>
  <si>
    <t>●
17-60</t>
  </si>
  <si>
    <t>●
4-64</t>
  </si>
  <si>
    <t>●
17-44</t>
  </si>
  <si>
    <t>●
16-54</t>
  </si>
  <si>
    <t>〇
60-17</t>
  </si>
  <si>
    <t>●
9-58</t>
  </si>
  <si>
    <t>〇
44-17</t>
  </si>
  <si>
    <t>●
26-37</t>
  </si>
  <si>
    <t>〇
64-4</t>
  </si>
  <si>
    <t>〇
58-9</t>
  </si>
  <si>
    <t>〇
54-16</t>
  </si>
  <si>
    <t>〇
37-26</t>
  </si>
  <si>
    <t>【女子2部】</t>
  </si>
  <si>
    <t>※４試合保証　参加費11,000円（税込）：1位決定戦、2位決定戦もリーグ戦扱いとする。</t>
  </si>
  <si>
    <t>※１位チームは３試合となるため、入替戦時に支払免除</t>
  </si>
  <si>
    <t>※2部リーグ抽選チーム:森東、昭和、EAST、滝ノ水、長久手、YAMATO</t>
  </si>
  <si>
    <t>●
21-43</t>
  </si>
  <si>
    <t>●
32-49</t>
  </si>
  <si>
    <t>〇
61-8</t>
  </si>
  <si>
    <t>〇
33-17</t>
  </si>
  <si>
    <t>〇
43-21</t>
  </si>
  <si>
    <t>●
21-48</t>
  </si>
  <si>
    <t>●
8-61</t>
  </si>
  <si>
    <t>●
15-66</t>
  </si>
  <si>
    <t>〇
49-32</t>
  </si>
  <si>
    <t>〇
48-21</t>
  </si>
  <si>
    <t>●
17-33</t>
  </si>
  <si>
    <t>〇
66-15</t>
  </si>
  <si>
    <t>2部決勝(2D)</t>
  </si>
  <si>
    <t>2A1位
長久手</t>
  </si>
  <si>
    <t>2B1位
昭和</t>
  </si>
  <si>
    <t>【女子3部：13チーム】</t>
  </si>
  <si>
    <t>※４試合保証　参加費11,000円（税込）：順位決定リーグは別料金（1試合3,300円（税込））</t>
  </si>
  <si>
    <t>※各リーグ1位のみ決勝リーグ（別料金）に参加することができる</t>
  </si>
  <si>
    <t>※常滑(3部2位)、豊明(3部3位)、知多(3部4位)はリーグ位置確定</t>
  </si>
  <si>
    <t>※1〜12その他全チームによるフリー抽選</t>
  </si>
  <si>
    <t>●
28-46</t>
  </si>
  <si>
    <t>●
27-40</t>
  </si>
  <si>
    <t>〇
50-41</t>
  </si>
  <si>
    <t>●
22-34</t>
  </si>
  <si>
    <t>●
11-27</t>
  </si>
  <si>
    <t>〇
31-19</t>
  </si>
  <si>
    <t>〇
46-28</t>
  </si>
  <si>
    <t>●
24-47</t>
  </si>
  <si>
    <t>×
0-20</t>
  </si>
  <si>
    <t>〇
34-22</t>
  </si>
  <si>
    <t>●
19-39</t>
  </si>
  <si>
    <t>〇
33-19</t>
  </si>
  <si>
    <t>〇
40-27</t>
  </si>
  <si>
    <t>〇
47-24</t>
  </si>
  <si>
    <t>〇
38-24</t>
  </si>
  <si>
    <t>〇
27-11</t>
  </si>
  <si>
    <t>〇
39-19</t>
  </si>
  <si>
    <t>〇
42-16</t>
  </si>
  <si>
    <t>●
41-50</t>
  </si>
  <si>
    <t>〇
20-0</t>
  </si>
  <si>
    <t>●
24-38</t>
  </si>
  <si>
    <t>●
19-31</t>
  </si>
  <si>
    <t>●
19-33</t>
  </si>
  <si>
    <t>●
16-42</t>
  </si>
  <si>
    <t>ひまわり</t>
  </si>
  <si>
    <t>〇
45-26</t>
  </si>
  <si>
    <t>〇
57-15</t>
  </si>
  <si>
    <t>●
25-47</t>
  </si>
  <si>
    <t>〇
43-11</t>
  </si>
  <si>
    <t>●
26-45</t>
  </si>
  <si>
    <t>●
33-36</t>
  </si>
  <si>
    <t>3A2位
常滑</t>
  </si>
  <si>
    <t>3B2位
LUNDI</t>
  </si>
  <si>
    <t>3A3位
RISING</t>
  </si>
  <si>
    <t>3B3位
豊明</t>
  </si>
  <si>
    <t>3A4位
3Tails</t>
  </si>
  <si>
    <t>3B4位
MODERN</t>
  </si>
  <si>
    <t>●
15-57</t>
  </si>
  <si>
    <t>●
11-60</t>
  </si>
  <si>
    <t>〇
47-25</t>
  </si>
  <si>
    <t>〇
60-11</t>
  </si>
  <si>
    <t>〇
48-38</t>
  </si>
  <si>
    <t>●
11-43</t>
  </si>
  <si>
    <t>〇
36-33</t>
  </si>
  <si>
    <t>●
38-48</t>
  </si>
  <si>
    <t>※リーグ戦により最終順位を決定する</t>
  </si>
  <si>
    <t>各チームリーグ戦期間中5試合目より1試合毎3,300円（税込）とする。</t>
  </si>
  <si>
    <t>７月１１日（土）　名古屋市中SC</t>
  </si>
  <si>
    <t>開館１２：００〜</t>
  </si>
  <si>
    <t>＜注意事項＞</t>
  </si>
  <si>
    <t>準備チーム：</t>
  </si>
  <si>
    <t>冷房：あり</t>
  </si>
  <si>
    <t>入場</t>
  </si>
  <si>
    <t>→</t>
  </si>
  <si>
    <t>12:00開場。</t>
  </si>
  <si>
    <t>午後からの第一試合の時は、スポーツセンターの建物内に入場は１２：００～。１２：００までは入場不可。</t>
  </si>
  <si>
    <t>Ａ コート</t>
  </si>
  <si>
    <t>B コート</t>
  </si>
  <si>
    <t>建物の前に、集合しての待機も不可。駐車場で時間まで待機お願いします。</t>
  </si>
  <si>
    <t>観戦・撮影場所</t>
  </si>
  <si>
    <t>３階が競技場のフロア、４階が観客席になります。3階競技場に入る時に、バッシュに履き替えてください。外履きは各自で保管。</t>
  </si>
  <si>
    <t>得点</t>
  </si>
  <si>
    <t>外履きは各自持ち歩いてください。置きっ放し禁止。</t>
  </si>
  <si>
    <t>TO/MC</t>
  </si>
  <si>
    <t>待機場所</t>
  </si>
  <si>
    <t>待機場所は観客席になります。</t>
  </si>
  <si>
    <t>審判</t>
  </si>
  <si>
    <t>U12</t>
  </si>
  <si>
    <t>コンセント</t>
  </si>
  <si>
    <t>私的な使用は禁止です。</t>
  </si>
  <si>
    <t>ゴミ</t>
  </si>
  <si>
    <t>ゴミは全て持ち帰ってください。</t>
  </si>
  <si>
    <t>敷物</t>
  </si>
  <si>
    <t>敷物不可。敷物を広げるスペースはありません。</t>
  </si>
  <si>
    <t>アップ場所</t>
  </si>
  <si>
    <t>試合前のコートアップのみ。屋内・屋外のアップ禁止です。</t>
  </si>
  <si>
    <t>駐車場</t>
  </si>
  <si>
    <t>スポーツセンター内の駐車場は利用不可。指導者も利用不可。近隣駐車場を利用ください。</t>
  </si>
  <si>
    <t>体育館前の道路上での乗り降り・荷物の降ろし等の駐車も出来ません。</t>
  </si>
  <si>
    <t>その他</t>
  </si>
  <si>
    <t>コート内と観覧席以外は、共用スペースです。廊下も全て共用スペースです。</t>
  </si>
  <si>
    <t>一般の利用者への迷惑にならないよう、注意してください。</t>
  </si>
  <si>
    <r>
      <rPr>
        <sz val="11"/>
        <color rgb="FFFF0000"/>
        <rFont val="Meiryo"/>
        <family val="3"/>
        <charset val="128"/>
      </rPr>
      <t>※</t>
    </r>
    <r>
      <rPr>
        <u/>
        <sz val="11"/>
        <color rgb="FFFF0000"/>
        <rFont val="Meiryo"/>
        <family val="3"/>
        <charset val="128"/>
      </rPr>
      <t>下線は女子</t>
    </r>
  </si>
  <si>
    <t>７月１８日（土）名古屋市昭和SC</t>
  </si>
  <si>
    <t>開館９：００〜</t>
  </si>
  <si>
    <t>1B1位</t>
  </si>
  <si>
    <t>9:00開場。</t>
  </si>
  <si>
    <t>2A2位</t>
  </si>
  <si>
    <t>2B3位</t>
  </si>
  <si>
    <t>2A3位</t>
  </si>
  <si>
    <t>2B2位</t>
  </si>
  <si>
    <t>１階が競技場のフロア、２階が観客席になります。１階競技場に入る時に、バッシュに履き替えてください。外履きは各自で保管。</t>
  </si>
  <si>
    <t>2部下位リーグ男子</t>
  </si>
  <si>
    <t>1A1位</t>
  </si>
  <si>
    <t>1A2位</t>
  </si>
  <si>
    <t>1B2位</t>
  </si>
  <si>
    <t>1部決勝リーグ女子</t>
  </si>
  <si>
    <t>スポーツセンター内の駐車場は各チーム2台迄可。近隣駐車場を利用ください。</t>
  </si>
  <si>
    <t>1部決勝リーグ男子</t>
  </si>
  <si>
    <t>2部下位リーグ女子</t>
  </si>
  <si>
    <t>3A2位</t>
  </si>
  <si>
    <t>3B2位</t>
  </si>
  <si>
    <t>1A3位</t>
  </si>
  <si>
    <t>1B3位</t>
  </si>
  <si>
    <t>1部6位決定戦</t>
  </si>
  <si>
    <t>3A3位</t>
  </si>
  <si>
    <t>3B3位</t>
  </si>
  <si>
    <t>女子交流戦</t>
  </si>
  <si>
    <t>７月１８日（土）　名古屋市中SC</t>
  </si>
  <si>
    <t>3E1位</t>
  </si>
  <si>
    <t>片付けなし</t>
  </si>
  <si>
    <t>3A1位</t>
  </si>
  <si>
    <t>3C1位</t>
  </si>
  <si>
    <t>3B1位</t>
  </si>
  <si>
    <t>3D1位</t>
  </si>
  <si>
    <t>3部男子２次リーグ</t>
  </si>
  <si>
    <t>3F1位</t>
  </si>
  <si>
    <t>3C2位</t>
  </si>
  <si>
    <t>3D2位</t>
  </si>
  <si>
    <t>女子順位リーグ</t>
  </si>
  <si>
    <t>男子交流戦</t>
  </si>
  <si>
    <t>3C3位</t>
  </si>
  <si>
    <t>3D3位</t>
  </si>
  <si>
    <t>3E2位</t>
  </si>
  <si>
    <t>3C4位</t>
  </si>
  <si>
    <t>3D4位</t>
  </si>
  <si>
    <t>3E4位</t>
  </si>
  <si>
    <t>3F4位</t>
  </si>
  <si>
    <t>3F2位</t>
  </si>
  <si>
    <t>3E3位</t>
  </si>
  <si>
    <t>3F3位</t>
  </si>
  <si>
    <t>3A4位</t>
  </si>
  <si>
    <t>3B4位</t>
  </si>
  <si>
    <r>
      <rPr>
        <sz val="11"/>
        <color rgb="FFFF0000"/>
        <rFont val="Meiryo"/>
        <family val="3"/>
        <charset val="128"/>
      </rPr>
      <t>※</t>
    </r>
    <r>
      <rPr>
        <u/>
        <sz val="11"/>
        <color rgb="FFFF0000"/>
        <rFont val="メイリオ"/>
        <family val="3"/>
        <charset val="128"/>
      </rPr>
      <t>下線は女子</t>
    </r>
  </si>
  <si>
    <t>７月１９日（日）　名古屋市中SC</t>
  </si>
  <si>
    <t>なし</t>
  </si>
  <si>
    <t>2A1位</t>
  </si>
  <si>
    <t>2B1位</t>
  </si>
  <si>
    <t>2部決勝男女</t>
  </si>
  <si>
    <t>3部男子決勝リーグ</t>
  </si>
  <si>
    <t>124負け</t>
  </si>
  <si>
    <t>130負け</t>
  </si>
  <si>
    <t>2部2決男女</t>
  </si>
  <si>
    <t>126負け</t>
  </si>
  <si>
    <t>132負け</t>
  </si>
  <si>
    <t>※必要であれば</t>
  </si>
  <si>
    <t>127負け</t>
  </si>
  <si>
    <t>133負け</t>
  </si>
  <si>
    <r>
      <rPr>
        <sz val="11"/>
        <color rgb="FFFF0000"/>
        <rFont val="Meiryo UI"/>
        <family val="3"/>
        <charset val="128"/>
      </rPr>
      <t>※</t>
    </r>
    <r>
      <rPr>
        <u/>
        <sz val="11"/>
        <color rgb="FFFF0000"/>
        <rFont val="Meiryo UI"/>
        <family val="3"/>
        <charset val="128"/>
      </rPr>
      <t>下線は女子</t>
    </r>
  </si>
  <si>
    <t>７月２０日（月）　名古屋市中SC</t>
  </si>
  <si>
    <t>1部4位5位決定</t>
  </si>
  <si>
    <t>136勝ち</t>
  </si>
  <si>
    <t>142勝ち</t>
  </si>
  <si>
    <t>137勝ち</t>
  </si>
  <si>
    <t>143勝ち</t>
  </si>
  <si>
    <t>閉会式</t>
  </si>
  <si>
    <t>６月６日（土）　名古屋市北SC</t>
  </si>
  <si>
    <t>2階が競技場のフロア、3階が観客席になります。2階競技場に入る時に、バッシュに履き替えてください。外履きは各自で保管。</t>
  </si>
  <si>
    <t>スポーツセンター内の駐車場は各チーム5台迄可。近隣駐車場を利用ください。</t>
  </si>
  <si>
    <t>Y dogs</t>
  </si>
  <si>
    <t>６月１３日（土）　名古屋市昭和SC</t>
  </si>
  <si>
    <t>６月１４日（日）　日進市SC</t>
  </si>
  <si>
    <t>8:30開場。競技場のフロアは9:00から使用可能。</t>
  </si>
  <si>
    <t>２階が競技場のフロア、３階が観客席になります。</t>
  </si>
  <si>
    <t>２階と３階はバッシュのまま行き来できますが、１階（受付ロビー・更衣室）に降りる際は必ず下足に履き替えてください。</t>
  </si>
  <si>
    <t>会場内はコート以外ではボールの使用を禁止します。敷地内屋外でのスペースでアップすることはできます。</t>
  </si>
  <si>
    <t>台数制限はありませんが、一般の利用者もいます。また、朝8:30の開錠前に駐車場の前に待機のため停車しないでください。周辺道路が渋滞し、注意を受けます。</t>
  </si>
  <si>
    <t>敷地内全面禁煙です。喫煙所はありません。敷地周辺での喫煙にも苦情が出ますので、喫煙は敷地から離れた場所でお願いします。</t>
  </si>
  <si>
    <t>１階では一般の利用者への迷惑にならないよう、注意してください。</t>
  </si>
  <si>
    <t>15:30～　女子尾張地区DC</t>
  </si>
  <si>
    <t>６月２０日（土）名古屋市昭和SC</t>
  </si>
  <si>
    <t>６月２０日（土）　日進市SC</t>
  </si>
  <si>
    <t>17:00～　女子尾張地区DC</t>
  </si>
  <si>
    <t>６月２０日（土）　名古屋市中SC</t>
  </si>
  <si>
    <t>６月２７日（土）　名古屋市中SC</t>
  </si>
  <si>
    <t>17:30～　男子尾張地区DC</t>
  </si>
  <si>
    <t>７月４日（土）　名古屋市北SC</t>
  </si>
  <si>
    <t>●
44-47</t>
    <phoneticPr fontId="90"/>
  </si>
  <si>
    <t>〇
47-44</t>
    <phoneticPr fontId="90"/>
  </si>
  <si>
    <t>●
21-40</t>
    <phoneticPr fontId="90"/>
  </si>
  <si>
    <t>〇
40-21</t>
    <phoneticPr fontId="90"/>
  </si>
  <si>
    <t>●
24-33</t>
    <phoneticPr fontId="90"/>
  </si>
  <si>
    <t>得点</t>
    <rPh sb="0" eb="2">
      <t>トクテン</t>
    </rPh>
    <phoneticPr fontId="90"/>
  </si>
  <si>
    <t>失点</t>
    <rPh sb="0" eb="2">
      <t>シッテン</t>
    </rPh>
    <phoneticPr fontId="90"/>
  </si>
  <si>
    <t>得失点</t>
    <rPh sb="0" eb="3">
      <t>トクシッテン</t>
    </rPh>
    <phoneticPr fontId="90"/>
  </si>
  <si>
    <t>〇
33-24</t>
    <phoneticPr fontId="90"/>
  </si>
  <si>
    <t>〇
34-22</t>
    <phoneticPr fontId="90"/>
  </si>
  <si>
    <t>●
22-34</t>
    <phoneticPr fontId="90"/>
  </si>
  <si>
    <t>〇
39-25</t>
    <phoneticPr fontId="90"/>
  </si>
  <si>
    <t>●
25-39</t>
    <phoneticPr fontId="90"/>
  </si>
  <si>
    <t>●
17-48</t>
    <phoneticPr fontId="90"/>
  </si>
  <si>
    <t>〇
48-17</t>
    <phoneticPr fontId="90"/>
  </si>
  <si>
    <t>3E1位
CACTUS</t>
    <phoneticPr fontId="90"/>
  </si>
  <si>
    <t>3G1位
CACTUS</t>
    <phoneticPr fontId="90"/>
  </si>
  <si>
    <t>3A1位
港</t>
    <phoneticPr fontId="90"/>
  </si>
  <si>
    <t>3G2位
港</t>
    <phoneticPr fontId="90"/>
  </si>
  <si>
    <t>3B1位
瀬戸</t>
    <phoneticPr fontId="90"/>
  </si>
  <si>
    <t>3H1位
瀬戸</t>
    <phoneticPr fontId="90"/>
  </si>
  <si>
    <t>3D1位
SUNS</t>
    <phoneticPr fontId="90"/>
  </si>
  <si>
    <t>3H2位
SUNS</t>
    <phoneticPr fontId="90"/>
  </si>
  <si>
    <t>2A2位
YAMATO</t>
    <phoneticPr fontId="90"/>
  </si>
  <si>
    <t>2A3位
森東</t>
    <phoneticPr fontId="90"/>
  </si>
  <si>
    <t>2B2位
滝ノ水</t>
    <phoneticPr fontId="90"/>
  </si>
  <si>
    <t>2B3位
EAST</t>
    <phoneticPr fontId="90"/>
  </si>
  <si>
    <t>3A1位
SUNS</t>
    <phoneticPr fontId="90"/>
  </si>
  <si>
    <t>3B1位
一宮</t>
    <phoneticPr fontId="90"/>
  </si>
  <si>
    <t>3C1位
ひまわり</t>
    <phoneticPr fontId="90"/>
  </si>
  <si>
    <t>〇
37-33</t>
    <phoneticPr fontId="90"/>
  </si>
  <si>
    <t>●
33-37</t>
    <phoneticPr fontId="90"/>
  </si>
  <si>
    <t>●
25-31</t>
    <phoneticPr fontId="90"/>
  </si>
  <si>
    <t>〇
31-25</t>
    <phoneticPr fontId="90"/>
  </si>
  <si>
    <t>〇
52-22</t>
    <phoneticPr fontId="90"/>
  </si>
  <si>
    <t>●
22-52</t>
    <phoneticPr fontId="90"/>
  </si>
  <si>
    <t>１位</t>
    <phoneticPr fontId="90"/>
  </si>
  <si>
    <t>SUNS</t>
    <phoneticPr fontId="90"/>
  </si>
  <si>
    <t>ひまわり</t>
    <phoneticPr fontId="90"/>
  </si>
  <si>
    <t>一宮</t>
    <phoneticPr fontId="90"/>
  </si>
  <si>
    <t>3部1位
ＳＵＮＳ</t>
    <phoneticPr fontId="90"/>
  </si>
  <si>
    <t>3部2位
ひまわり</t>
    <phoneticPr fontId="90"/>
  </si>
  <si>
    <t>3部3位
一宮</t>
    <rPh sb="5" eb="7">
      <t>イチノミヤ</t>
    </rPh>
    <phoneticPr fontId="90"/>
  </si>
  <si>
    <t>港</t>
    <rPh sb="0" eb="1">
      <t>ミナト</t>
    </rPh>
    <phoneticPr fontId="90"/>
  </si>
  <si>
    <t>瀬戸</t>
    <rPh sb="0" eb="2">
      <t>セト</t>
    </rPh>
    <phoneticPr fontId="90"/>
  </si>
  <si>
    <t>CACTUS</t>
    <phoneticPr fontId="90"/>
  </si>
  <si>
    <t>一宮</t>
    <rPh sb="0" eb="2">
      <t>イチノミヤ</t>
    </rPh>
    <phoneticPr fontId="90"/>
  </si>
  <si>
    <t>〇
46-23</t>
    <phoneticPr fontId="90"/>
  </si>
  <si>
    <t>●
23-46</t>
    <phoneticPr fontId="90"/>
  </si>
  <si>
    <t>●
31-39</t>
    <phoneticPr fontId="90"/>
  </si>
  <si>
    <t>〇
39-31</t>
    <phoneticPr fontId="90"/>
  </si>
  <si>
    <t>1A1位
SPIRYTUS</t>
    <phoneticPr fontId="90"/>
  </si>
  <si>
    <t>1A2位
日進</t>
    <phoneticPr fontId="90"/>
  </si>
  <si>
    <t>1B1位
フジ</t>
    <phoneticPr fontId="90"/>
  </si>
  <si>
    <t>1B2位
立田</t>
    <phoneticPr fontId="90"/>
  </si>
  <si>
    <t>〇
42-20</t>
    <phoneticPr fontId="90"/>
  </si>
  <si>
    <t>●
20-42</t>
    <phoneticPr fontId="90"/>
  </si>
  <si>
    <t>〇
51-18</t>
    <phoneticPr fontId="90"/>
  </si>
  <si>
    <t>●
18-51</t>
    <phoneticPr fontId="90"/>
  </si>
  <si>
    <t>〇
46-25</t>
    <phoneticPr fontId="90"/>
  </si>
  <si>
    <t>●
25-46</t>
    <phoneticPr fontId="90"/>
  </si>
  <si>
    <t>●
23-55</t>
    <phoneticPr fontId="90"/>
  </si>
  <si>
    <t>〇
55-23</t>
    <phoneticPr fontId="90"/>
  </si>
  <si>
    <t>〇
39-14</t>
    <phoneticPr fontId="90"/>
  </si>
  <si>
    <t>●
14-39</t>
    <phoneticPr fontId="90"/>
  </si>
  <si>
    <t>●
14-33</t>
    <phoneticPr fontId="90"/>
  </si>
  <si>
    <t>〇
33-14</t>
    <phoneticPr fontId="90"/>
  </si>
  <si>
    <t>●
34-39</t>
    <phoneticPr fontId="90"/>
  </si>
  <si>
    <t>〇
39-34</t>
    <phoneticPr fontId="90"/>
  </si>
  <si>
    <t>●
14-40</t>
    <phoneticPr fontId="90"/>
  </si>
  <si>
    <t>〇
40-14</t>
    <phoneticPr fontId="90"/>
  </si>
  <si>
    <t>〇
57-13</t>
    <phoneticPr fontId="90"/>
  </si>
  <si>
    <t>●
13-57</t>
    <phoneticPr fontId="90"/>
  </si>
  <si>
    <t>〇
59-27</t>
    <phoneticPr fontId="90"/>
  </si>
  <si>
    <t>●
27-59</t>
    <phoneticPr fontId="90"/>
  </si>
  <si>
    <t>SPIRYTUS</t>
    <phoneticPr fontId="90"/>
  </si>
  <si>
    <t>フジ</t>
    <phoneticPr fontId="90"/>
  </si>
  <si>
    <t>日進</t>
    <phoneticPr fontId="90"/>
  </si>
  <si>
    <t>1B3位
阿久比</t>
    <phoneticPr fontId="90"/>
  </si>
  <si>
    <t>1A3位
瀬戸</t>
    <phoneticPr fontId="90"/>
  </si>
  <si>
    <t>瀬戸</t>
    <phoneticPr fontId="90"/>
  </si>
  <si>
    <t>1部6位
瀬戸</t>
    <rPh sb="5" eb="7">
      <t>セト</t>
    </rPh>
    <phoneticPr fontId="90"/>
  </si>
  <si>
    <t>1B1位
いずみ</t>
    <phoneticPr fontId="90"/>
  </si>
  <si>
    <t>いずみ</t>
    <phoneticPr fontId="90"/>
  </si>
  <si>
    <t>1B2位
INUYAMA</t>
    <phoneticPr fontId="90"/>
  </si>
  <si>
    <t>INUYAMA</t>
    <phoneticPr fontId="90"/>
  </si>
  <si>
    <t>1A1位
フジ</t>
    <phoneticPr fontId="90"/>
  </si>
  <si>
    <t>1A2位
田代</t>
    <phoneticPr fontId="90"/>
  </si>
  <si>
    <t>1B3位
日進</t>
    <phoneticPr fontId="90"/>
  </si>
  <si>
    <t>1A3位
常滑</t>
    <phoneticPr fontId="90"/>
  </si>
  <si>
    <t>常滑</t>
    <phoneticPr fontId="90"/>
  </si>
  <si>
    <t>1部6位
常滑</t>
    <rPh sb="5" eb="7">
      <t>トコナメ</t>
    </rPh>
    <phoneticPr fontId="90"/>
  </si>
  <si>
    <t>1部5位</t>
    <phoneticPr fontId="90"/>
  </si>
  <si>
    <t>1D勝
阿久比</t>
    <rPh sb="4" eb="7">
      <t>アグイ</t>
    </rPh>
    <phoneticPr fontId="90"/>
  </si>
  <si>
    <t>1D勝ち
日進</t>
    <rPh sb="5" eb="7">
      <t>ニッシン</t>
    </rPh>
    <phoneticPr fontId="90"/>
  </si>
  <si>
    <t>1C4位
田代</t>
    <rPh sb="5" eb="7">
      <t>タシロ</t>
    </rPh>
    <phoneticPr fontId="90"/>
  </si>
  <si>
    <t>1C4位
立田</t>
    <rPh sb="5" eb="7">
      <t>タツタ</t>
    </rPh>
    <phoneticPr fontId="90"/>
  </si>
  <si>
    <t>立田</t>
    <rPh sb="0" eb="2">
      <t>タツタ</t>
    </rPh>
    <phoneticPr fontId="90"/>
  </si>
  <si>
    <t>阿久比</t>
    <rPh sb="0" eb="3">
      <t>アグイ</t>
    </rPh>
    <phoneticPr fontId="90"/>
  </si>
  <si>
    <t>田代</t>
    <rPh sb="0" eb="2">
      <t>タシロ</t>
    </rPh>
    <phoneticPr fontId="90"/>
  </si>
  <si>
    <t>日進</t>
    <rPh sb="0" eb="2">
      <t>ニッシン</t>
    </rPh>
    <phoneticPr fontId="90"/>
  </si>
  <si>
    <t>常滑</t>
    <rPh sb="0" eb="2">
      <t>トコナメ</t>
    </rPh>
    <phoneticPr fontId="90"/>
  </si>
  <si>
    <t>〇
101-12</t>
    <phoneticPr fontId="90"/>
  </si>
  <si>
    <t>1部5位
阿久比</t>
    <rPh sb="5" eb="8">
      <t>アグイ</t>
    </rPh>
    <phoneticPr fontId="90"/>
  </si>
  <si>
    <t>長久手</t>
    <rPh sb="0" eb="3">
      <t>ナガクテ</t>
    </rPh>
    <phoneticPr fontId="90"/>
  </si>
  <si>
    <t>滝ノ水</t>
    <rPh sb="0" eb="1">
      <t>タキ</t>
    </rPh>
    <rPh sb="2" eb="3">
      <t>ミズ</t>
    </rPh>
    <phoneticPr fontId="90"/>
  </si>
  <si>
    <t>豊明</t>
    <rPh sb="0" eb="2">
      <t>トヨアケ</t>
    </rPh>
    <phoneticPr fontId="90"/>
  </si>
  <si>
    <t>オーシャンズ</t>
    <phoneticPr fontId="90"/>
  </si>
  <si>
    <t>EAST</t>
    <phoneticPr fontId="90"/>
  </si>
  <si>
    <t>昭和</t>
    <rPh sb="0" eb="2">
      <t>ショウワ</t>
    </rPh>
    <phoneticPr fontId="90"/>
  </si>
  <si>
    <t>YAMATO</t>
    <phoneticPr fontId="90"/>
  </si>
  <si>
    <t>2D負
豊明</t>
    <rPh sb="4" eb="6">
      <t>トヨアケ</t>
    </rPh>
    <phoneticPr fontId="90"/>
  </si>
  <si>
    <t>2C1位
オーシャンズ</t>
    <phoneticPr fontId="90"/>
  </si>
  <si>
    <t>〇
30-20</t>
    <phoneticPr fontId="90"/>
  </si>
  <si>
    <t>●
20-30</t>
    <phoneticPr fontId="90"/>
  </si>
  <si>
    <t>〇
57-26</t>
    <phoneticPr fontId="90"/>
  </si>
  <si>
    <t>●
26-57</t>
    <phoneticPr fontId="90"/>
  </si>
  <si>
    <t>JBC</t>
    <phoneticPr fontId="90"/>
  </si>
  <si>
    <t>知多</t>
    <rPh sb="0" eb="2">
      <t>チタ</t>
    </rPh>
    <phoneticPr fontId="90"/>
  </si>
  <si>
    <t>〇
34-16</t>
    <phoneticPr fontId="90"/>
  </si>
  <si>
    <t>●
16-34</t>
    <phoneticPr fontId="90"/>
  </si>
  <si>
    <t>●
26-43</t>
    <phoneticPr fontId="90"/>
  </si>
  <si>
    <t>〇
43-26</t>
    <phoneticPr fontId="90"/>
  </si>
  <si>
    <t>〇
31-24</t>
    <phoneticPr fontId="90"/>
  </si>
  <si>
    <t>●
24-31</t>
    <phoneticPr fontId="90"/>
  </si>
  <si>
    <t>〇
31-28</t>
    <phoneticPr fontId="90"/>
  </si>
  <si>
    <t>●
28-31</t>
    <phoneticPr fontId="90"/>
  </si>
  <si>
    <t>ー</t>
    <phoneticPr fontId="90"/>
  </si>
  <si>
    <t>2部4位
EAST</t>
    <phoneticPr fontId="90"/>
  </si>
  <si>
    <t>3部3位
瀬戸</t>
    <rPh sb="5" eb="7">
      <t>セト</t>
    </rPh>
    <phoneticPr fontId="90"/>
  </si>
  <si>
    <t>2部2位
豊明</t>
    <rPh sb="5" eb="7">
      <t>トヨアケ</t>
    </rPh>
    <phoneticPr fontId="90"/>
  </si>
  <si>
    <t>3部1位
港</t>
    <rPh sb="5" eb="6">
      <t>ミナト</t>
    </rPh>
    <phoneticPr fontId="90"/>
  </si>
  <si>
    <t>2部1位
立田</t>
    <rPh sb="5" eb="7">
      <t>タツタ</t>
    </rPh>
    <phoneticPr fontId="90"/>
  </si>
  <si>
    <t>3部2位
SUNS</t>
    <phoneticPr fontId="90"/>
  </si>
  <si>
    <t>●
26-39</t>
    <phoneticPr fontId="90"/>
  </si>
  <si>
    <t>〇
39-26</t>
    <phoneticPr fontId="90"/>
  </si>
  <si>
    <t>〇
28-21</t>
    <phoneticPr fontId="90"/>
  </si>
  <si>
    <t>●
21-28</t>
    <phoneticPr fontId="90"/>
  </si>
  <si>
    <t>2C1位
滝ノ水</t>
    <rPh sb="5" eb="6">
      <t>タキ</t>
    </rPh>
    <rPh sb="7" eb="8">
      <t>ミズ</t>
    </rPh>
    <phoneticPr fontId="90"/>
  </si>
  <si>
    <t>2D負
長久手</t>
    <rPh sb="4" eb="7">
      <t>ナガクテ</t>
    </rPh>
    <phoneticPr fontId="90"/>
  </si>
  <si>
    <t>森東</t>
    <rPh sb="0" eb="2">
      <t>モリトウ</t>
    </rPh>
    <phoneticPr fontId="90"/>
  </si>
  <si>
    <r>
      <t xml:space="preserve">2部4位
</t>
    </r>
    <r>
      <rPr>
        <b/>
        <sz val="9"/>
        <color rgb="FF000000"/>
        <rFont val="Meiryo"/>
        <family val="3"/>
        <charset val="128"/>
      </rPr>
      <t>YAMATO</t>
    </r>
    <phoneticPr fontId="90"/>
  </si>
  <si>
    <t>2部2位
長久手</t>
    <rPh sb="5" eb="8">
      <t>ナガクテ</t>
    </rPh>
    <phoneticPr fontId="90"/>
  </si>
  <si>
    <t>2部1位
昭和</t>
    <rPh sb="5" eb="7">
      <t>ショウワ</t>
    </rPh>
    <phoneticPr fontId="9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</si>
</sst>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"/>
  </numFmts>
  <fonts count="93">
    <font>
      <sz val="11"/>
      <color rgb="FF000000"/>
      <name val="Noto Sans"/>
      <scheme val="minor"/>
    </font>
    <font>
      <sz val="11"/>
      <color rgb="FF000000"/>
      <name val="Meiryo"/>
      <family val="3"/>
      <charset val="128"/>
    </font>
    <font>
      <sz val="9"/>
      <color rgb="FF000000"/>
      <name val="Meiryo"/>
      <family val="3"/>
      <charset val="128"/>
    </font>
    <font>
      <sz val="14"/>
      <color rgb="FF000000"/>
      <name val="Meiryo"/>
      <family val="3"/>
      <charset val="128"/>
    </font>
    <font>
      <sz val="11"/>
      <color theme="1"/>
      <name val="Meiryo"/>
      <family val="3"/>
      <charset val="128"/>
    </font>
    <font>
      <sz val="14"/>
      <color theme="1"/>
      <name val="Meiryo"/>
      <family val="3"/>
      <charset val="128"/>
    </font>
    <font>
      <sz val="11"/>
      <name val="Noto Sans"/>
    </font>
    <font>
      <sz val="10"/>
      <color theme="1"/>
      <name val="Meiryo"/>
      <family val="3"/>
      <charset val="128"/>
    </font>
    <font>
      <sz val="10"/>
      <color rgb="FF00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u/>
      <sz val="14"/>
      <color rgb="FFFF0000"/>
      <name val="Meiryo"/>
      <family val="3"/>
      <charset val="128"/>
    </font>
    <font>
      <sz val="9"/>
      <color theme="1"/>
      <name val="Meiryo"/>
      <family val="3"/>
      <charset val="128"/>
    </font>
    <font>
      <u/>
      <sz val="14"/>
      <color rgb="FFFF0000"/>
      <name val="Meiryo"/>
      <family val="3"/>
      <charset val="128"/>
    </font>
    <font>
      <b/>
      <sz val="12"/>
      <color rgb="FF000000"/>
      <name val="Meiryo"/>
      <family val="3"/>
      <charset val="128"/>
    </font>
    <font>
      <sz val="12"/>
      <color rgb="FF000000"/>
      <name val="Meiryo"/>
      <family val="3"/>
      <charset val="128"/>
    </font>
    <font>
      <b/>
      <sz val="12"/>
      <color rgb="FFFF0000"/>
      <name val="Meiryo"/>
      <family val="3"/>
      <charset val="128"/>
    </font>
    <font>
      <sz val="11"/>
      <color rgb="FFFF0000"/>
      <name val="Meiryo"/>
      <family val="3"/>
      <charset val="128"/>
    </font>
    <font>
      <b/>
      <sz val="12"/>
      <color theme="1"/>
      <name val="Meiryo"/>
      <family val="3"/>
      <charset val="128"/>
    </font>
    <font>
      <b/>
      <sz val="11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sz val="12"/>
      <color theme="1"/>
      <name val="Meiryo"/>
      <family val="3"/>
      <charset val="128"/>
    </font>
    <font>
      <b/>
      <sz val="11"/>
      <color theme="1"/>
      <name val="Meiryo"/>
      <family val="3"/>
      <charset val="128"/>
    </font>
    <font>
      <sz val="8"/>
      <color theme="1"/>
      <name val="Meiryo"/>
      <family val="3"/>
      <charset val="128"/>
    </font>
    <font>
      <b/>
      <sz val="9"/>
      <color rgb="FF000000"/>
      <name val="Meiryo"/>
      <family val="3"/>
      <charset val="128"/>
    </font>
    <font>
      <b/>
      <sz val="14"/>
      <color rgb="FF000000"/>
      <name val="Meiryo"/>
      <family val="3"/>
      <charset val="128"/>
    </font>
    <font>
      <sz val="11"/>
      <color theme="1"/>
      <name val="Noto Sans"/>
    </font>
    <font>
      <u/>
      <sz val="11"/>
      <color rgb="FFFF0000"/>
      <name val="Meiryo"/>
      <family val="3"/>
      <charset val="128"/>
    </font>
    <font>
      <sz val="11"/>
      <color rgb="FF000000"/>
      <name val="Noto Sans"/>
    </font>
    <font>
      <u/>
      <sz val="11"/>
      <color rgb="FFFF0000"/>
      <name val="Meiryo"/>
      <family val="3"/>
      <charset val="128"/>
    </font>
    <font>
      <sz val="11"/>
      <color rgb="FF4A86E8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theme="1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0"/>
      <color rgb="FF000000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0"/>
      <color theme="1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sz val="11"/>
      <color rgb="FFFF0000"/>
      <name val="Noto Sans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00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Meiryo"/>
      <family val="3"/>
      <charset val="128"/>
    </font>
    <font>
      <u/>
      <sz val="11"/>
      <color rgb="FFFF0000"/>
      <name val="メイリオ"/>
      <family val="3"/>
      <charset val="128"/>
    </font>
    <font>
      <sz val="11"/>
      <color rgb="FFFF0000"/>
      <name val="Meiryo UI"/>
      <family val="3"/>
      <charset val="128"/>
    </font>
    <font>
      <u/>
      <sz val="11"/>
      <color rgb="FFFF0000"/>
      <name val="Meiryo UI"/>
      <family val="3"/>
      <charset val="128"/>
    </font>
    <font>
      <sz val="6"/>
      <name val="Noto Sans"/>
      <family val="3"/>
      <charset val="128"/>
      <scheme val="minor"/>
    </font>
    <font>
      <sz val="11"/>
      <name val="Noto Sans"/>
      <family val="2"/>
    </font>
    <font>
      <sz val="12"/>
      <name val="Noto Sans"/>
      <family val="2"/>
    </font>
  </fonts>
  <fills count="17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B7B7B7"/>
        <bgColor rgb="FFB7B7B7"/>
      </patternFill>
    </fill>
    <fill>
      <patternFill patternType="solid">
        <fgColor rgb="FFEAD1DC"/>
        <bgColor rgb="FFEAD1DC"/>
      </patternFill>
    </fill>
    <fill>
      <patternFill patternType="solid">
        <fgColor rgb="FFFFFF8E"/>
        <bgColor rgb="FFFFFF8E"/>
      </patternFill>
    </fill>
    <fill>
      <patternFill patternType="solid">
        <fgColor rgb="FFF4CCCC"/>
        <bgColor rgb="FFF4CCCC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9DAF8"/>
      </patternFill>
    </fill>
    <fill>
      <patternFill patternType="solid">
        <fgColor rgb="FFFFFF00"/>
        <bgColor rgb="FFB7B7B7"/>
      </patternFill>
    </fill>
  </fills>
  <borders count="19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/>
      <top style="thin">
        <color rgb="FF000000"/>
      </top>
      <bottom style="thin">
        <color rgb="FFFCE5CD"/>
      </bottom>
      <diagonal/>
    </border>
    <border>
      <left/>
      <right/>
      <top style="thin">
        <color rgb="FF000000"/>
      </top>
      <bottom style="thin">
        <color rgb="FFFCE5CD"/>
      </bottom>
      <diagonal/>
    </border>
    <border>
      <left/>
      <right style="thin">
        <color rgb="FF000000"/>
      </right>
      <top style="thin">
        <color rgb="FF000000"/>
      </top>
      <bottom style="thin">
        <color rgb="FFFCE5CD"/>
      </bottom>
      <diagonal/>
    </border>
    <border>
      <left style="thin">
        <color rgb="FF000000"/>
      </left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/>
      <top/>
      <bottom style="thin">
        <color rgb="FFD9EAD3"/>
      </bottom>
      <diagonal/>
    </border>
    <border>
      <left/>
      <right/>
      <top/>
      <bottom style="thin">
        <color rgb="FFD9EAD3"/>
      </bottom>
      <diagonal/>
    </border>
    <border>
      <left/>
      <right style="thin">
        <color rgb="FF000000"/>
      </right>
      <top/>
      <bottom style="thin">
        <color rgb="FFD9EAD3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/>
      <top style="thin">
        <color rgb="FFFCE5CD"/>
      </top>
      <bottom style="thin">
        <color rgb="FFFCE5CD"/>
      </bottom>
      <diagonal/>
    </border>
    <border>
      <left/>
      <right/>
      <top style="thin">
        <color rgb="FFFCE5CD"/>
      </top>
      <bottom style="thin">
        <color rgb="FFFCE5CD"/>
      </bottom>
      <diagonal/>
    </border>
    <border>
      <left/>
      <right style="thin">
        <color rgb="FF000000"/>
      </right>
      <top style="thin">
        <color rgb="FFFCE5CD"/>
      </top>
      <bottom style="thin">
        <color rgb="FFFCE5CD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/>
      <top style="thin">
        <color rgb="FFD9EAD3"/>
      </top>
      <bottom style="thin">
        <color rgb="FFD9EAD3"/>
      </bottom>
      <diagonal/>
    </border>
    <border>
      <left/>
      <right/>
      <top style="thin">
        <color rgb="FFD9EAD3"/>
      </top>
      <bottom style="thin">
        <color rgb="FFD9EAD3"/>
      </bottom>
      <diagonal/>
    </border>
    <border>
      <left/>
      <right style="thin">
        <color rgb="FF000000"/>
      </right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/>
      <top style="thin">
        <color rgb="FFFCE5CD"/>
      </top>
      <bottom style="thin">
        <color rgb="FF000000"/>
      </bottom>
      <diagonal/>
    </border>
    <border>
      <left/>
      <right/>
      <top style="thin">
        <color rgb="FFFCE5CD"/>
      </top>
      <bottom style="thin">
        <color rgb="FF000000"/>
      </bottom>
      <diagonal/>
    </border>
    <border>
      <left/>
      <right style="thin">
        <color rgb="FF000000"/>
      </right>
      <top style="thin">
        <color rgb="FFFCE5CD"/>
      </top>
      <bottom style="thin">
        <color rgb="FF000000"/>
      </bottom>
      <diagonal/>
    </border>
    <border>
      <left style="thin">
        <color rgb="FF000000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/>
      <top style="thin">
        <color rgb="FFD9EAD3"/>
      </top>
      <bottom style="thin">
        <color rgb="FF000000"/>
      </bottom>
      <diagonal/>
    </border>
    <border>
      <left/>
      <right/>
      <top style="thin">
        <color rgb="FFD9EAD3"/>
      </top>
      <bottom style="thin">
        <color rgb="FF000000"/>
      </bottom>
      <diagonal/>
    </border>
    <border>
      <left/>
      <right style="thin">
        <color rgb="FF000000"/>
      </right>
      <top style="thin">
        <color rgb="FFD9EAD3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FCE5CD"/>
      </left>
      <right/>
      <top/>
      <bottom style="thin">
        <color rgb="FFFCE5CD"/>
      </bottom>
      <diagonal/>
    </border>
    <border>
      <left/>
      <right/>
      <top/>
      <bottom style="thin">
        <color rgb="FFFCE5CD"/>
      </bottom>
      <diagonal/>
    </border>
    <border>
      <left/>
      <right style="thin">
        <color rgb="FF000000"/>
      </right>
      <top/>
      <bottom style="thin">
        <color rgb="FFFCE5CD"/>
      </bottom>
      <diagonal/>
    </border>
    <border>
      <left/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D9EAD3"/>
      </right>
      <top style="thin">
        <color rgb="FFD9EAD3"/>
      </top>
      <bottom style="thin">
        <color rgb="FF000000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FCE5CD"/>
      </bottom>
      <diagonal/>
    </border>
    <border>
      <left/>
      <right style="thin">
        <color rgb="FFFCE5CD"/>
      </right>
      <top/>
      <bottom style="thin">
        <color rgb="FFFCE5CD"/>
      </bottom>
      <diagonal/>
    </border>
    <border>
      <left style="thin">
        <color rgb="FFFCE5CD"/>
      </left>
      <right style="thin">
        <color rgb="FF000000"/>
      </right>
      <top/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FCE5CD"/>
      </bottom>
      <diagonal/>
    </border>
    <border>
      <left/>
      <right style="thin">
        <color rgb="FFFCE5CD"/>
      </right>
      <top style="thin">
        <color rgb="FFFCE5CD"/>
      </top>
      <bottom style="thin">
        <color rgb="FFFCE5CD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FCE5CD"/>
      </bottom>
      <diagonal/>
    </border>
    <border>
      <left style="thin">
        <color rgb="FF000000"/>
      </left>
      <right/>
      <top style="thin">
        <color rgb="FFFCE5CD"/>
      </top>
      <bottom style="thin">
        <color rgb="FF000000"/>
      </bottom>
      <diagonal/>
    </border>
    <border>
      <left/>
      <right style="thin">
        <color rgb="FFFCE5CD"/>
      </right>
      <top style="thin">
        <color rgb="FFFCE5CD"/>
      </top>
      <bottom style="thin">
        <color rgb="FF000000"/>
      </bottom>
      <diagonal/>
    </border>
    <border>
      <left style="thin">
        <color rgb="FFFCE5CD"/>
      </left>
      <right style="thin">
        <color rgb="FF000000"/>
      </right>
      <top style="thin">
        <color rgb="FFFCE5CD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D9EAD3"/>
      </bottom>
      <diagonal/>
    </border>
    <border>
      <left/>
      <right style="thin">
        <color rgb="FFD9EAD3"/>
      </right>
      <top/>
      <bottom style="thin">
        <color rgb="FFD9EAD3"/>
      </bottom>
      <diagonal/>
    </border>
    <border>
      <left style="thin">
        <color rgb="FFD9EAD3"/>
      </left>
      <right style="thin">
        <color rgb="FF000000"/>
      </right>
      <top/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D9EAD3"/>
      </bottom>
      <diagonal/>
    </border>
    <border>
      <left/>
      <right style="thin">
        <color rgb="FFD9EAD3"/>
      </right>
      <top style="thin">
        <color rgb="FFD9EAD3"/>
      </top>
      <bottom style="thin">
        <color rgb="FFD9EAD3"/>
      </bottom>
      <diagonal/>
    </border>
    <border>
      <left style="thin">
        <color rgb="FFD9EAD3"/>
      </left>
      <right style="thin">
        <color rgb="FF000000"/>
      </right>
      <top style="thin">
        <color rgb="FFD9EAD3"/>
      </top>
      <bottom style="thin">
        <color rgb="FFD9EAD3"/>
      </bottom>
      <diagonal/>
    </border>
    <border>
      <left style="thin">
        <color rgb="FF000000"/>
      </left>
      <right/>
      <top style="thin">
        <color rgb="FFD9EAD3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C9DAF8"/>
      </bottom>
      <diagonal/>
    </border>
    <border>
      <left/>
      <right/>
      <top/>
      <bottom style="thin">
        <color rgb="FFC9DAF8"/>
      </bottom>
      <diagonal/>
    </border>
    <border>
      <left/>
      <right style="thin">
        <color rgb="FFC9DAF8"/>
      </right>
      <top/>
      <bottom style="thin">
        <color rgb="FFC9DAF8"/>
      </bottom>
      <diagonal/>
    </border>
    <border>
      <left style="thin">
        <color rgb="FFC9DAF8"/>
      </left>
      <right/>
      <top/>
      <bottom style="thin">
        <color rgb="FFC9DAF8"/>
      </bottom>
      <diagonal/>
    </border>
    <border>
      <left style="thin">
        <color rgb="FFC9DAF8"/>
      </left>
      <right style="thin">
        <color rgb="FF000000"/>
      </right>
      <top/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C9DAF8"/>
      </bottom>
      <diagonal/>
    </border>
    <border>
      <left/>
      <right/>
      <top style="thin">
        <color rgb="FFC9DAF8"/>
      </top>
      <bottom style="thin">
        <color rgb="FFC9DAF8"/>
      </bottom>
      <diagonal/>
    </border>
    <border>
      <left/>
      <right style="thin">
        <color rgb="FFC9DAF8"/>
      </right>
      <top style="thin">
        <color rgb="FFC9DAF8"/>
      </top>
      <bottom style="thin">
        <color rgb="FFC9DAF8"/>
      </bottom>
      <diagonal/>
    </border>
    <border>
      <left style="thin">
        <color rgb="FFC9DAF8"/>
      </left>
      <right/>
      <top style="thin">
        <color rgb="FFC9DAF8"/>
      </top>
      <bottom style="thin">
        <color rgb="FFC9DAF8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C9DAF8"/>
      </bottom>
      <diagonal/>
    </border>
    <border>
      <left style="thin">
        <color rgb="FF000000"/>
      </left>
      <right/>
      <top style="thin">
        <color rgb="FFC9DAF8"/>
      </top>
      <bottom style="thin">
        <color rgb="FF000000"/>
      </bottom>
      <diagonal/>
    </border>
    <border>
      <left/>
      <right/>
      <top style="thin">
        <color rgb="FFC9DAF8"/>
      </top>
      <bottom style="thin">
        <color rgb="FF000000"/>
      </bottom>
      <diagonal/>
    </border>
    <border>
      <left/>
      <right style="thin">
        <color rgb="FFC9DAF8"/>
      </right>
      <top style="thin">
        <color rgb="FFC9DAF8"/>
      </top>
      <bottom style="thin">
        <color rgb="FF000000"/>
      </bottom>
      <diagonal/>
    </border>
    <border>
      <left style="thin">
        <color rgb="FFC9DAF8"/>
      </left>
      <right/>
      <top style="thin">
        <color rgb="FFC9DAF8"/>
      </top>
      <bottom style="thin">
        <color rgb="FF000000"/>
      </bottom>
      <diagonal/>
    </border>
    <border>
      <left style="thin">
        <color rgb="FFC9DAF8"/>
      </left>
      <right style="thin">
        <color rgb="FF000000"/>
      </right>
      <top style="thin">
        <color rgb="FFC9DAF8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/>
      <bottom/>
      <diagonal/>
    </border>
    <border diagonalDown="1">
      <left style="thin">
        <color rgb="FF000000"/>
      </left>
      <right/>
      <top style="thin">
        <color rgb="FF000000"/>
      </top>
      <bottom/>
      <diagonal style="thin">
        <color rgb="FF000000"/>
      </diagonal>
    </border>
    <border diagonalDown="1">
      <left/>
      <right style="thin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/>
      <top/>
      <bottom style="thin">
        <color rgb="FF000000"/>
      </bottom>
      <diagonal style="thin">
        <color rgb="FF000000"/>
      </diagonal>
    </border>
    <border diagonalDown="1">
      <left/>
      <right style="thin">
        <color rgb="FF000000"/>
      </right>
      <top/>
      <bottom style="thin">
        <color rgb="FF000000"/>
      </bottom>
      <diagonal style="thin">
        <color rgb="FF000000"/>
      </diagonal>
    </border>
    <border diagonalDown="1">
      <left/>
      <right style="medium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/>
      <top/>
      <bottom style="medium">
        <color rgb="FF000000"/>
      </bottom>
      <diagonal style="thin">
        <color rgb="FF000000"/>
      </diagonal>
    </border>
    <border diagonalDown="1">
      <left/>
      <right style="medium">
        <color rgb="FF000000"/>
      </right>
      <top/>
      <bottom style="medium">
        <color rgb="FF000000"/>
      </bottom>
      <diagonal style="thin">
        <color rgb="FF000000"/>
      </diagonal>
    </border>
    <border diagonalDown="1">
      <left/>
      <right/>
      <top style="thin">
        <color rgb="FF000000"/>
      </top>
      <bottom/>
      <diagonal style="thin">
        <color rgb="FF000000"/>
      </diagonal>
    </border>
    <border diagonalDown="1">
      <left/>
      <right/>
      <top/>
      <bottom style="medium">
        <color rgb="FF000000"/>
      </bottom>
      <diagonal style="thin">
        <color rgb="FF000000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 diagonalDown="1">
      <left/>
      <right style="thin">
        <color rgb="FF000000"/>
      </right>
      <top/>
      <bottom style="medium">
        <color rgb="FF000000"/>
      </bottom>
      <diagonal style="thin">
        <color rgb="FF000000"/>
      </diagonal>
    </border>
    <border>
      <left style="thick">
        <color rgb="FFFF0000"/>
      </left>
      <right/>
      <top/>
      <bottom style="thin">
        <color rgb="FF000000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 diagonalDown="1">
      <left style="thin">
        <color rgb="FF000000"/>
      </left>
      <right/>
      <top/>
      <bottom style="medium">
        <color indexed="64"/>
      </bottom>
      <diagonal style="thin">
        <color rgb="FF000000"/>
      </diagonal>
    </border>
    <border diagonalDown="1">
      <left/>
      <right style="thin">
        <color rgb="FF000000"/>
      </right>
      <top/>
      <bottom style="medium">
        <color indexed="64"/>
      </bottom>
      <diagonal style="thin">
        <color rgb="FF000000"/>
      </diagonal>
    </border>
  </borders>
  <cellStyleXfs count="1">
    <xf numFmtId="0" fontId="0" fillId="0" borderId="0"/>
  </cellStyleXfs>
  <cellXfs count="664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0" fontId="7" fillId="3" borderId="10" xfId="0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8" fillId="4" borderId="26" xfId="0" applyFont="1" applyFill="1" applyBorder="1" applyAlignment="1">
      <alignment horizontal="left" vertical="center"/>
    </xf>
    <xf numFmtId="0" fontId="7" fillId="2" borderId="30" xfId="0" applyFont="1" applyFill="1" applyBorder="1" applyAlignment="1">
      <alignment horizontal="left" vertical="center"/>
    </xf>
    <xf numFmtId="0" fontId="7" fillId="3" borderId="34" xfId="0" applyFont="1" applyFill="1" applyBorder="1" applyAlignment="1">
      <alignment horizontal="left" vertical="center"/>
    </xf>
    <xf numFmtId="0" fontId="8" fillId="4" borderId="38" xfId="0" applyFont="1" applyFill="1" applyBorder="1" applyAlignment="1">
      <alignment horizontal="left" vertical="center"/>
    </xf>
    <xf numFmtId="0" fontId="8" fillId="0" borderId="0" xfId="0" applyFont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8" fillId="4" borderId="14" xfId="0" applyFont="1" applyFill="1" applyBorder="1" applyAlignment="1">
      <alignment vertical="center"/>
    </xf>
    <xf numFmtId="0" fontId="7" fillId="2" borderId="18" xfId="0" applyFont="1" applyFill="1" applyBorder="1" applyAlignment="1">
      <alignment vertical="center"/>
    </xf>
    <xf numFmtId="0" fontId="7" fillId="3" borderId="22" xfId="0" applyFont="1" applyFill="1" applyBorder="1" applyAlignment="1">
      <alignment vertical="center"/>
    </xf>
    <xf numFmtId="0" fontId="7" fillId="2" borderId="30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49" fontId="17" fillId="3" borderId="46" xfId="0" applyNumberFormat="1" applyFont="1" applyFill="1" applyBorder="1" applyAlignment="1">
      <alignment vertical="center"/>
    </xf>
    <xf numFmtId="0" fontId="4" fillId="3" borderId="47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58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1" fillId="0" borderId="57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8" fillId="2" borderId="72" xfId="0" applyFont="1" applyFill="1" applyBorder="1" applyAlignment="1">
      <alignment vertical="center"/>
    </xf>
    <xf numFmtId="0" fontId="8" fillId="2" borderId="75" xfId="0" applyFont="1" applyFill="1" applyBorder="1" applyAlignment="1">
      <alignment vertical="center"/>
    </xf>
    <xf numFmtId="0" fontId="8" fillId="2" borderId="78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8" fillId="3" borderId="81" xfId="0" applyFont="1" applyFill="1" applyBorder="1" applyAlignment="1">
      <alignment vertical="center"/>
    </xf>
    <xf numFmtId="0" fontId="8" fillId="3" borderId="84" xfId="0" applyFont="1" applyFill="1" applyBorder="1" applyAlignment="1">
      <alignment vertical="center"/>
    </xf>
    <xf numFmtId="0" fontId="8" fillId="3" borderId="47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20" fillId="0" borderId="0" xfId="0" applyNumberFormat="1" applyFont="1" applyAlignment="1">
      <alignment vertical="center"/>
    </xf>
    <xf numFmtId="0" fontId="1" fillId="0" borderId="6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0" fillId="9" borderId="86" xfId="0" applyFont="1" applyFill="1" applyBorder="1" applyAlignment="1">
      <alignment vertical="center"/>
    </xf>
    <xf numFmtId="0" fontId="1" fillId="9" borderId="86" xfId="0" applyFont="1" applyFill="1" applyBorder="1" applyAlignment="1">
      <alignment vertical="center"/>
    </xf>
    <xf numFmtId="0" fontId="1" fillId="9" borderId="86" xfId="0" applyFont="1" applyFill="1" applyBorder="1" applyAlignment="1">
      <alignment horizontal="center" vertical="center"/>
    </xf>
    <xf numFmtId="0" fontId="8" fillId="4" borderId="95" xfId="0" applyFont="1" applyFill="1" applyBorder="1" applyAlignment="1">
      <alignment vertical="center"/>
    </xf>
    <xf numFmtId="0" fontId="8" fillId="4" borderId="100" xfId="0" applyFont="1" applyFill="1" applyBorder="1" applyAlignment="1">
      <alignment vertical="center"/>
    </xf>
    <xf numFmtId="0" fontId="8" fillId="4" borderId="105" xfId="0" applyFont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0" borderId="54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58" xfId="0" applyFont="1" applyBorder="1" applyAlignment="1">
      <alignment vertical="center"/>
    </xf>
    <xf numFmtId="0" fontId="20" fillId="0" borderId="68" xfId="0" applyFont="1" applyBorder="1" applyAlignment="1">
      <alignment vertical="center"/>
    </xf>
    <xf numFmtId="0" fontId="20" fillId="0" borderId="57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" fillId="0" borderId="54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1" fillId="5" borderId="86" xfId="0" applyFont="1" applyFill="1" applyBorder="1" applyAlignment="1">
      <alignment vertical="center"/>
    </xf>
    <xf numFmtId="0" fontId="31" fillId="0" borderId="0" xfId="0" applyFont="1" applyAlignment="1">
      <alignment vertical="center" shrinkToFit="1"/>
    </xf>
    <xf numFmtId="0" fontId="24" fillId="0" borderId="0" xfId="0" applyFont="1" applyAlignment="1">
      <alignment vertical="center"/>
    </xf>
    <xf numFmtId="0" fontId="1" fillId="5" borderId="112" xfId="0" applyFont="1" applyFill="1" applyBorder="1" applyAlignment="1">
      <alignment vertical="center"/>
    </xf>
    <xf numFmtId="0" fontId="33" fillId="3" borderId="132" xfId="0" applyFont="1" applyFill="1" applyBorder="1" applyAlignment="1">
      <alignment vertical="center" shrinkToFit="1"/>
    </xf>
    <xf numFmtId="0" fontId="1" fillId="3" borderId="143" xfId="0" applyFont="1" applyFill="1" applyBorder="1" applyAlignment="1">
      <alignment vertical="center" shrinkToFit="1"/>
    </xf>
    <xf numFmtId="0" fontId="33" fillId="4" borderId="132" xfId="0" applyFont="1" applyFill="1" applyBorder="1" applyAlignment="1">
      <alignment vertical="center" shrinkToFit="1"/>
    </xf>
    <xf numFmtId="0" fontId="1" fillId="4" borderId="143" xfId="0" applyFont="1" applyFill="1" applyBorder="1" applyAlignment="1">
      <alignment vertical="center" shrinkToFit="1"/>
    </xf>
    <xf numFmtId="0" fontId="1" fillId="4" borderId="132" xfId="0" applyFont="1" applyFill="1" applyBorder="1" applyAlignment="1">
      <alignment horizontal="center" vertical="center" shrinkToFit="1"/>
    </xf>
    <xf numFmtId="0" fontId="33" fillId="3" borderId="132" xfId="0" applyFont="1" applyFill="1" applyBorder="1" applyAlignment="1">
      <alignment horizontal="center" vertical="center" shrinkToFit="1"/>
    </xf>
    <xf numFmtId="0" fontId="4" fillId="0" borderId="118" xfId="0" applyFont="1" applyBorder="1" applyAlignment="1">
      <alignment horizontal="center" vertical="center" shrinkToFit="1"/>
    </xf>
    <xf numFmtId="0" fontId="1" fillId="0" borderId="129" xfId="0" applyFont="1" applyBorder="1" applyAlignment="1">
      <alignment vertical="center" shrinkToFit="1"/>
    </xf>
    <xf numFmtId="0" fontId="1" fillId="0" borderId="155" xfId="0" applyFont="1" applyBorder="1" applyAlignment="1">
      <alignment vertical="center" shrinkToFit="1"/>
    </xf>
    <xf numFmtId="0" fontId="1" fillId="5" borderId="157" xfId="0" applyFont="1" applyFill="1" applyBorder="1" applyAlignment="1">
      <alignment vertical="center" shrinkToFit="1"/>
    </xf>
    <xf numFmtId="49" fontId="22" fillId="5" borderId="86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45" fillId="0" borderId="0" xfId="0" applyFont="1" applyAlignment="1">
      <alignment vertical="center"/>
    </xf>
    <xf numFmtId="0" fontId="1" fillId="3" borderId="132" xfId="0" applyFont="1" applyFill="1" applyBorder="1" applyAlignment="1">
      <alignment vertical="center" shrinkToFit="1"/>
    </xf>
    <xf numFmtId="0" fontId="7" fillId="0" borderId="0" xfId="0" applyFont="1" applyAlignment="1">
      <alignment vertical="center"/>
    </xf>
    <xf numFmtId="0" fontId="1" fillId="3" borderId="158" xfId="0" applyFont="1" applyFill="1" applyBorder="1" applyAlignment="1">
      <alignment vertical="center" shrinkToFit="1"/>
    </xf>
    <xf numFmtId="0" fontId="1" fillId="2" borderId="132" xfId="0" applyFont="1" applyFill="1" applyBorder="1" applyAlignment="1">
      <alignment vertical="center" shrinkToFit="1"/>
    </xf>
    <xf numFmtId="0" fontId="1" fillId="2" borderId="158" xfId="0" applyFont="1" applyFill="1" applyBorder="1" applyAlignment="1">
      <alignment vertical="center" shrinkToFit="1"/>
    </xf>
    <xf numFmtId="0" fontId="1" fillId="2" borderId="143" xfId="0" applyFont="1" applyFill="1" applyBorder="1" applyAlignment="1">
      <alignment vertical="center" shrinkToFit="1"/>
    </xf>
    <xf numFmtId="0" fontId="1" fillId="4" borderId="132" xfId="0" applyFont="1" applyFill="1" applyBorder="1" applyAlignment="1">
      <alignment vertical="center" shrinkToFit="1"/>
    </xf>
    <xf numFmtId="0" fontId="1" fillId="4" borderId="158" xfId="0" applyFont="1" applyFill="1" applyBorder="1" applyAlignment="1">
      <alignment vertical="center" shrinkToFit="1"/>
    </xf>
    <xf numFmtId="0" fontId="1" fillId="0" borderId="159" xfId="0" applyFont="1" applyBorder="1" applyAlignment="1">
      <alignment vertical="center" shrinkToFit="1"/>
    </xf>
    <xf numFmtId="0" fontId="54" fillId="0" borderId="0" xfId="0" applyFont="1" applyAlignment="1">
      <alignment vertical="center"/>
    </xf>
    <xf numFmtId="0" fontId="1" fillId="11" borderId="132" xfId="0" applyFont="1" applyFill="1" applyBorder="1" applyAlignment="1">
      <alignment vertical="center" shrinkToFit="1"/>
    </xf>
    <xf numFmtId="0" fontId="1" fillId="11" borderId="158" xfId="0" applyFont="1" applyFill="1" applyBorder="1" applyAlignment="1">
      <alignment vertical="center" shrinkToFit="1"/>
    </xf>
    <xf numFmtId="0" fontId="1" fillId="4" borderId="160" xfId="0" applyFont="1" applyFill="1" applyBorder="1" applyAlignment="1">
      <alignment vertical="center" shrinkToFit="1"/>
    </xf>
    <xf numFmtId="0" fontId="58" fillId="0" borderId="0" xfId="0" applyFont="1" applyAlignment="1">
      <alignment vertical="center"/>
    </xf>
    <xf numFmtId="0" fontId="1" fillId="4" borderId="162" xfId="0" applyFont="1" applyFill="1" applyBorder="1" applyAlignment="1">
      <alignment vertical="center" shrinkToFit="1"/>
    </xf>
    <xf numFmtId="0" fontId="33" fillId="5" borderId="86" xfId="0" applyFont="1" applyFill="1" applyBorder="1" applyAlignment="1">
      <alignment vertical="center"/>
    </xf>
    <xf numFmtId="0" fontId="33" fillId="5" borderId="112" xfId="0" applyFont="1" applyFill="1" applyBorder="1" applyAlignment="1">
      <alignment vertical="center"/>
    </xf>
    <xf numFmtId="0" fontId="33" fillId="3" borderId="143" xfId="0" applyFont="1" applyFill="1" applyBorder="1" applyAlignment="1">
      <alignment vertical="center" shrinkToFit="1"/>
    </xf>
    <xf numFmtId="0" fontId="31" fillId="3" borderId="143" xfId="0" applyFont="1" applyFill="1" applyBorder="1" applyAlignment="1">
      <alignment vertical="center" shrinkToFit="1"/>
    </xf>
    <xf numFmtId="0" fontId="31" fillId="4" borderId="143" xfId="0" applyFont="1" applyFill="1" applyBorder="1" applyAlignment="1">
      <alignment vertical="center" shrinkToFit="1"/>
    </xf>
    <xf numFmtId="0" fontId="33" fillId="0" borderId="0" xfId="0" applyFont="1" applyAlignment="1">
      <alignment vertical="center"/>
    </xf>
    <xf numFmtId="0" fontId="33" fillId="5" borderId="157" xfId="0" applyFont="1" applyFill="1" applyBorder="1" applyAlignment="1">
      <alignment vertical="center" shrinkToFit="1"/>
    </xf>
    <xf numFmtId="0" fontId="33" fillId="2" borderId="132" xfId="0" applyFont="1" applyFill="1" applyBorder="1" applyAlignment="1">
      <alignment vertical="center" shrinkToFit="1"/>
    </xf>
    <xf numFmtId="0" fontId="33" fillId="2" borderId="143" xfId="0" applyFont="1" applyFill="1" applyBorder="1" applyAlignment="1">
      <alignment vertical="center" shrinkToFit="1"/>
    </xf>
    <xf numFmtId="0" fontId="31" fillId="12" borderId="132" xfId="0" applyFont="1" applyFill="1" applyBorder="1" applyAlignment="1">
      <alignment vertical="center" shrinkToFit="1"/>
    </xf>
    <xf numFmtId="0" fontId="33" fillId="12" borderId="132" xfId="0" applyFont="1" applyFill="1" applyBorder="1" applyAlignment="1">
      <alignment vertical="center" shrinkToFit="1"/>
    </xf>
    <xf numFmtId="0" fontId="33" fillId="12" borderId="143" xfId="0" applyFont="1" applyFill="1" applyBorder="1" applyAlignment="1">
      <alignment vertical="center" shrinkToFit="1"/>
    </xf>
    <xf numFmtId="0" fontId="4" fillId="0" borderId="0" xfId="0" applyFont="1" applyAlignment="1">
      <alignment vertical="center" shrinkToFit="1"/>
    </xf>
    <xf numFmtId="0" fontId="1" fillId="4" borderId="166" xfId="0" applyFont="1" applyFill="1" applyBorder="1" applyAlignment="1">
      <alignment horizontal="center" vertical="center" shrinkToFit="1"/>
    </xf>
    <xf numFmtId="0" fontId="4" fillId="4" borderId="132" xfId="0" applyFont="1" applyFill="1" applyBorder="1" applyAlignment="1">
      <alignment vertical="center" shrinkToFit="1"/>
    </xf>
    <xf numFmtId="49" fontId="22" fillId="0" borderId="0" xfId="0" applyNumberFormat="1" applyFont="1" applyAlignment="1">
      <alignment horizontal="center" vertical="center" shrinkToFit="1"/>
    </xf>
    <xf numFmtId="0" fontId="4" fillId="4" borderId="166" xfId="0" applyFont="1" applyFill="1" applyBorder="1" applyAlignment="1">
      <alignment horizontal="center" vertical="center" shrinkToFit="1"/>
    </xf>
    <xf numFmtId="0" fontId="31" fillId="4" borderId="132" xfId="0" applyFont="1" applyFill="1" applyBorder="1" applyAlignment="1">
      <alignment vertical="center" shrinkToFit="1"/>
    </xf>
    <xf numFmtId="0" fontId="33" fillId="4" borderId="158" xfId="0" applyFont="1" applyFill="1" applyBorder="1" applyAlignment="1">
      <alignment vertical="center" shrinkToFit="1"/>
    </xf>
    <xf numFmtId="0" fontId="31" fillId="4" borderId="158" xfId="0" applyFont="1" applyFill="1" applyBorder="1" applyAlignment="1">
      <alignment vertical="center" shrinkToFit="1"/>
    </xf>
    <xf numFmtId="0" fontId="69" fillId="0" borderId="0" xfId="0" applyFont="1" applyAlignment="1">
      <alignment vertical="center"/>
    </xf>
    <xf numFmtId="0" fontId="22" fillId="5" borderId="143" xfId="0" applyFont="1" applyFill="1" applyBorder="1" applyAlignment="1">
      <alignment vertical="center" shrinkToFit="1"/>
    </xf>
    <xf numFmtId="0" fontId="69" fillId="0" borderId="107" xfId="0" applyFont="1" applyBorder="1" applyAlignment="1">
      <alignment vertical="center" shrinkToFit="1"/>
    </xf>
    <xf numFmtId="0" fontId="31" fillId="0" borderId="107" xfId="0" applyFont="1" applyBorder="1" applyAlignment="1">
      <alignment vertical="center" shrinkToFit="1"/>
    </xf>
    <xf numFmtId="0" fontId="1" fillId="5" borderId="143" xfId="0" applyFont="1" applyFill="1" applyBorder="1" applyAlignment="1">
      <alignment vertical="center" shrinkToFit="1"/>
    </xf>
    <xf numFmtId="0" fontId="1" fillId="3" borderId="166" xfId="0" applyFont="1" applyFill="1" applyBorder="1" applyAlignment="1">
      <alignment horizontal="center" vertical="center" shrinkToFit="1"/>
    </xf>
    <xf numFmtId="0" fontId="33" fillId="3" borderId="158" xfId="0" applyFont="1" applyFill="1" applyBorder="1" applyAlignment="1">
      <alignment vertical="center" shrinkToFit="1"/>
    </xf>
    <xf numFmtId="0" fontId="1" fillId="8" borderId="166" xfId="0" applyFont="1" applyFill="1" applyBorder="1" applyAlignment="1">
      <alignment horizontal="center" vertical="center" shrinkToFit="1"/>
    </xf>
    <xf numFmtId="0" fontId="33" fillId="8" borderId="132" xfId="0" applyFont="1" applyFill="1" applyBorder="1" applyAlignment="1">
      <alignment vertical="center" shrinkToFit="1"/>
    </xf>
    <xf numFmtId="0" fontId="33" fillId="8" borderId="158" xfId="0" applyFont="1" applyFill="1" applyBorder="1" applyAlignment="1">
      <alignment vertical="center" shrinkToFit="1"/>
    </xf>
    <xf numFmtId="0" fontId="22" fillId="5" borderId="86" xfId="0" applyFont="1" applyFill="1" applyBorder="1" applyAlignment="1">
      <alignment horizontal="center" vertical="center" shrinkToFit="1"/>
    </xf>
    <xf numFmtId="0" fontId="22" fillId="0" borderId="107" xfId="0" applyFont="1" applyBorder="1" applyAlignment="1">
      <alignment vertical="center" shrinkToFit="1"/>
    </xf>
    <xf numFmtId="0" fontId="1" fillId="0" borderId="118" xfId="0" applyFont="1" applyBorder="1" applyAlignment="1">
      <alignment horizontal="center" vertical="center" shrinkToFit="1"/>
    </xf>
    <xf numFmtId="49" fontId="80" fillId="0" borderId="0" xfId="0" applyNumberFormat="1" applyFont="1" applyAlignment="1">
      <alignment horizontal="center" vertical="center" shrinkToFit="1"/>
    </xf>
    <xf numFmtId="0" fontId="33" fillId="0" borderId="129" xfId="0" applyFont="1" applyBorder="1" applyAlignment="1">
      <alignment vertical="center" shrinkToFit="1"/>
    </xf>
    <xf numFmtId="0" fontId="1" fillId="0" borderId="0" xfId="0" applyFont="1" applyAlignment="1">
      <alignment horizontal="center" vertical="center" shrinkToFit="1"/>
    </xf>
    <xf numFmtId="49" fontId="8" fillId="0" borderId="0" xfId="0" applyNumberFormat="1" applyFont="1" applyAlignment="1">
      <alignment horizontal="center" vertical="center" shrinkToFit="1"/>
    </xf>
    <xf numFmtId="0" fontId="33" fillId="0" borderId="140" xfId="0" applyFont="1" applyBorder="1" applyAlignment="1">
      <alignment vertical="center" shrinkToFit="1"/>
    </xf>
    <xf numFmtId="0" fontId="31" fillId="0" borderId="0" xfId="0" applyFont="1" applyAlignment="1">
      <alignment vertical="center"/>
    </xf>
    <xf numFmtId="0" fontId="81" fillId="4" borderId="158" xfId="0" applyFont="1" applyFill="1" applyBorder="1" applyAlignment="1">
      <alignment vertical="center" shrinkToFit="1"/>
    </xf>
    <xf numFmtId="0" fontId="4" fillId="4" borderId="158" xfId="0" applyFont="1" applyFill="1" applyBorder="1" applyAlignment="1">
      <alignment vertical="center" shrinkToFit="1"/>
    </xf>
    <xf numFmtId="0" fontId="31" fillId="2" borderId="132" xfId="0" applyFont="1" applyFill="1" applyBorder="1" applyAlignment="1">
      <alignment vertical="center" shrinkToFit="1"/>
    </xf>
    <xf numFmtId="0" fontId="6" fillId="0" borderId="108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" fillId="0" borderId="108" xfId="0" applyFont="1" applyBorder="1" applyAlignment="1">
      <alignment vertical="center"/>
    </xf>
    <xf numFmtId="0" fontId="1" fillId="0" borderId="193" xfId="0" applyFont="1" applyBorder="1" applyAlignment="1">
      <alignment vertical="center"/>
    </xf>
    <xf numFmtId="0" fontId="1" fillId="0" borderId="192" xfId="0" applyFont="1" applyBorder="1" applyAlignment="1">
      <alignment vertical="center"/>
    </xf>
    <xf numFmtId="0" fontId="1" fillId="0" borderId="195" xfId="0" applyFont="1" applyBorder="1" applyAlignment="1">
      <alignment vertical="center"/>
    </xf>
    <xf numFmtId="0" fontId="1" fillId="0" borderId="194" xfId="0" applyFont="1" applyBorder="1" applyAlignment="1">
      <alignment vertical="center"/>
    </xf>
    <xf numFmtId="0" fontId="17" fillId="0" borderId="193" xfId="0" applyFont="1" applyBorder="1" applyAlignment="1">
      <alignment vertical="center"/>
    </xf>
    <xf numFmtId="0" fontId="2" fillId="0" borderId="195" xfId="0" applyFont="1" applyBorder="1" applyAlignment="1">
      <alignment vertical="center"/>
    </xf>
    <xf numFmtId="0" fontId="2" fillId="0" borderId="194" xfId="0" applyFont="1" applyBorder="1" applyAlignment="1">
      <alignment vertical="center"/>
    </xf>
    <xf numFmtId="0" fontId="1" fillId="0" borderId="196" xfId="0" applyFont="1" applyBorder="1" applyAlignment="1">
      <alignment vertical="center"/>
    </xf>
    <xf numFmtId="0" fontId="6" fillId="0" borderId="57" xfId="0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0" fontId="6" fillId="0" borderId="65" xfId="0" applyFont="1" applyBorder="1" applyAlignment="1">
      <alignment vertical="center"/>
    </xf>
    <xf numFmtId="0" fontId="2" fillId="5" borderId="5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vertical="center"/>
    </xf>
    <xf numFmtId="0" fontId="2" fillId="8" borderId="58" xfId="0" applyFont="1" applyFill="1" applyBorder="1" applyAlignment="1">
      <alignment horizontal="center" vertical="center" wrapText="1"/>
    </xf>
    <xf numFmtId="0" fontId="2" fillId="5" borderId="168" xfId="0" applyFont="1" applyFill="1" applyBorder="1" applyAlignment="1">
      <alignment horizontal="center" vertical="center" wrapText="1"/>
    </xf>
    <xf numFmtId="0" fontId="6" fillId="0" borderId="169" xfId="0" applyFont="1" applyBorder="1" applyAlignment="1">
      <alignment vertical="center"/>
    </xf>
    <xf numFmtId="0" fontId="6" fillId="0" borderId="173" xfId="0" applyFont="1" applyBorder="1" applyAlignment="1">
      <alignment vertical="center"/>
    </xf>
    <xf numFmtId="0" fontId="6" fillId="0" borderId="191" xfId="0" applyFont="1" applyBorder="1" applyAlignment="1">
      <alignment vertical="center"/>
    </xf>
    <xf numFmtId="0" fontId="20" fillId="5" borderId="89" xfId="0" applyFont="1" applyFill="1" applyBorder="1" applyAlignment="1">
      <alignment horizontal="center" vertical="center"/>
    </xf>
    <xf numFmtId="0" fontId="6" fillId="0" borderId="90" xfId="0" applyFont="1" applyBorder="1" applyAlignment="1">
      <alignment vertical="center"/>
    </xf>
    <xf numFmtId="0" fontId="20" fillId="5" borderId="58" xfId="0" applyFont="1" applyFill="1" applyBorder="1" applyAlignment="1">
      <alignment horizontal="center" vertical="center"/>
    </xf>
    <xf numFmtId="0" fontId="6" fillId="0" borderId="54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6" fillId="0" borderId="59" xfId="0" applyFont="1" applyBorder="1" applyAlignment="1">
      <alignment vertical="center"/>
    </xf>
    <xf numFmtId="0" fontId="6" fillId="0" borderId="55" xfId="0" applyFont="1" applyBorder="1" applyAlignment="1">
      <alignment vertical="center"/>
    </xf>
    <xf numFmtId="49" fontId="3" fillId="4" borderId="101" xfId="0" applyNumberFormat="1" applyFont="1" applyFill="1" applyBorder="1" applyAlignment="1">
      <alignment horizontal="center" vertical="center" shrinkToFit="1"/>
    </xf>
    <xf numFmtId="0" fontId="6" fillId="0" borderId="102" xfId="0" applyFont="1" applyBorder="1" applyAlignment="1">
      <alignment vertical="center"/>
    </xf>
    <xf numFmtId="0" fontId="6" fillId="0" borderId="103" xfId="0" applyFont="1" applyBorder="1" applyAlignment="1">
      <alignment vertical="center"/>
    </xf>
    <xf numFmtId="49" fontId="3" fillId="4" borderId="104" xfId="0" applyNumberFormat="1" applyFont="1" applyFill="1" applyBorder="1" applyAlignment="1">
      <alignment horizontal="center" vertical="center" shrinkToFit="1"/>
    </xf>
    <xf numFmtId="0" fontId="6" fillId="0" borderId="52" xfId="0" applyFont="1" applyBorder="1" applyAlignment="1">
      <alignment vertical="center"/>
    </xf>
    <xf numFmtId="0" fontId="2" fillId="8" borderId="57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 wrapText="1"/>
    </xf>
    <xf numFmtId="0" fontId="6" fillId="0" borderId="170" xfId="0" applyFont="1" applyBorder="1" applyAlignment="1">
      <alignment vertical="center"/>
    </xf>
    <xf numFmtId="0" fontId="6" fillId="0" borderId="171" xfId="0" applyFont="1" applyBorder="1" applyAlignment="1">
      <alignment vertical="center"/>
    </xf>
    <xf numFmtId="176" fontId="2" fillId="4" borderId="58" xfId="0" applyNumberFormat="1" applyFont="1" applyFill="1" applyBorder="1" applyAlignment="1">
      <alignment horizontal="center" vertical="center" wrapText="1"/>
    </xf>
    <xf numFmtId="0" fontId="6" fillId="0" borderId="88" xfId="0" applyFont="1" applyBorder="1" applyAlignment="1">
      <alignment vertical="center"/>
    </xf>
    <xf numFmtId="49" fontId="3" fillId="4" borderId="96" xfId="0" applyNumberFormat="1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vertical="center"/>
    </xf>
    <xf numFmtId="0" fontId="6" fillId="0" borderId="98" xfId="0" applyFont="1" applyBorder="1" applyAlignment="1">
      <alignment vertical="center"/>
    </xf>
    <xf numFmtId="49" fontId="3" fillId="4" borderId="99" xfId="0" applyNumberFormat="1" applyFont="1" applyFill="1" applyBorder="1" applyAlignment="1">
      <alignment horizontal="center" vertical="center" shrinkToFit="1"/>
    </xf>
    <xf numFmtId="49" fontId="20" fillId="5" borderId="50" xfId="0" applyNumberFormat="1" applyFont="1" applyFill="1" applyBorder="1" applyAlignment="1">
      <alignment horizontal="center" vertical="center" shrinkToFit="1"/>
    </xf>
    <xf numFmtId="0" fontId="6" fillId="0" borderId="49" xfId="0" applyFont="1" applyBorder="1" applyAlignment="1">
      <alignment vertical="center"/>
    </xf>
    <xf numFmtId="49" fontId="20" fillId="5" borderId="50" xfId="0" applyNumberFormat="1" applyFont="1" applyFill="1" applyBorder="1" applyAlignment="1">
      <alignment horizontal="center" vertical="center"/>
    </xf>
    <xf numFmtId="0" fontId="6" fillId="0" borderId="51" xfId="0" applyFont="1" applyBorder="1" applyAlignment="1">
      <alignment vertical="center"/>
    </xf>
    <xf numFmtId="49" fontId="3" fillId="4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49" fontId="3" fillId="4" borderId="91" xfId="0" applyNumberFormat="1" applyFont="1" applyFill="1" applyBorder="1" applyAlignment="1">
      <alignment horizontal="center" vertical="center" shrinkToFit="1"/>
    </xf>
    <xf numFmtId="0" fontId="6" fillId="0" borderId="92" xfId="0" applyFont="1" applyBorder="1" applyAlignment="1">
      <alignment vertical="center"/>
    </xf>
    <xf numFmtId="0" fontId="6" fillId="0" borderId="93" xfId="0" applyFont="1" applyBorder="1" applyAlignment="1">
      <alignment vertical="center"/>
    </xf>
    <xf numFmtId="49" fontId="3" fillId="4" borderId="94" xfId="0" applyNumberFormat="1" applyFont="1" applyFill="1" applyBorder="1" applyAlignment="1">
      <alignment horizontal="center" vertical="center" shrinkToFit="1"/>
    </xf>
    <xf numFmtId="0" fontId="17" fillId="0" borderId="48" xfId="0" applyFont="1" applyBorder="1" applyAlignment="1">
      <alignment vertical="center"/>
    </xf>
    <xf numFmtId="49" fontId="20" fillId="5" borderId="87" xfId="0" applyNumberFormat="1" applyFont="1" applyFill="1" applyBorder="1" applyAlignment="1">
      <alignment horizontal="center" vertical="center"/>
    </xf>
    <xf numFmtId="0" fontId="6" fillId="0" borderId="69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19" fillId="10" borderId="58" xfId="0" applyFont="1" applyFill="1" applyBorder="1" applyAlignment="1">
      <alignment horizontal="center" vertical="center" textRotation="255" wrapText="1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67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2" fillId="9" borderId="50" xfId="0" applyFont="1" applyFill="1" applyBorder="1" applyAlignment="1">
      <alignment horizontal="center" vertical="center" wrapText="1"/>
    </xf>
    <xf numFmtId="0" fontId="6" fillId="0" borderId="159" xfId="0" applyFont="1" applyBorder="1" applyAlignment="1">
      <alignment vertical="center"/>
    </xf>
    <xf numFmtId="49" fontId="20" fillId="5" borderId="177" xfId="0" applyNumberFormat="1" applyFont="1" applyFill="1" applyBorder="1" applyAlignment="1">
      <alignment horizontal="center" vertical="center"/>
    </xf>
    <xf numFmtId="0" fontId="91" fillId="0" borderId="178" xfId="0" applyFont="1" applyBorder="1" applyAlignment="1">
      <alignment vertical="center"/>
    </xf>
    <xf numFmtId="0" fontId="91" fillId="0" borderId="181" xfId="0" applyFont="1" applyBorder="1" applyAlignment="1">
      <alignment vertical="center"/>
    </xf>
    <xf numFmtId="0" fontId="91" fillId="0" borderId="53" xfId="0" applyFont="1" applyBorder="1" applyAlignment="1">
      <alignment vertical="center"/>
    </xf>
    <xf numFmtId="49" fontId="20" fillId="5" borderId="179" xfId="0" applyNumberFormat="1" applyFont="1" applyFill="1" applyBorder="1" applyAlignment="1">
      <alignment horizontal="center" vertical="center"/>
    </xf>
    <xf numFmtId="0" fontId="91" fillId="0" borderId="54" xfId="0" applyFont="1" applyBorder="1" applyAlignment="1">
      <alignment vertical="center"/>
    </xf>
    <xf numFmtId="49" fontId="20" fillId="5" borderId="179" xfId="0" applyNumberFormat="1" applyFont="1" applyFill="1" applyBorder="1" applyAlignment="1">
      <alignment horizontal="center" vertical="center" shrinkToFit="1"/>
    </xf>
    <xf numFmtId="0" fontId="2" fillId="9" borderId="56" xfId="0" applyFont="1" applyFill="1" applyBorder="1" applyAlignment="1">
      <alignment horizontal="center" vertical="center" wrapText="1"/>
    </xf>
    <xf numFmtId="0" fontId="6" fillId="0" borderId="175" xfId="0" applyFont="1" applyBorder="1" applyAlignment="1">
      <alignment vertical="center"/>
    </xf>
    <xf numFmtId="0" fontId="6" fillId="0" borderId="176" xfId="0" applyFont="1" applyBorder="1" applyAlignment="1">
      <alignment vertical="center"/>
    </xf>
    <xf numFmtId="0" fontId="20" fillId="5" borderId="183" xfId="0" applyFont="1" applyFill="1" applyBorder="1" applyAlignment="1">
      <alignment horizontal="center" vertical="center"/>
    </xf>
    <xf numFmtId="0" fontId="91" fillId="0" borderId="57" xfId="0" applyFont="1" applyBorder="1" applyAlignment="1">
      <alignment vertical="center"/>
    </xf>
    <xf numFmtId="0" fontId="91" fillId="0" borderId="185" xfId="0" applyFont="1" applyBorder="1" applyAlignment="1">
      <alignment vertical="center"/>
    </xf>
    <xf numFmtId="0" fontId="91" fillId="0" borderId="186" xfId="0" applyFont="1" applyBorder="1" applyAlignment="1">
      <alignment vertical="center"/>
    </xf>
    <xf numFmtId="0" fontId="91" fillId="0" borderId="187" xfId="0" applyFont="1" applyBorder="1" applyAlignment="1">
      <alignment vertical="center"/>
    </xf>
    <xf numFmtId="0" fontId="29" fillId="5" borderId="168" xfId="0" applyFont="1" applyFill="1" applyBorder="1" applyAlignment="1">
      <alignment horizontal="center" vertical="center" wrapText="1"/>
    </xf>
    <xf numFmtId="176" fontId="2" fillId="9" borderId="58" xfId="0" applyNumberFormat="1" applyFont="1" applyFill="1" applyBorder="1" applyAlignment="1">
      <alignment horizontal="center" vertical="center" wrapText="1"/>
    </xf>
    <xf numFmtId="0" fontId="91" fillId="0" borderId="49" xfId="0" applyFont="1" applyBorder="1" applyAlignment="1">
      <alignment vertical="center"/>
    </xf>
    <xf numFmtId="0" fontId="91" fillId="0" borderId="51" xfId="0" applyFont="1" applyBorder="1" applyAlignment="1">
      <alignment vertical="center"/>
    </xf>
    <xf numFmtId="0" fontId="91" fillId="0" borderId="55" xfId="0" applyFont="1" applyBorder="1" applyAlignment="1">
      <alignment vertical="center"/>
    </xf>
    <xf numFmtId="0" fontId="91" fillId="0" borderId="180" xfId="0" applyFont="1" applyBorder="1" applyAlignment="1">
      <alignment vertical="center"/>
    </xf>
    <xf numFmtId="0" fontId="91" fillId="0" borderId="182" xfId="0" applyFont="1" applyBorder="1" applyAlignment="1">
      <alignment vertical="center"/>
    </xf>
    <xf numFmtId="0" fontId="2" fillId="9" borderId="87" xfId="0" applyFont="1" applyFill="1" applyBorder="1" applyAlignment="1">
      <alignment horizontal="center" vertical="center" wrapText="1"/>
    </xf>
    <xf numFmtId="49" fontId="20" fillId="5" borderId="48" xfId="0" applyNumberFormat="1" applyFont="1" applyFill="1" applyBorder="1" applyAlignment="1">
      <alignment horizontal="center" vertical="center"/>
    </xf>
    <xf numFmtId="0" fontId="91" fillId="0" borderId="52" xfId="0" applyFont="1" applyBorder="1" applyAlignment="1">
      <alignment vertical="center"/>
    </xf>
    <xf numFmtId="49" fontId="20" fillId="5" borderId="189" xfId="0" applyNumberFormat="1" applyFont="1" applyFill="1" applyBorder="1" applyAlignment="1">
      <alignment horizontal="center" vertical="center"/>
    </xf>
    <xf numFmtId="0" fontId="91" fillId="0" borderId="88" xfId="0" applyFont="1" applyBorder="1" applyAlignment="1">
      <alignment vertical="center"/>
    </xf>
    <xf numFmtId="0" fontId="91" fillId="0" borderId="178" xfId="0" applyFont="1" applyBorder="1" applyAlignment="1">
      <alignment vertical="center" shrinkToFit="1"/>
    </xf>
    <xf numFmtId="0" fontId="91" fillId="0" borderId="54" xfId="0" applyFont="1" applyBorder="1" applyAlignment="1">
      <alignment vertical="center" shrinkToFit="1"/>
    </xf>
    <xf numFmtId="0" fontId="91" fillId="0" borderId="53" xfId="0" applyFont="1" applyBorder="1" applyAlignment="1">
      <alignment vertical="center" shrinkToFit="1"/>
    </xf>
    <xf numFmtId="0" fontId="19" fillId="0" borderId="0" xfId="0" applyFont="1" applyAlignment="1">
      <alignment horizontal="center" vertical="center"/>
    </xf>
    <xf numFmtId="176" fontId="26" fillId="0" borderId="1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vertical="center"/>
    </xf>
    <xf numFmtId="176" fontId="26" fillId="0" borderId="108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2" fillId="4" borderId="58" xfId="0" applyFont="1" applyFill="1" applyBorder="1" applyAlignment="1">
      <alignment horizontal="center" vertical="center" wrapText="1"/>
    </xf>
    <xf numFmtId="49" fontId="2" fillId="0" borderId="168" xfId="0" applyNumberFormat="1" applyFont="1" applyBorder="1" applyAlignment="1">
      <alignment horizontal="center" vertical="center" wrapText="1"/>
    </xf>
    <xf numFmtId="0" fontId="6" fillId="0" borderId="172" xfId="0" applyFont="1" applyBorder="1" applyAlignment="1">
      <alignment vertical="center"/>
    </xf>
    <xf numFmtId="0" fontId="6" fillId="0" borderId="174" xfId="0" applyFont="1" applyBorder="1" applyAlignment="1">
      <alignment vertical="center"/>
    </xf>
    <xf numFmtId="0" fontId="20" fillId="5" borderId="56" xfId="0" applyFont="1" applyFill="1" applyBorder="1" applyAlignment="1">
      <alignment horizontal="center" vertical="center"/>
    </xf>
    <xf numFmtId="0" fontId="2" fillId="4" borderId="56" xfId="0" applyFont="1" applyFill="1" applyBorder="1" applyAlignment="1">
      <alignment horizontal="center" vertical="center" shrinkToFit="1"/>
    </xf>
    <xf numFmtId="0" fontId="2" fillId="0" borderId="58" xfId="0" applyFont="1" applyBorder="1" applyAlignment="1">
      <alignment horizontal="center" vertical="center" wrapText="1"/>
    </xf>
    <xf numFmtId="49" fontId="2" fillId="0" borderId="58" xfId="0" applyNumberFormat="1" applyFont="1" applyBorder="1" applyAlignment="1">
      <alignment horizontal="center" vertical="center" wrapText="1"/>
    </xf>
    <xf numFmtId="0" fontId="2" fillId="0" borderId="168" xfId="0" applyFont="1" applyBorder="1" applyAlignment="1">
      <alignment horizontal="center" vertical="center" wrapText="1"/>
    </xf>
    <xf numFmtId="49" fontId="2" fillId="4" borderId="58" xfId="0" applyNumberFormat="1" applyFont="1" applyFill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 shrinkToFit="1"/>
    </xf>
    <xf numFmtId="0" fontId="20" fillId="6" borderId="58" xfId="0" applyFont="1" applyFill="1" applyBorder="1" applyAlignment="1">
      <alignment horizontal="center" vertical="center"/>
    </xf>
    <xf numFmtId="49" fontId="2" fillId="0" borderId="48" xfId="0" applyNumberFormat="1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0" fillId="13" borderId="58" xfId="0" applyFont="1" applyFill="1" applyBorder="1" applyAlignment="1">
      <alignment horizontal="center" vertical="center"/>
    </xf>
    <xf numFmtId="0" fontId="91" fillId="14" borderId="59" xfId="0" applyFont="1" applyFill="1" applyBorder="1" applyAlignment="1">
      <alignment vertical="center"/>
    </xf>
    <xf numFmtId="0" fontId="91" fillId="14" borderId="54" xfId="0" applyFont="1" applyFill="1" applyBorder="1" applyAlignment="1">
      <alignment vertical="center"/>
    </xf>
    <xf numFmtId="0" fontId="91" fillId="14" borderId="55" xfId="0" applyFont="1" applyFill="1" applyBorder="1" applyAlignment="1">
      <alignment vertical="center"/>
    </xf>
    <xf numFmtId="0" fontId="91" fillId="0" borderId="66" xfId="0" applyFont="1" applyBorder="1" applyAlignment="1">
      <alignment vertical="center"/>
    </xf>
    <xf numFmtId="0" fontId="91" fillId="0" borderId="65" xfId="0" applyFont="1" applyBorder="1" applyAlignment="1">
      <alignment vertical="center"/>
    </xf>
    <xf numFmtId="0" fontId="91" fillId="14" borderId="66" xfId="0" applyFont="1" applyFill="1" applyBorder="1" applyAlignment="1">
      <alignment vertical="center"/>
    </xf>
    <xf numFmtId="0" fontId="91" fillId="14" borderId="67" xfId="0" applyFont="1" applyFill="1" applyBorder="1" applyAlignment="1">
      <alignment vertical="center"/>
    </xf>
    <xf numFmtId="0" fontId="91" fillId="0" borderId="184" xfId="0" applyFont="1" applyBorder="1" applyAlignment="1">
      <alignment vertical="center"/>
    </xf>
    <xf numFmtId="0" fontId="91" fillId="14" borderId="184" xfId="0" applyFont="1" applyFill="1" applyBorder="1" applyAlignment="1">
      <alignment vertical="center"/>
    </xf>
    <xf numFmtId="0" fontId="91" fillId="14" borderId="182" xfId="0" applyFont="1" applyFill="1" applyBorder="1" applyAlignment="1">
      <alignment vertical="center"/>
    </xf>
    <xf numFmtId="0" fontId="2" fillId="9" borderId="60" xfId="0" applyFont="1" applyFill="1" applyBorder="1" applyAlignment="1">
      <alignment horizontal="center" vertical="center" wrapText="1"/>
    </xf>
    <xf numFmtId="0" fontId="6" fillId="0" borderId="61" xfId="0" applyFont="1" applyBorder="1" applyAlignment="1">
      <alignment vertical="center"/>
    </xf>
    <xf numFmtId="0" fontId="91" fillId="0" borderId="188" xfId="0" applyFont="1" applyBorder="1" applyAlignment="1">
      <alignment vertical="center"/>
    </xf>
    <xf numFmtId="0" fontId="91" fillId="0" borderId="90" xfId="0" applyFont="1" applyBorder="1" applyAlignment="1">
      <alignment vertical="center"/>
    </xf>
    <xf numFmtId="0" fontId="20" fillId="5" borderId="160" xfId="0" applyFont="1" applyFill="1" applyBorder="1" applyAlignment="1">
      <alignment horizontal="center" vertical="center"/>
    </xf>
    <xf numFmtId="0" fontId="91" fillId="0" borderId="190" xfId="0" applyFont="1" applyBorder="1" applyAlignment="1">
      <alignment vertical="center"/>
    </xf>
    <xf numFmtId="0" fontId="6" fillId="0" borderId="160" xfId="0" applyFont="1" applyBorder="1" applyAlignment="1">
      <alignment vertical="center"/>
    </xf>
    <xf numFmtId="0" fontId="91" fillId="0" borderId="59" xfId="0" applyFont="1" applyBorder="1" applyAlignment="1">
      <alignment vertical="center"/>
    </xf>
    <xf numFmtId="0" fontId="28" fillId="3" borderId="56" xfId="0" applyFont="1" applyFill="1" applyBorder="1" applyAlignment="1">
      <alignment horizontal="center" vertical="center" wrapText="1"/>
    </xf>
    <xf numFmtId="49" fontId="3" fillId="3" borderId="82" xfId="0" applyNumberFormat="1" applyFont="1" applyFill="1" applyBorder="1" applyAlignment="1">
      <alignment horizontal="center" vertical="center" shrinkToFit="1"/>
    </xf>
    <xf numFmtId="0" fontId="6" fillId="0" borderId="24" xfId="0" applyFont="1" applyBorder="1" applyAlignment="1">
      <alignment vertical="center"/>
    </xf>
    <xf numFmtId="0" fontId="6" fillId="0" borderId="83" xfId="0" applyFont="1" applyBorder="1" applyAlignment="1">
      <alignment vertical="center"/>
    </xf>
    <xf numFmtId="49" fontId="3" fillId="3" borderId="23" xfId="0" applyNumberFormat="1" applyFont="1" applyFill="1" applyBorder="1" applyAlignment="1">
      <alignment horizontal="center" vertical="center" shrinkToFit="1"/>
    </xf>
    <xf numFmtId="49" fontId="3" fillId="3" borderId="85" xfId="0" applyNumberFormat="1" applyFont="1" applyFill="1" applyBorder="1" applyAlignment="1">
      <alignment horizontal="center" vertical="center" shrinkToFit="1"/>
    </xf>
    <xf numFmtId="0" fontId="6" fillId="0" borderId="36" xfId="0" applyFont="1" applyBorder="1" applyAlignment="1">
      <alignment vertical="center"/>
    </xf>
    <xf numFmtId="0" fontId="6" fillId="0" borderId="45" xfId="0" applyFont="1" applyBorder="1" applyAlignment="1">
      <alignment vertical="center"/>
    </xf>
    <xf numFmtId="49" fontId="3" fillId="3" borderId="35" xfId="0" applyNumberFormat="1" applyFont="1" applyFill="1" applyBorder="1" applyAlignment="1">
      <alignment horizontal="center" vertical="center" shrinkToFit="1"/>
    </xf>
    <xf numFmtId="176" fontId="2" fillId="3" borderId="58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" fillId="0" borderId="48" xfId="0" applyFont="1" applyBorder="1" applyAlignment="1">
      <alignment vertical="center"/>
    </xf>
    <xf numFmtId="0" fontId="28" fillId="3" borderId="50" xfId="0" applyFont="1" applyFill="1" applyBorder="1" applyAlignment="1">
      <alignment horizontal="center" vertical="center" wrapText="1"/>
    </xf>
    <xf numFmtId="0" fontId="17" fillId="3" borderId="58" xfId="0" applyFont="1" applyFill="1" applyBorder="1" applyAlignment="1">
      <alignment horizontal="center" vertical="center" wrapText="1"/>
    </xf>
    <xf numFmtId="0" fontId="2" fillId="3" borderId="58" xfId="0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79" xfId="0" applyNumberFormat="1" applyFont="1" applyFill="1" applyBorder="1" applyAlignment="1">
      <alignment horizontal="center" vertical="center" shrinkToFit="1"/>
    </xf>
    <xf numFmtId="0" fontId="6" fillId="0" borderId="12" xfId="0" applyFont="1" applyBorder="1" applyAlignment="1">
      <alignment vertical="center"/>
    </xf>
    <xf numFmtId="0" fontId="6" fillId="0" borderId="80" xfId="0" applyFont="1" applyBorder="1" applyAlignment="1">
      <alignment vertical="center"/>
    </xf>
    <xf numFmtId="49" fontId="3" fillId="3" borderId="11" xfId="0" applyNumberFormat="1" applyFont="1" applyFill="1" applyBorder="1" applyAlignment="1">
      <alignment horizontal="center" vertical="center" shrinkToFit="1"/>
    </xf>
    <xf numFmtId="0" fontId="2" fillId="3" borderId="56" xfId="0" applyFont="1" applyFill="1" applyBorder="1" applyAlignment="1">
      <alignment horizontal="center" vertical="center"/>
    </xf>
    <xf numFmtId="0" fontId="2" fillId="3" borderId="56" xfId="0" applyFont="1" applyFill="1" applyBorder="1" applyAlignment="1">
      <alignment horizontal="center" vertical="center" shrinkToFit="1"/>
    </xf>
    <xf numFmtId="176" fontId="2" fillId="3" borderId="58" xfId="0" applyNumberFormat="1" applyFont="1" applyFill="1" applyBorder="1" applyAlignment="1">
      <alignment horizontal="center" vertical="center" wrapText="1" shrinkToFit="1"/>
    </xf>
    <xf numFmtId="49" fontId="2" fillId="5" borderId="48" xfId="0" applyNumberFormat="1" applyFont="1" applyFill="1" applyBorder="1" applyAlignment="1">
      <alignment horizontal="center" vertical="center"/>
    </xf>
    <xf numFmtId="49" fontId="2" fillId="3" borderId="50" xfId="0" applyNumberFormat="1" applyFont="1" applyFill="1" applyBorder="1" applyAlignment="1">
      <alignment horizontal="center" vertical="center"/>
    </xf>
    <xf numFmtId="49" fontId="2" fillId="3" borderId="50" xfId="0" applyNumberFormat="1" applyFont="1" applyFill="1" applyBorder="1" applyAlignment="1">
      <alignment horizontal="center" vertical="center" shrinkToFit="1"/>
    </xf>
    <xf numFmtId="0" fontId="20" fillId="5" borderId="56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176" fontId="2" fillId="2" borderId="58" xfId="0" applyNumberFormat="1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/>
    </xf>
    <xf numFmtId="49" fontId="20" fillId="2" borderId="19" xfId="0" applyNumberFormat="1" applyFont="1" applyFill="1" applyBorder="1" applyAlignment="1">
      <alignment horizontal="center" vertical="center" shrinkToFit="1"/>
    </xf>
    <xf numFmtId="0" fontId="92" fillId="0" borderId="20" xfId="0" applyFont="1" applyBorder="1" applyAlignment="1">
      <alignment vertical="center"/>
    </xf>
    <xf numFmtId="0" fontId="92" fillId="0" borderId="74" xfId="0" applyFont="1" applyBorder="1" applyAlignment="1">
      <alignment vertical="center"/>
    </xf>
    <xf numFmtId="49" fontId="3" fillId="2" borderId="73" xfId="0" applyNumberFormat="1" applyFont="1" applyFill="1" applyBorder="1" applyAlignment="1">
      <alignment horizontal="center" vertical="center" shrinkToFit="1"/>
    </xf>
    <xf numFmtId="0" fontId="6" fillId="0" borderId="20" xfId="0" applyFont="1" applyBorder="1" applyAlignment="1">
      <alignment vertical="center"/>
    </xf>
    <xf numFmtId="0" fontId="6" fillId="0" borderId="74" xfId="0" applyFont="1" applyBorder="1" applyAlignment="1">
      <alignment vertical="center"/>
    </xf>
    <xf numFmtId="49" fontId="3" fillId="2" borderId="2" xfId="0" applyNumberFormat="1" applyFont="1" applyFill="1" applyBorder="1" applyAlignment="1">
      <alignment horizontal="center" vertical="center"/>
    </xf>
    <xf numFmtId="49" fontId="3" fillId="2" borderId="70" xfId="0" applyNumberFormat="1" applyFont="1" applyFill="1" applyBorder="1" applyAlignment="1">
      <alignment horizontal="center" vertical="center" shrinkToFit="1"/>
    </xf>
    <xf numFmtId="0" fontId="6" fillId="0" borderId="43" xfId="0" applyFont="1" applyBorder="1" applyAlignment="1">
      <alignment vertical="center"/>
    </xf>
    <xf numFmtId="0" fontId="6" fillId="0" borderId="71" xfId="0" applyFont="1" applyBorder="1" applyAlignment="1">
      <alignment vertical="center"/>
    </xf>
    <xf numFmtId="49" fontId="20" fillId="2" borderId="42" xfId="0" applyNumberFormat="1" applyFont="1" applyFill="1" applyBorder="1" applyAlignment="1">
      <alignment horizontal="center" vertical="center" shrinkToFit="1"/>
    </xf>
    <xf numFmtId="0" fontId="92" fillId="0" borderId="43" xfId="0" applyFont="1" applyBorder="1" applyAlignment="1">
      <alignment vertical="center"/>
    </xf>
    <xf numFmtId="0" fontId="92" fillId="0" borderId="71" xfId="0" applyFont="1" applyBorder="1" applyAlignment="1">
      <alignment vertical="center"/>
    </xf>
    <xf numFmtId="0" fontId="17" fillId="2" borderId="58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6" fillId="14" borderId="59" xfId="0" applyFont="1" applyFill="1" applyBorder="1" applyAlignment="1">
      <alignment vertical="center"/>
    </xf>
    <xf numFmtId="0" fontId="6" fillId="14" borderId="54" xfId="0" applyFont="1" applyFill="1" applyBorder="1" applyAlignment="1">
      <alignment vertical="center"/>
    </xf>
    <xf numFmtId="0" fontId="6" fillId="14" borderId="55" xfId="0" applyFont="1" applyFill="1" applyBorder="1" applyAlignment="1">
      <alignment vertical="center"/>
    </xf>
    <xf numFmtId="49" fontId="3" fillId="2" borderId="76" xfId="0" applyNumberFormat="1" applyFont="1" applyFill="1" applyBorder="1" applyAlignment="1">
      <alignment horizontal="center" vertical="center" shrinkToFit="1"/>
    </xf>
    <xf numFmtId="0" fontId="6" fillId="0" borderId="32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49" fontId="20" fillId="2" borderId="31" xfId="0" applyNumberFormat="1" applyFont="1" applyFill="1" applyBorder="1" applyAlignment="1">
      <alignment horizontal="center" vertical="center" shrinkToFit="1"/>
    </xf>
    <xf numFmtId="0" fontId="92" fillId="0" borderId="32" xfId="0" applyFont="1" applyBorder="1" applyAlignment="1">
      <alignment vertical="center"/>
    </xf>
    <xf numFmtId="0" fontId="92" fillId="0" borderId="77" xfId="0" applyFont="1" applyBorder="1" applyAlignment="1">
      <alignment vertical="center"/>
    </xf>
    <xf numFmtId="0" fontId="17" fillId="2" borderId="50" xfId="0" applyFont="1" applyFill="1" applyBorder="1" applyAlignment="1">
      <alignment horizontal="center" vertical="center" wrapText="1"/>
    </xf>
    <xf numFmtId="0" fontId="20" fillId="5" borderId="62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/>
    </xf>
    <xf numFmtId="0" fontId="6" fillId="0" borderId="63" xfId="0" applyFont="1" applyBorder="1" applyAlignment="1">
      <alignment vertical="center"/>
    </xf>
    <xf numFmtId="0" fontId="20" fillId="7" borderId="58" xfId="0" applyFont="1" applyFill="1" applyBorder="1" applyAlignment="1">
      <alignment horizontal="center" vertical="center"/>
    </xf>
    <xf numFmtId="0" fontId="2" fillId="2" borderId="56" xfId="0" applyFont="1" applyFill="1" applyBorder="1" applyAlignment="1">
      <alignment horizontal="center" vertical="center" shrinkToFit="1"/>
    </xf>
    <xf numFmtId="0" fontId="20" fillId="5" borderId="60" xfId="0" applyFont="1" applyFill="1" applyBorder="1" applyAlignment="1">
      <alignment horizontal="center" vertical="center"/>
    </xf>
    <xf numFmtId="49" fontId="2" fillId="2" borderId="50" xfId="0" applyNumberFormat="1" applyFont="1" applyFill="1" applyBorder="1" applyAlignment="1">
      <alignment horizontal="center" vertical="center"/>
    </xf>
    <xf numFmtId="49" fontId="2" fillId="2" borderId="50" xfId="0" applyNumberFormat="1" applyFont="1" applyFill="1" applyBorder="1" applyAlignment="1">
      <alignment horizontal="center" vertical="center" shrinkToFit="1"/>
    </xf>
    <xf numFmtId="49" fontId="14" fillId="4" borderId="27" xfId="0" applyNumberFormat="1" applyFont="1" applyFill="1" applyBorder="1" applyAlignment="1">
      <alignment horizontal="center" vertical="center" shrinkToFit="1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49" fontId="18" fillId="4" borderId="39" xfId="0" applyNumberFormat="1" applyFont="1" applyFill="1" applyBorder="1" applyAlignment="1">
      <alignment horizontal="center" vertical="center" shrinkToFit="1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49" fontId="11" fillId="4" borderId="15" xfId="0" applyNumberFormat="1" applyFont="1" applyFill="1" applyBorder="1" applyAlignment="1">
      <alignment horizontal="center" vertical="center" shrinkToFit="1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9" fillId="2" borderId="42" xfId="0" applyNumberFormat="1" applyFont="1" applyFill="1" applyBorder="1" applyAlignment="1">
      <alignment vertical="center" shrinkToFit="1"/>
    </xf>
    <xf numFmtId="0" fontId="6" fillId="0" borderId="44" xfId="0" applyFont="1" applyBorder="1" applyAlignment="1">
      <alignment vertical="center"/>
    </xf>
    <xf numFmtId="49" fontId="3" fillId="4" borderId="15" xfId="0" applyNumberFormat="1" applyFont="1" applyFill="1" applyBorder="1" applyAlignment="1">
      <alignment horizontal="center" vertical="center" shrinkToFit="1"/>
    </xf>
    <xf numFmtId="49" fontId="3" fillId="4" borderId="27" xfId="0" applyNumberFormat="1" applyFont="1" applyFill="1" applyBorder="1" applyAlignment="1">
      <alignment horizontal="center" vertical="center" shrinkToFit="1"/>
    </xf>
    <xf numFmtId="49" fontId="5" fillId="3" borderId="35" xfId="0" applyNumberFormat="1" applyFont="1" applyFill="1" applyBorder="1" applyAlignment="1">
      <alignment horizontal="center" vertical="center" shrinkToFit="1"/>
    </xf>
    <xf numFmtId="0" fontId="6" fillId="0" borderId="37" xfId="0" applyFont="1" applyBorder="1" applyAlignment="1">
      <alignment vertical="center"/>
    </xf>
    <xf numFmtId="49" fontId="3" fillId="4" borderId="39" xfId="0" applyNumberFormat="1" applyFont="1" applyFill="1" applyBorder="1" applyAlignment="1">
      <alignment horizontal="center" vertical="center" shrinkToFit="1"/>
    </xf>
    <xf numFmtId="49" fontId="12" fillId="2" borderId="19" xfId="0" applyNumberFormat="1" applyFont="1" applyFill="1" applyBorder="1" applyAlignment="1">
      <alignment vertical="center" shrinkToFit="1"/>
    </xf>
    <xf numFmtId="0" fontId="6" fillId="0" borderId="21" xfId="0" applyFont="1" applyBorder="1" applyAlignment="1">
      <alignment vertical="center"/>
    </xf>
    <xf numFmtId="49" fontId="13" fillId="3" borderId="23" xfId="0" applyNumberFormat="1" applyFont="1" applyFill="1" applyBorder="1" applyAlignment="1">
      <alignment vertical="center" shrinkToFit="1"/>
    </xf>
    <xf numFmtId="0" fontId="6" fillId="0" borderId="25" xfId="0" applyFont="1" applyBorder="1" applyAlignment="1">
      <alignment vertical="center"/>
    </xf>
    <xf numFmtId="49" fontId="15" fillId="2" borderId="31" xfId="0" applyNumberFormat="1" applyFont="1" applyFill="1" applyBorder="1" applyAlignment="1">
      <alignment vertical="center" shrinkToFit="1"/>
    </xf>
    <xf numFmtId="0" fontId="6" fillId="0" borderId="33" xfId="0" applyFont="1" applyBorder="1" applyAlignment="1">
      <alignment vertical="center"/>
    </xf>
    <xf numFmtId="49" fontId="16" fillId="3" borderId="35" xfId="0" applyNumberFormat="1" applyFont="1" applyFill="1" applyBorder="1" applyAlignment="1">
      <alignment vertical="center" shrinkToFit="1"/>
    </xf>
    <xf numFmtId="49" fontId="5" fillId="3" borderId="2" xfId="0" applyNumberFormat="1" applyFont="1" applyFill="1" applyBorder="1" applyAlignment="1">
      <alignment horizontal="center" vertical="center"/>
    </xf>
    <xf numFmtId="49" fontId="10" fillId="3" borderId="11" xfId="0" applyNumberFormat="1" applyFont="1" applyFill="1" applyBorder="1" applyAlignment="1">
      <alignment vertical="center" shrinkToFit="1"/>
    </xf>
    <xf numFmtId="0" fontId="6" fillId="0" borderId="13" xfId="0" applyFont="1" applyBorder="1" applyAlignment="1">
      <alignment vertical="center"/>
    </xf>
    <xf numFmtId="49" fontId="5" fillId="3" borderId="23" xfId="0" applyNumberFormat="1" applyFont="1" applyFill="1" applyBorder="1" applyAlignment="1">
      <alignment horizontal="center" vertical="center" shrinkToFit="1"/>
    </xf>
    <xf numFmtId="49" fontId="5" fillId="2" borderId="19" xfId="0" applyNumberFormat="1" applyFont="1" applyFill="1" applyBorder="1" applyAlignment="1">
      <alignment horizontal="center" vertical="center" shrinkToFit="1"/>
    </xf>
    <xf numFmtId="49" fontId="5" fillId="2" borderId="31" xfId="0" applyNumberFormat="1" applyFont="1" applyFill="1" applyBorder="1" applyAlignment="1">
      <alignment horizontal="center" vertical="center" shrinkToFit="1"/>
    </xf>
    <xf numFmtId="49" fontId="5" fillId="2" borderId="7" xfId="0" applyNumberFormat="1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49" fontId="5" fillId="3" borderId="11" xfId="0" applyNumberFormat="1" applyFont="1" applyFill="1" applyBorder="1" applyAlignment="1">
      <alignment horizontal="center" vertical="center" shrinkToFit="1"/>
    </xf>
    <xf numFmtId="49" fontId="5" fillId="2" borderId="42" xfId="0" applyNumberFormat="1" applyFont="1" applyFill="1" applyBorder="1" applyAlignment="1">
      <alignment horizontal="center" vertical="center" shrinkToFit="1"/>
    </xf>
    <xf numFmtId="0" fontId="2" fillId="4" borderId="60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6" fillId="0" borderId="107" xfId="0" applyFont="1" applyBorder="1" applyAlignment="1">
      <alignment vertical="center"/>
    </xf>
    <xf numFmtId="49" fontId="2" fillId="0" borderId="0" xfId="0" applyNumberFormat="1" applyFont="1" applyAlignment="1">
      <alignment horizontal="center" vertical="center" wrapText="1"/>
    </xf>
    <xf numFmtId="49" fontId="2" fillId="0" borderId="168" xfId="0" applyNumberFormat="1" applyFont="1" applyBorder="1" applyAlignment="1">
      <alignment horizontal="center" vertical="center"/>
    </xf>
    <xf numFmtId="0" fontId="20" fillId="0" borderId="68" xfId="0" applyFont="1" applyBorder="1" applyAlignment="1">
      <alignment horizontal="center" vertical="center"/>
    </xf>
    <xf numFmtId="49" fontId="2" fillId="4" borderId="106" xfId="0" applyNumberFormat="1" applyFont="1" applyFill="1" applyBorder="1" applyAlignment="1">
      <alignment horizontal="center" vertical="center" wrapText="1"/>
    </xf>
    <xf numFmtId="0" fontId="2" fillId="4" borderId="87" xfId="0" applyFont="1" applyFill="1" applyBorder="1" applyAlignment="1">
      <alignment horizontal="center" vertical="center" shrinkToFit="1"/>
    </xf>
    <xf numFmtId="0" fontId="2" fillId="0" borderId="168" xfId="0" applyFont="1" applyBorder="1" applyAlignment="1">
      <alignment horizontal="center" vertical="center"/>
    </xf>
    <xf numFmtId="176" fontId="2" fillId="4" borderId="106" xfId="0" applyNumberFormat="1" applyFont="1" applyFill="1" applyBorder="1" applyAlignment="1">
      <alignment horizontal="center" vertical="center" wrapText="1"/>
    </xf>
    <xf numFmtId="0" fontId="17" fillId="3" borderId="56" xfId="0" applyFont="1" applyFill="1" applyBorder="1" applyAlignment="1">
      <alignment horizontal="center" vertical="center" wrapText="1" shrinkToFit="1"/>
    </xf>
    <xf numFmtId="0" fontId="2" fillId="5" borderId="168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7" fillId="3" borderId="50" xfId="0" applyFont="1" applyFill="1" applyBorder="1" applyAlignment="1">
      <alignment horizontal="center" vertical="center" wrapText="1" shrinkToFit="1"/>
    </xf>
    <xf numFmtId="49" fontId="2" fillId="4" borderId="60" xfId="0" applyNumberFormat="1" applyFont="1" applyFill="1" applyBorder="1" applyAlignment="1">
      <alignment horizontal="center" vertical="center" wrapText="1" shrinkToFit="1"/>
    </xf>
    <xf numFmtId="0" fontId="2" fillId="5" borderId="89" xfId="0" applyFont="1" applyFill="1" applyBorder="1" applyAlignment="1">
      <alignment horizontal="center" vertical="center" wrapText="1"/>
    </xf>
    <xf numFmtId="0" fontId="2" fillId="0" borderId="48" xfId="0" applyFont="1" applyBorder="1" applyAlignment="1">
      <alignment vertical="center" shrinkToFit="1"/>
    </xf>
    <xf numFmtId="0" fontId="2" fillId="4" borderId="87" xfId="0" applyFont="1" applyFill="1" applyBorder="1" applyAlignment="1">
      <alignment horizontal="center" vertical="center" wrapText="1" shrinkToFit="1"/>
    </xf>
    <xf numFmtId="0" fontId="2" fillId="4" borderId="60" xfId="0" applyFont="1" applyFill="1" applyBorder="1" applyAlignment="1">
      <alignment horizontal="center" vertical="center" wrapText="1" shrinkToFit="1"/>
    </xf>
    <xf numFmtId="0" fontId="17" fillId="2" borderId="56" xfId="0" applyFont="1" applyFill="1" applyBorder="1" applyAlignment="1">
      <alignment horizontal="center" vertical="center" wrapText="1" shrinkToFit="1"/>
    </xf>
    <xf numFmtId="0" fontId="17" fillId="2" borderId="50" xfId="0" applyFont="1" applyFill="1" applyBorder="1" applyAlignment="1">
      <alignment horizontal="center" vertical="center" wrapText="1" shrinkToFit="1"/>
    </xf>
    <xf numFmtId="49" fontId="20" fillId="5" borderId="48" xfId="0" applyNumberFormat="1" applyFont="1" applyFill="1" applyBorder="1" applyAlignment="1">
      <alignment horizontal="center" vertical="center" shrinkToFit="1"/>
    </xf>
    <xf numFmtId="49" fontId="46" fillId="2" borderId="117" xfId="0" applyNumberFormat="1" applyFont="1" applyFill="1" applyBorder="1" applyAlignment="1">
      <alignment horizontal="center" vertical="center" shrinkToFit="1"/>
    </xf>
    <xf numFmtId="0" fontId="6" fillId="0" borderId="118" xfId="0" applyFont="1" applyBorder="1" applyAlignment="1">
      <alignment vertical="center"/>
    </xf>
    <xf numFmtId="0" fontId="6" fillId="0" borderId="124" xfId="0" applyFont="1" applyBorder="1" applyAlignment="1">
      <alignment vertical="center"/>
    </xf>
    <xf numFmtId="0" fontId="1" fillId="2" borderId="123" xfId="0" applyFont="1" applyFill="1" applyBorder="1" applyAlignment="1">
      <alignment horizontal="center" vertical="center" shrinkToFit="1"/>
    </xf>
    <xf numFmtId="0" fontId="1" fillId="2" borderId="133" xfId="0" applyFont="1" applyFill="1" applyBorder="1" applyAlignment="1">
      <alignment horizontal="center" vertical="center" shrinkToFit="1"/>
    </xf>
    <xf numFmtId="0" fontId="6" fillId="0" borderId="129" xfId="0" applyFont="1" applyBorder="1" applyAlignment="1">
      <alignment vertical="center"/>
    </xf>
    <xf numFmtId="0" fontId="6" fillId="0" borderId="130" xfId="0" applyFont="1" applyBorder="1" applyAlignment="1">
      <alignment vertical="center"/>
    </xf>
    <xf numFmtId="49" fontId="48" fillId="2" borderId="134" xfId="0" applyNumberFormat="1" applyFont="1" applyFill="1" applyBorder="1" applyAlignment="1">
      <alignment horizontal="center" vertical="center" shrinkToFit="1"/>
    </xf>
    <xf numFmtId="0" fontId="6" fillId="0" borderId="135" xfId="0" applyFont="1" applyBorder="1" applyAlignment="1">
      <alignment vertical="center"/>
    </xf>
    <xf numFmtId="0" fontId="35" fillId="2" borderId="109" xfId="0" applyFont="1" applyFill="1" applyBorder="1" applyAlignment="1">
      <alignment horizontal="center" vertical="center" shrinkToFit="1"/>
    </xf>
    <xf numFmtId="0" fontId="6" fillId="0" borderId="110" xfId="0" applyFont="1" applyBorder="1" applyAlignment="1">
      <alignment vertical="center"/>
    </xf>
    <xf numFmtId="0" fontId="6" fillId="0" borderId="144" xfId="0" applyFont="1" applyBorder="1" applyAlignment="1">
      <alignment vertical="center"/>
    </xf>
    <xf numFmtId="0" fontId="1" fillId="4" borderId="128" xfId="0" applyFont="1" applyFill="1" applyBorder="1" applyAlignment="1">
      <alignment horizontal="center" vertical="center" shrinkToFit="1"/>
    </xf>
    <xf numFmtId="0" fontId="6" fillId="0" borderId="131" xfId="0" applyFont="1" applyBorder="1" applyAlignment="1">
      <alignment vertical="center"/>
    </xf>
    <xf numFmtId="0" fontId="38" fillId="4" borderId="139" xfId="0" applyFont="1" applyFill="1" applyBorder="1" applyAlignment="1">
      <alignment horizontal="center" vertical="center" shrinkToFit="1"/>
    </xf>
    <xf numFmtId="0" fontId="6" fillId="0" borderId="140" xfId="0" applyFont="1" applyBorder="1" applyAlignment="1">
      <alignment vertical="center"/>
    </xf>
    <xf numFmtId="0" fontId="6" fillId="0" borderId="151" xfId="0" applyFont="1" applyBorder="1" applyAlignment="1">
      <alignment vertical="center"/>
    </xf>
    <xf numFmtId="0" fontId="1" fillId="2" borderId="128" xfId="0" applyFont="1" applyFill="1" applyBorder="1" applyAlignment="1">
      <alignment horizontal="center" vertical="center" shrinkToFit="1"/>
    </xf>
    <xf numFmtId="0" fontId="35" fillId="2" borderId="142" xfId="0" applyFont="1" applyFill="1" applyBorder="1" applyAlignment="1">
      <alignment horizontal="center" vertical="center" shrinkToFit="1"/>
    </xf>
    <xf numFmtId="0" fontId="6" fillId="0" borderId="111" xfId="0" applyFont="1" applyBorder="1" applyAlignment="1">
      <alignment vertical="center"/>
    </xf>
    <xf numFmtId="49" fontId="52" fillId="4" borderId="117" xfId="0" applyNumberFormat="1" applyFont="1" applyFill="1" applyBorder="1" applyAlignment="1">
      <alignment horizontal="center" vertical="center" shrinkToFit="1"/>
    </xf>
    <xf numFmtId="0" fontId="1" fillId="4" borderId="123" xfId="0" applyFont="1" applyFill="1" applyBorder="1" applyAlignment="1">
      <alignment horizontal="center" vertical="center" shrinkToFit="1"/>
    </xf>
    <xf numFmtId="49" fontId="53" fillId="4" borderId="123" xfId="0" applyNumberFormat="1" applyFont="1" applyFill="1" applyBorder="1" applyAlignment="1">
      <alignment horizontal="center" vertical="center" shrinkToFit="1"/>
    </xf>
    <xf numFmtId="0" fontId="6" fillId="0" borderId="119" xfId="0" applyFont="1" applyBorder="1" applyAlignment="1">
      <alignment vertical="center"/>
    </xf>
    <xf numFmtId="0" fontId="1" fillId="4" borderId="133" xfId="0" applyFont="1" applyFill="1" applyBorder="1" applyAlignment="1">
      <alignment horizontal="center" vertical="center" shrinkToFit="1"/>
    </xf>
    <xf numFmtId="49" fontId="37" fillId="4" borderId="134" xfId="0" applyNumberFormat="1" applyFont="1" applyFill="1" applyBorder="1" applyAlignment="1">
      <alignment horizontal="center" vertical="center" shrinkToFit="1"/>
    </xf>
    <xf numFmtId="0" fontId="1" fillId="4" borderId="152" xfId="0" applyFont="1" applyFill="1" applyBorder="1" applyAlignment="1">
      <alignment horizontal="center" vertical="center" shrinkToFit="1"/>
    </xf>
    <xf numFmtId="0" fontId="6" fillId="0" borderId="141" xfId="0" applyFont="1" applyBorder="1" applyAlignment="1">
      <alignment vertical="center"/>
    </xf>
    <xf numFmtId="0" fontId="1" fillId="5" borderId="116" xfId="0" applyFont="1" applyFill="1" applyBorder="1" applyAlignment="1">
      <alignment horizontal="center" vertical="center" shrinkToFit="1"/>
    </xf>
    <xf numFmtId="0" fontId="6" fillId="0" borderId="127" xfId="0" applyFont="1" applyBorder="1" applyAlignment="1">
      <alignment vertical="center"/>
    </xf>
    <xf numFmtId="0" fontId="6" fillId="0" borderId="138" xfId="0" applyFont="1" applyBorder="1" applyAlignment="1">
      <alignment vertical="center"/>
    </xf>
    <xf numFmtId="20" fontId="1" fillId="5" borderId="117" xfId="0" applyNumberFormat="1" applyFont="1" applyFill="1" applyBorder="1" applyAlignment="1">
      <alignment horizontal="center" vertical="center" shrinkToFit="1"/>
    </xf>
    <xf numFmtId="49" fontId="1" fillId="5" borderId="128" xfId="0" applyNumberFormat="1" applyFont="1" applyFill="1" applyBorder="1" applyAlignment="1">
      <alignment horizontal="center" vertical="center" shrinkToFit="1"/>
    </xf>
    <xf numFmtId="49" fontId="1" fillId="5" borderId="134" xfId="0" applyNumberFormat="1" applyFont="1" applyFill="1" applyBorder="1" applyAlignment="1">
      <alignment horizontal="center" vertical="center" shrinkToFit="1"/>
    </xf>
    <xf numFmtId="49" fontId="1" fillId="5" borderId="139" xfId="0" applyNumberFormat="1" applyFont="1" applyFill="1" applyBorder="1" applyAlignment="1">
      <alignment horizontal="center" vertical="center" shrinkToFit="1"/>
    </xf>
    <xf numFmtId="49" fontId="1" fillId="4" borderId="134" xfId="0" applyNumberFormat="1" applyFont="1" applyFill="1" applyBorder="1" applyAlignment="1">
      <alignment horizontal="center" vertical="center" shrinkToFit="1"/>
    </xf>
    <xf numFmtId="0" fontId="4" fillId="4" borderId="139" xfId="0" applyFont="1" applyFill="1" applyBorder="1" applyAlignment="1">
      <alignment horizontal="center" vertical="center" shrinkToFit="1"/>
    </xf>
    <xf numFmtId="0" fontId="39" fillId="4" borderId="152" xfId="0" applyFont="1" applyFill="1" applyBorder="1" applyAlignment="1">
      <alignment horizontal="center" vertical="center" shrinkToFit="1"/>
    </xf>
    <xf numFmtId="49" fontId="22" fillId="0" borderId="159" xfId="0" applyNumberFormat="1" applyFont="1" applyBorder="1" applyAlignment="1">
      <alignment horizontal="center" vertical="center" shrinkToFit="1"/>
    </xf>
    <xf numFmtId="0" fontId="1" fillId="3" borderId="133" xfId="0" applyFont="1" applyFill="1" applyBorder="1" applyAlignment="1">
      <alignment horizontal="center" vertical="center" shrinkToFit="1"/>
    </xf>
    <xf numFmtId="0" fontId="1" fillId="3" borderId="152" xfId="0" applyFont="1" applyFill="1" applyBorder="1" applyAlignment="1">
      <alignment horizontal="center" vertical="center" shrinkToFit="1"/>
    </xf>
    <xf numFmtId="49" fontId="47" fillId="2" borderId="123" xfId="0" applyNumberFormat="1" applyFont="1" applyFill="1" applyBorder="1" applyAlignment="1">
      <alignment horizontal="center" vertical="center" shrinkToFit="1"/>
    </xf>
    <xf numFmtId="49" fontId="1" fillId="2" borderId="117" xfId="0" applyNumberFormat="1" applyFont="1" applyFill="1" applyBorder="1" applyAlignment="1">
      <alignment horizontal="center" vertical="center" shrinkToFit="1"/>
    </xf>
    <xf numFmtId="49" fontId="1" fillId="2" borderId="123" xfId="0" applyNumberFormat="1" applyFont="1" applyFill="1" applyBorder="1" applyAlignment="1">
      <alignment horizontal="center" vertical="center" shrinkToFit="1"/>
    </xf>
    <xf numFmtId="0" fontId="49" fillId="2" borderId="152" xfId="0" applyFont="1" applyFill="1" applyBorder="1" applyAlignment="1">
      <alignment horizontal="center" vertical="center" shrinkToFit="1"/>
    </xf>
    <xf numFmtId="49" fontId="50" fillId="3" borderId="117" xfId="0" applyNumberFormat="1" applyFont="1" applyFill="1" applyBorder="1" applyAlignment="1">
      <alignment horizontal="center" vertical="center" shrinkToFit="1"/>
    </xf>
    <xf numFmtId="0" fontId="4" fillId="3" borderId="123" xfId="0" applyFont="1" applyFill="1" applyBorder="1" applyAlignment="1">
      <alignment horizontal="center" vertical="center" shrinkToFit="1"/>
    </xf>
    <xf numFmtId="49" fontId="1" fillId="3" borderId="123" xfId="0" applyNumberFormat="1" applyFont="1" applyFill="1" applyBorder="1" applyAlignment="1">
      <alignment horizontal="center" vertical="center" shrinkToFit="1"/>
    </xf>
    <xf numFmtId="0" fontId="4" fillId="3" borderId="152" xfId="0" applyFont="1" applyFill="1" applyBorder="1" applyAlignment="1">
      <alignment horizontal="center" vertical="center" shrinkToFit="1"/>
    </xf>
    <xf numFmtId="0" fontId="1" fillId="2" borderId="152" xfId="0" applyFont="1" applyFill="1" applyBorder="1" applyAlignment="1">
      <alignment horizontal="center" vertical="center" shrinkToFit="1"/>
    </xf>
    <xf numFmtId="0" fontId="35" fillId="6" borderId="152" xfId="0" applyFont="1" applyFill="1" applyBorder="1" applyAlignment="1">
      <alignment horizontal="center" vertical="center" shrinkToFit="1"/>
    </xf>
    <xf numFmtId="49" fontId="1" fillId="2" borderId="134" xfId="0" applyNumberFormat="1" applyFont="1" applyFill="1" applyBorder="1" applyAlignment="1">
      <alignment horizontal="center" vertical="center" shrinkToFit="1"/>
    </xf>
    <xf numFmtId="49" fontId="1" fillId="3" borderId="117" xfId="0" applyNumberFormat="1" applyFont="1" applyFill="1" applyBorder="1" applyAlignment="1">
      <alignment horizontal="center" vertical="center" shrinkToFit="1"/>
    </xf>
    <xf numFmtId="0" fontId="1" fillId="3" borderId="123" xfId="0" applyFont="1" applyFill="1" applyBorder="1" applyAlignment="1">
      <alignment horizontal="center" vertical="center" shrinkToFit="1"/>
    </xf>
    <xf numFmtId="0" fontId="1" fillId="3" borderId="128" xfId="0" applyFont="1" applyFill="1" applyBorder="1" applyAlignment="1">
      <alignment horizontal="center" vertical="center" shrinkToFit="1"/>
    </xf>
    <xf numFmtId="49" fontId="1" fillId="3" borderId="134" xfId="0" applyNumberFormat="1" applyFont="1" applyFill="1" applyBorder="1" applyAlignment="1">
      <alignment horizontal="center" vertical="center" shrinkToFit="1"/>
    </xf>
    <xf numFmtId="0" fontId="35" fillId="3" borderId="142" xfId="0" applyFont="1" applyFill="1" applyBorder="1" applyAlignment="1">
      <alignment horizontal="center" vertical="center" shrinkToFit="1"/>
    </xf>
    <xf numFmtId="49" fontId="1" fillId="5" borderId="27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left" vertical="center" shrinkToFit="1"/>
    </xf>
    <xf numFmtId="0" fontId="1" fillId="5" borderId="109" xfId="0" applyFont="1" applyFill="1" applyBorder="1" applyAlignment="1">
      <alignment horizontal="center" vertical="center" shrinkToFit="1"/>
    </xf>
    <xf numFmtId="0" fontId="1" fillId="5" borderId="109" xfId="0" applyFont="1" applyFill="1" applyBorder="1" applyAlignment="1">
      <alignment horizontal="left" vertical="center" shrinkToFit="1"/>
    </xf>
    <xf numFmtId="49" fontId="1" fillId="5" borderId="113" xfId="0" applyNumberFormat="1" applyFont="1" applyFill="1" applyBorder="1" applyAlignment="1">
      <alignment horizontal="center" vertical="center" shrinkToFit="1"/>
    </xf>
    <xf numFmtId="0" fontId="6" fillId="0" borderId="114" xfId="0" applyFont="1" applyBorder="1" applyAlignment="1">
      <alignment vertical="center"/>
    </xf>
    <xf numFmtId="0" fontId="6" fillId="0" borderId="115" xfId="0" applyFont="1" applyBorder="1" applyAlignment="1">
      <alignment vertical="center"/>
    </xf>
    <xf numFmtId="49" fontId="1" fillId="5" borderId="27" xfId="0" applyNumberFormat="1" applyFont="1" applyFill="1" applyBorder="1" applyAlignment="1">
      <alignment horizontal="left" vertical="center" shrinkToFit="1"/>
    </xf>
    <xf numFmtId="0" fontId="1" fillId="6" borderId="27" xfId="0" applyFont="1" applyFill="1" applyBorder="1" applyAlignment="1">
      <alignment horizontal="left" vertical="center" shrinkToFit="1"/>
    </xf>
    <xf numFmtId="0" fontId="1" fillId="5" borderId="113" xfId="0" applyFont="1" applyFill="1" applyBorder="1" applyAlignment="1">
      <alignment horizontal="center" vertical="center" shrinkToFit="1"/>
    </xf>
    <xf numFmtId="0" fontId="35" fillId="6" borderId="109" xfId="0" applyFont="1" applyFill="1" applyBorder="1" applyAlignment="1">
      <alignment horizontal="center" vertical="center" shrinkToFit="1"/>
    </xf>
    <xf numFmtId="49" fontId="51" fillId="3" borderId="123" xfId="0" applyNumberFormat="1" applyFont="1" applyFill="1" applyBorder="1" applyAlignment="1">
      <alignment horizontal="center" vertical="center" shrinkToFit="1"/>
    </xf>
    <xf numFmtId="0" fontId="35" fillId="4" borderId="142" xfId="0" applyFont="1" applyFill="1" applyBorder="1" applyAlignment="1">
      <alignment horizontal="center" vertical="center" shrinkToFit="1"/>
    </xf>
    <xf numFmtId="0" fontId="4" fillId="4" borderId="152" xfId="0" applyFont="1" applyFill="1" applyBorder="1" applyAlignment="1">
      <alignment horizontal="center" vertical="center" shrinkToFit="1"/>
    </xf>
    <xf numFmtId="49" fontId="1" fillId="11" borderId="117" xfId="0" applyNumberFormat="1" applyFont="1" applyFill="1" applyBorder="1" applyAlignment="1">
      <alignment horizontal="center" vertical="center" shrinkToFit="1"/>
    </xf>
    <xf numFmtId="49" fontId="1" fillId="11" borderId="123" xfId="0" applyNumberFormat="1" applyFont="1" applyFill="1" applyBorder="1" applyAlignment="1">
      <alignment horizontal="center" vertical="center" shrinkToFit="1"/>
    </xf>
    <xf numFmtId="0" fontId="35" fillId="11" borderId="142" xfId="0" applyFont="1" applyFill="1" applyBorder="1" applyAlignment="1">
      <alignment horizontal="center" vertical="center" shrinkToFit="1"/>
    </xf>
    <xf numFmtId="0" fontId="4" fillId="11" borderId="152" xfId="0" applyFont="1" applyFill="1" applyBorder="1" applyAlignment="1">
      <alignment horizontal="center" vertical="center" shrinkToFit="1"/>
    </xf>
    <xf numFmtId="49" fontId="1" fillId="4" borderId="117" xfId="0" applyNumberFormat="1" applyFont="1" applyFill="1" applyBorder="1" applyAlignment="1">
      <alignment horizontal="center" vertical="center" shrinkToFit="1"/>
    </xf>
    <xf numFmtId="49" fontId="1" fillId="4" borderId="123" xfId="0" applyNumberFormat="1" applyFont="1" applyFill="1" applyBorder="1" applyAlignment="1">
      <alignment horizontal="center" vertical="center" shrinkToFit="1"/>
    </xf>
    <xf numFmtId="49" fontId="4" fillId="4" borderId="134" xfId="0" applyNumberFormat="1" applyFont="1" applyFill="1" applyBorder="1" applyAlignment="1">
      <alignment horizontal="center" vertical="center" shrinkToFit="1"/>
    </xf>
    <xf numFmtId="0" fontId="1" fillId="11" borderId="128" xfId="0" applyFont="1" applyFill="1" applyBorder="1" applyAlignment="1">
      <alignment horizontal="center" vertical="center" shrinkToFit="1"/>
    </xf>
    <xf numFmtId="0" fontId="1" fillId="11" borderId="133" xfId="0" applyFont="1" applyFill="1" applyBorder="1" applyAlignment="1">
      <alignment horizontal="center" vertical="center" shrinkToFit="1"/>
    </xf>
    <xf numFmtId="49" fontId="4" fillId="11" borderId="134" xfId="0" applyNumberFormat="1" applyFont="1" applyFill="1" applyBorder="1" applyAlignment="1">
      <alignment horizontal="center" vertical="center" shrinkToFit="1"/>
    </xf>
    <xf numFmtId="0" fontId="1" fillId="11" borderId="123" xfId="0" applyFont="1" applyFill="1" applyBorder="1" applyAlignment="1">
      <alignment horizontal="center" vertical="center" shrinkToFit="1"/>
    </xf>
    <xf numFmtId="49" fontId="57" fillId="11" borderId="134" xfId="0" applyNumberFormat="1" applyFont="1" applyFill="1" applyBorder="1" applyAlignment="1">
      <alignment horizontal="center" vertical="center" shrinkToFit="1"/>
    </xf>
    <xf numFmtId="0" fontId="1" fillId="4" borderId="15" xfId="0" applyFont="1" applyFill="1" applyBorder="1" applyAlignment="1">
      <alignment horizontal="center" vertical="center" shrinkToFit="1"/>
    </xf>
    <xf numFmtId="0" fontId="6" fillId="0" borderId="161" xfId="0" applyFont="1" applyBorder="1" applyAlignment="1">
      <alignment vertical="center"/>
    </xf>
    <xf numFmtId="0" fontId="1" fillId="4" borderId="139" xfId="0" applyFont="1" applyFill="1" applyBorder="1" applyAlignment="1">
      <alignment horizontal="center" vertical="center" shrinkToFit="1"/>
    </xf>
    <xf numFmtId="49" fontId="1" fillId="6" borderId="123" xfId="0" applyNumberFormat="1" applyFont="1" applyFill="1" applyBorder="1" applyAlignment="1">
      <alignment horizontal="center" vertical="center" shrinkToFit="1"/>
    </xf>
    <xf numFmtId="0" fontId="22" fillId="5" borderId="109" xfId="0" applyFont="1" applyFill="1" applyBorder="1" applyAlignment="1">
      <alignment horizontal="left" vertical="center" shrinkToFit="1"/>
    </xf>
    <xf numFmtId="0" fontId="56" fillId="11" borderId="152" xfId="0" applyFont="1" applyFill="1" applyBorder="1" applyAlignment="1">
      <alignment horizontal="center" vertical="center" shrinkToFit="1"/>
    </xf>
    <xf numFmtId="49" fontId="1" fillId="11" borderId="134" xfId="0" applyNumberFormat="1" applyFont="1" applyFill="1" applyBorder="1" applyAlignment="1">
      <alignment horizontal="center" vertical="center" shrinkToFit="1"/>
    </xf>
    <xf numFmtId="49" fontId="4" fillId="4" borderId="145" xfId="0" applyNumberFormat="1" applyFont="1" applyFill="1" applyBorder="1" applyAlignment="1">
      <alignment horizontal="center" vertical="center" shrinkToFit="1"/>
    </xf>
    <xf numFmtId="0" fontId="6" fillId="0" borderId="146" xfId="0" applyFont="1" applyBorder="1" applyAlignment="1">
      <alignment vertical="center"/>
    </xf>
    <xf numFmtId="0" fontId="6" fillId="0" borderId="147" xfId="0" applyFont="1" applyBorder="1" applyAlignment="1">
      <alignment vertical="center"/>
    </xf>
    <xf numFmtId="49" fontId="1" fillId="4" borderId="148" xfId="0" applyNumberFormat="1" applyFont="1" applyFill="1" applyBorder="1" applyAlignment="1">
      <alignment horizontal="center" vertical="center" shrinkToFit="1"/>
    </xf>
    <xf numFmtId="0" fontId="6" fillId="0" borderId="149" xfId="0" applyFont="1" applyBorder="1" applyAlignment="1">
      <alignment vertical="center"/>
    </xf>
    <xf numFmtId="49" fontId="22" fillId="5" borderId="125" xfId="0" applyNumberFormat="1" applyFont="1" applyFill="1" applyBorder="1" applyAlignment="1">
      <alignment horizontal="center" vertical="center" shrinkToFit="1"/>
    </xf>
    <xf numFmtId="0" fontId="6" fillId="0" borderId="121" xfId="0" applyFont="1" applyBorder="1" applyAlignment="1">
      <alignment vertical="center"/>
    </xf>
    <xf numFmtId="0" fontId="6" fillId="0" borderId="122" xfId="0" applyFont="1" applyBorder="1" applyAlignment="1">
      <alignment vertical="center"/>
    </xf>
    <xf numFmtId="0" fontId="4" fillId="4" borderId="123" xfId="0" applyFont="1" applyFill="1" applyBorder="1" applyAlignment="1">
      <alignment horizontal="center" vertical="center" shrinkToFit="1"/>
    </xf>
    <xf numFmtId="0" fontId="55" fillId="11" borderId="152" xfId="0" applyFont="1" applyFill="1" applyBorder="1" applyAlignment="1">
      <alignment horizontal="center" vertical="center" shrinkToFit="1"/>
    </xf>
    <xf numFmtId="0" fontId="35" fillId="4" borderId="109" xfId="0" applyFont="1" applyFill="1" applyBorder="1" applyAlignment="1">
      <alignment horizontal="center" vertical="center" shrinkToFit="1"/>
    </xf>
    <xf numFmtId="49" fontId="60" fillId="3" borderId="153" xfId="0" applyNumberFormat="1" applyFont="1" applyFill="1" applyBorder="1" applyAlignment="1">
      <alignment horizontal="center" vertical="center" shrinkToFit="1"/>
    </xf>
    <xf numFmtId="49" fontId="1" fillId="3" borderId="27" xfId="0" applyNumberFormat="1" applyFont="1" applyFill="1" applyBorder="1" applyAlignment="1">
      <alignment horizontal="center" vertical="center" shrinkToFit="1"/>
    </xf>
    <xf numFmtId="0" fontId="6" fillId="0" borderId="150" xfId="0" applyFont="1" applyBorder="1" applyAlignment="1">
      <alignment vertical="center"/>
    </xf>
    <xf numFmtId="0" fontId="35" fillId="3" borderId="109" xfId="0" applyFont="1" applyFill="1" applyBorder="1" applyAlignment="1">
      <alignment horizontal="center" vertical="center" shrinkToFit="1"/>
    </xf>
    <xf numFmtId="49" fontId="40" fillId="4" borderId="136" xfId="0" applyNumberFormat="1" applyFont="1" applyFill="1" applyBorder="1" applyAlignment="1">
      <alignment horizontal="center" vertical="center" shrinkToFit="1"/>
    </xf>
    <xf numFmtId="0" fontId="6" fillId="0" borderId="137" xfId="0" applyFont="1" applyBorder="1" applyAlignment="1">
      <alignment vertical="center"/>
    </xf>
    <xf numFmtId="49" fontId="61" fillId="4" borderId="39" xfId="0" applyNumberFormat="1" applyFont="1" applyFill="1" applyBorder="1" applyAlignment="1">
      <alignment horizontal="center" vertical="center" shrinkToFit="1"/>
    </xf>
    <xf numFmtId="49" fontId="4" fillId="4" borderId="136" xfId="0" applyNumberFormat="1" applyFont="1" applyFill="1" applyBorder="1" applyAlignment="1">
      <alignment horizontal="center" vertical="center" shrinkToFit="1"/>
    </xf>
    <xf numFmtId="49" fontId="4" fillId="4" borderId="39" xfId="0" applyNumberFormat="1" applyFont="1" applyFill="1" applyBorder="1" applyAlignment="1">
      <alignment horizontal="center" vertical="center" shrinkToFit="1"/>
    </xf>
    <xf numFmtId="49" fontId="36" fillId="3" borderId="27" xfId="0" applyNumberFormat="1" applyFont="1" applyFill="1" applyBorder="1" applyAlignment="1">
      <alignment horizontal="center" vertical="center" shrinkToFit="1"/>
    </xf>
    <xf numFmtId="49" fontId="1" fillId="3" borderId="39" xfId="0" applyNumberFormat="1" applyFont="1" applyFill="1" applyBorder="1" applyAlignment="1">
      <alignment horizontal="center" vertical="center" shrinkToFit="1"/>
    </xf>
    <xf numFmtId="49" fontId="1" fillId="4" borderId="27" xfId="0" applyNumberFormat="1" applyFont="1" applyFill="1" applyBorder="1" applyAlignment="1">
      <alignment horizontal="center" vertical="center" shrinkToFit="1"/>
    </xf>
    <xf numFmtId="0" fontId="1" fillId="4" borderId="148" xfId="0" applyFont="1" applyFill="1" applyBorder="1" applyAlignment="1">
      <alignment horizontal="center" vertical="center" shrinkToFit="1"/>
    </xf>
    <xf numFmtId="49" fontId="4" fillId="4" borderId="153" xfId="0" applyNumberFormat="1" applyFont="1" applyFill="1" applyBorder="1" applyAlignment="1">
      <alignment horizontal="center" vertical="center" shrinkToFit="1"/>
    </xf>
    <xf numFmtId="49" fontId="4" fillId="4" borderId="27" xfId="0" applyNumberFormat="1" applyFont="1" applyFill="1" applyBorder="1" applyAlignment="1">
      <alignment horizontal="center" vertical="center" shrinkToFit="1"/>
    </xf>
    <xf numFmtId="49" fontId="4" fillId="3" borderId="39" xfId="0" applyNumberFormat="1" applyFont="1" applyFill="1" applyBorder="1" applyAlignment="1">
      <alignment horizontal="center" vertical="center" shrinkToFit="1"/>
    </xf>
    <xf numFmtId="49" fontId="4" fillId="3" borderId="136" xfId="0" applyNumberFormat="1" applyFont="1" applyFill="1" applyBorder="1" applyAlignment="1">
      <alignment horizontal="center" vertical="center" shrinkToFit="1"/>
    </xf>
    <xf numFmtId="0" fontId="59" fillId="3" borderId="109" xfId="0" applyFont="1" applyFill="1" applyBorder="1" applyAlignment="1">
      <alignment horizontal="center" vertical="center" shrinkToFit="1"/>
    </xf>
    <xf numFmtId="0" fontId="4" fillId="3" borderId="109" xfId="0" applyFont="1" applyFill="1" applyBorder="1" applyAlignment="1">
      <alignment horizontal="center" vertical="center" shrinkToFit="1"/>
    </xf>
    <xf numFmtId="49" fontId="34" fillId="3" borderId="136" xfId="0" applyNumberFormat="1" applyFont="1" applyFill="1" applyBorder="1" applyAlignment="1">
      <alignment horizontal="center" vertical="center" shrinkToFit="1"/>
    </xf>
    <xf numFmtId="49" fontId="1" fillId="3" borderId="153" xfId="0" applyNumberFormat="1" applyFont="1" applyFill="1" applyBorder="1" applyAlignment="1">
      <alignment horizontal="center" vertical="center" shrinkToFit="1"/>
    </xf>
    <xf numFmtId="0" fontId="1" fillId="3" borderId="148" xfId="0" applyFont="1" applyFill="1" applyBorder="1" applyAlignment="1">
      <alignment horizontal="center" vertical="center" shrinkToFit="1"/>
    </xf>
    <xf numFmtId="49" fontId="41" fillId="3" borderId="39" xfId="0" applyNumberFormat="1" applyFont="1" applyFill="1" applyBorder="1" applyAlignment="1">
      <alignment horizontal="center" vertical="center" shrinkToFit="1"/>
    </xf>
    <xf numFmtId="0" fontId="4" fillId="3" borderId="148" xfId="0" applyFont="1" applyFill="1" applyBorder="1" applyAlignment="1">
      <alignment horizontal="center" vertical="center" shrinkToFit="1"/>
    </xf>
    <xf numFmtId="0" fontId="4" fillId="4" borderId="148" xfId="0" applyFont="1" applyFill="1" applyBorder="1" applyAlignment="1">
      <alignment horizontal="center" vertical="center" shrinkToFit="1"/>
    </xf>
    <xf numFmtId="0" fontId="35" fillId="12" borderId="142" xfId="0" applyFont="1" applyFill="1" applyBorder="1" applyAlignment="1">
      <alignment horizontal="center" vertical="center" shrinkToFit="1"/>
    </xf>
    <xf numFmtId="0" fontId="35" fillId="12" borderId="109" xfId="0" applyFont="1" applyFill="1" applyBorder="1" applyAlignment="1">
      <alignment horizontal="center" vertical="center" shrinkToFit="1"/>
    </xf>
    <xf numFmtId="0" fontId="4" fillId="12" borderId="128" xfId="0" applyFont="1" applyFill="1" applyBorder="1" applyAlignment="1">
      <alignment horizontal="center" vertical="center" shrinkToFit="1"/>
    </xf>
    <xf numFmtId="0" fontId="4" fillId="12" borderId="133" xfId="0" applyFont="1" applyFill="1" applyBorder="1" applyAlignment="1">
      <alignment horizontal="center" vertical="center" shrinkToFit="1"/>
    </xf>
    <xf numFmtId="0" fontId="64" fillId="12" borderId="128" xfId="0" applyFont="1" applyFill="1" applyBorder="1" applyAlignment="1">
      <alignment horizontal="center" vertical="center" shrinkToFit="1"/>
    </xf>
    <xf numFmtId="0" fontId="65" fillId="12" borderId="133" xfId="0" applyFont="1" applyFill="1" applyBorder="1" applyAlignment="1">
      <alignment horizontal="center" vertical="center" shrinkToFit="1"/>
    </xf>
    <xf numFmtId="49" fontId="67" fillId="12" borderId="27" xfId="0" applyNumberFormat="1" applyFont="1" applyFill="1" applyBorder="1" applyAlignment="1">
      <alignment horizontal="center" vertical="center" shrinkToFit="1"/>
    </xf>
    <xf numFmtId="0" fontId="1" fillId="12" borderId="123" xfId="0" applyFont="1" applyFill="1" applyBorder="1" applyAlignment="1">
      <alignment horizontal="center" vertical="center" shrinkToFit="1"/>
    </xf>
    <xf numFmtId="49" fontId="66" fillId="12" borderId="39" xfId="0" applyNumberFormat="1" applyFont="1" applyFill="1" applyBorder="1" applyAlignment="1">
      <alignment horizontal="center" vertical="center" shrinkToFit="1"/>
    </xf>
    <xf numFmtId="49" fontId="1" fillId="12" borderId="27" xfId="0" applyNumberFormat="1" applyFont="1" applyFill="1" applyBorder="1" applyAlignment="1">
      <alignment horizontal="center" vertical="center" shrinkToFit="1"/>
    </xf>
    <xf numFmtId="49" fontId="32" fillId="12" borderId="27" xfId="0" applyNumberFormat="1" applyFont="1" applyFill="1" applyBorder="1" applyAlignment="1">
      <alignment horizontal="center" vertical="center" shrinkToFit="1"/>
    </xf>
    <xf numFmtId="49" fontId="1" fillId="12" borderId="153" xfId="0" applyNumberFormat="1" applyFont="1" applyFill="1" applyBorder="1" applyAlignment="1">
      <alignment horizontal="center" vertical="center" shrinkToFit="1"/>
    </xf>
    <xf numFmtId="0" fontId="1" fillId="12" borderId="148" xfId="0" applyFont="1" applyFill="1" applyBorder="1" applyAlignment="1">
      <alignment horizontal="center" vertical="center" shrinkToFit="1"/>
    </xf>
    <xf numFmtId="49" fontId="1" fillId="12" borderId="136" xfId="0" applyNumberFormat="1" applyFont="1" applyFill="1" applyBorder="1" applyAlignment="1">
      <alignment horizontal="center" vertical="center" shrinkToFit="1"/>
    </xf>
    <xf numFmtId="20" fontId="1" fillId="0" borderId="117" xfId="0" applyNumberFormat="1" applyFont="1" applyBorder="1" applyAlignment="1">
      <alignment horizontal="center" vertical="center" shrinkToFit="1"/>
    </xf>
    <xf numFmtId="49" fontId="1" fillId="0" borderId="128" xfId="0" applyNumberFormat="1" applyFont="1" applyBorder="1" applyAlignment="1">
      <alignment horizontal="center" vertical="center" shrinkToFit="1"/>
    </xf>
    <xf numFmtId="49" fontId="1" fillId="0" borderId="134" xfId="0" applyNumberFormat="1" applyFont="1" applyBorder="1" applyAlignment="1">
      <alignment horizontal="center" vertical="center" shrinkToFit="1"/>
    </xf>
    <xf numFmtId="49" fontId="1" fillId="0" borderId="139" xfId="0" applyNumberFormat="1" applyFont="1" applyBorder="1" applyAlignment="1">
      <alignment horizontal="center" vertical="center" shrinkToFit="1"/>
    </xf>
    <xf numFmtId="49" fontId="4" fillId="0" borderId="164" xfId="0" applyNumberFormat="1" applyFont="1" applyBorder="1" applyAlignment="1">
      <alignment horizontal="center" vertical="center" shrinkToFit="1"/>
    </xf>
    <xf numFmtId="0" fontId="6" fillId="0" borderId="164" xfId="0" applyFont="1" applyBorder="1" applyAlignment="1">
      <alignment vertical="center"/>
    </xf>
    <xf numFmtId="0" fontId="6" fillId="0" borderId="154" xfId="0" applyFont="1" applyBorder="1" applyAlignment="1">
      <alignment vertical="center"/>
    </xf>
    <xf numFmtId="0" fontId="6" fillId="0" borderId="155" xfId="0" applyFont="1" applyBorder="1" applyAlignment="1">
      <alignment vertical="center"/>
    </xf>
    <xf numFmtId="0" fontId="6" fillId="0" borderId="165" xfId="0" applyFont="1" applyBorder="1" applyAlignment="1">
      <alignment vertical="center"/>
    </xf>
    <xf numFmtId="49" fontId="32" fillId="2" borderId="117" xfId="0" applyNumberFormat="1" applyFont="1" applyFill="1" applyBorder="1" applyAlignment="1">
      <alignment horizontal="center" vertical="center" shrinkToFit="1"/>
    </xf>
    <xf numFmtId="49" fontId="1" fillId="12" borderId="120" xfId="0" applyNumberFormat="1" applyFont="1" applyFill="1" applyBorder="1" applyAlignment="1">
      <alignment horizontal="center" vertical="center" shrinkToFit="1"/>
    </xf>
    <xf numFmtId="49" fontId="1" fillId="12" borderId="125" xfId="0" applyNumberFormat="1" applyFont="1" applyFill="1" applyBorder="1" applyAlignment="1">
      <alignment horizontal="center" vertical="center" shrinkToFit="1"/>
    </xf>
    <xf numFmtId="0" fontId="6" fillId="0" borderId="126" xfId="0" applyFont="1" applyBorder="1" applyAlignment="1">
      <alignment vertical="center"/>
    </xf>
    <xf numFmtId="49" fontId="63" fillId="12" borderId="125" xfId="0" applyNumberFormat="1" applyFont="1" applyFill="1" applyBorder="1" applyAlignment="1">
      <alignment horizontal="center" vertical="center" shrinkToFit="1"/>
    </xf>
    <xf numFmtId="49" fontId="62" fillId="2" borderId="163" xfId="0" applyNumberFormat="1" applyFont="1" applyFill="1" applyBorder="1" applyAlignment="1">
      <alignment horizontal="center" vertical="center" shrinkToFit="1"/>
    </xf>
    <xf numFmtId="0" fontId="1" fillId="0" borderId="116" xfId="0" applyFont="1" applyBorder="1" applyAlignment="1">
      <alignment horizontal="center" vertical="center" shrinkToFit="1"/>
    </xf>
    <xf numFmtId="49" fontId="32" fillId="2" borderId="163" xfId="0" applyNumberFormat="1" applyFont="1" applyFill="1" applyBorder="1" applyAlignment="1">
      <alignment horizontal="center" vertical="center" shrinkToFit="1"/>
    </xf>
    <xf numFmtId="49" fontId="32" fillId="12" borderId="125" xfId="0" applyNumberFormat="1" applyFont="1" applyFill="1" applyBorder="1" applyAlignment="1">
      <alignment horizontal="center" vertical="center" shrinkToFit="1"/>
    </xf>
    <xf numFmtId="49" fontId="32" fillId="2" borderId="123" xfId="0" applyNumberFormat="1" applyFont="1" applyFill="1" applyBorder="1" applyAlignment="1">
      <alignment horizontal="center" vertical="center" shrinkToFit="1"/>
    </xf>
    <xf numFmtId="49" fontId="68" fillId="4" borderId="152" xfId="0" applyNumberFormat="1" applyFont="1" applyFill="1" applyBorder="1" applyAlignment="1">
      <alignment horizontal="center" vertical="center" shrinkToFit="1"/>
    </xf>
    <xf numFmtId="0" fontId="4" fillId="4" borderId="133" xfId="0" applyFont="1" applyFill="1" applyBorder="1" applyAlignment="1">
      <alignment horizontal="center" vertical="center" shrinkToFit="1"/>
    </xf>
    <xf numFmtId="0" fontId="4" fillId="4" borderId="128" xfId="0" applyFont="1" applyFill="1" applyBorder="1" applyAlignment="1">
      <alignment horizontal="center" vertical="center" shrinkToFit="1"/>
    </xf>
    <xf numFmtId="49" fontId="1" fillId="5" borderId="27" xfId="0" applyNumberFormat="1" applyFont="1" applyFill="1" applyBorder="1" applyAlignment="1">
      <alignment vertical="center" shrinkToFit="1"/>
    </xf>
    <xf numFmtId="0" fontId="4" fillId="0" borderId="0" xfId="0" applyFont="1" applyAlignment="1">
      <alignment horizontal="left" vertical="center" shrinkToFit="1"/>
    </xf>
    <xf numFmtId="0" fontId="1" fillId="0" borderId="107" xfId="0" applyFont="1" applyBorder="1" applyAlignment="1">
      <alignment horizontal="left" vertical="center" shrinkToFit="1"/>
    </xf>
    <xf numFmtId="0" fontId="1" fillId="0" borderId="107" xfId="0" applyFont="1" applyBorder="1" applyAlignment="1">
      <alignment horizontal="center" vertical="center" shrinkToFit="1"/>
    </xf>
    <xf numFmtId="49" fontId="4" fillId="4" borderId="139" xfId="0" applyNumberFormat="1" applyFont="1" applyFill="1" applyBorder="1" applyAlignment="1">
      <alignment horizontal="center" vertical="center" shrinkToFit="1"/>
    </xf>
    <xf numFmtId="49" fontId="1" fillId="0" borderId="113" xfId="0" applyNumberFormat="1" applyFont="1" applyBorder="1" applyAlignment="1">
      <alignment horizontal="center" vertical="center" shrinkToFit="1"/>
    </xf>
    <xf numFmtId="49" fontId="4" fillId="4" borderId="152" xfId="0" applyNumberFormat="1" applyFont="1" applyFill="1" applyBorder="1" applyAlignment="1">
      <alignment horizontal="center" vertical="center" shrinkToFit="1"/>
    </xf>
    <xf numFmtId="49" fontId="4" fillId="4" borderId="123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left" vertical="center" shrinkToFit="1"/>
    </xf>
    <xf numFmtId="49" fontId="4" fillId="4" borderId="117" xfId="0" applyNumberFormat="1" applyFont="1" applyFill="1" applyBorder="1" applyAlignment="1">
      <alignment horizontal="center" vertical="center" shrinkToFit="1"/>
    </xf>
    <xf numFmtId="0" fontId="35" fillId="3" borderId="139" xfId="0" applyFont="1" applyFill="1" applyBorder="1" applyAlignment="1">
      <alignment horizontal="center" vertical="center" shrinkToFit="1"/>
    </xf>
    <xf numFmtId="0" fontId="35" fillId="3" borderId="152" xfId="0" applyFont="1" applyFill="1" applyBorder="1" applyAlignment="1">
      <alignment horizontal="center" vertical="center" shrinkToFit="1"/>
    </xf>
    <xf numFmtId="49" fontId="4" fillId="0" borderId="48" xfId="0" applyNumberFormat="1" applyFont="1" applyBorder="1" applyAlignment="1">
      <alignment horizontal="center" vertical="center" shrinkToFit="1"/>
    </xf>
    <xf numFmtId="0" fontId="6" fillId="0" borderId="167" xfId="0" applyFont="1" applyBorder="1" applyAlignment="1">
      <alignment vertical="center"/>
    </xf>
    <xf numFmtId="49" fontId="71" fillId="8" borderId="134" xfId="0" applyNumberFormat="1" applyFont="1" applyFill="1" applyBorder="1" applyAlignment="1">
      <alignment horizontal="center" vertical="center" shrinkToFit="1"/>
    </xf>
    <xf numFmtId="0" fontId="1" fillId="8" borderId="139" xfId="0" applyFont="1" applyFill="1" applyBorder="1" applyAlignment="1">
      <alignment horizontal="center" vertical="center" shrinkToFit="1"/>
    </xf>
    <xf numFmtId="0" fontId="4" fillId="8" borderId="152" xfId="0" applyFont="1" applyFill="1" applyBorder="1" applyAlignment="1">
      <alignment horizontal="center" vertical="center" shrinkToFit="1"/>
    </xf>
    <xf numFmtId="49" fontId="70" fillId="3" borderId="134" xfId="0" applyNumberFormat="1" applyFont="1" applyFill="1" applyBorder="1" applyAlignment="1">
      <alignment horizontal="center" vertical="center" shrinkToFit="1"/>
    </xf>
    <xf numFmtId="49" fontId="4" fillId="8" borderId="117" xfId="0" applyNumberFormat="1" applyFont="1" applyFill="1" applyBorder="1" applyAlignment="1">
      <alignment horizontal="center" vertical="center" shrinkToFit="1"/>
    </xf>
    <xf numFmtId="49" fontId="4" fillId="8" borderId="123" xfId="0" applyNumberFormat="1" applyFont="1" applyFill="1" applyBorder="1" applyAlignment="1">
      <alignment horizontal="center" vertical="center" shrinkToFit="1"/>
    </xf>
    <xf numFmtId="0" fontId="1" fillId="8" borderId="128" xfId="0" applyFont="1" applyFill="1" applyBorder="1" applyAlignment="1">
      <alignment horizontal="center" vertical="center" shrinkToFit="1"/>
    </xf>
    <xf numFmtId="0" fontId="1" fillId="8" borderId="133" xfId="0" applyFont="1" applyFill="1" applyBorder="1" applyAlignment="1">
      <alignment horizontal="center" vertical="center" shrinkToFit="1"/>
    </xf>
    <xf numFmtId="49" fontId="1" fillId="8" borderId="152" xfId="0" applyNumberFormat="1" applyFont="1" applyFill="1" applyBorder="1" applyAlignment="1">
      <alignment horizontal="center" vertical="center" shrinkToFit="1"/>
    </xf>
    <xf numFmtId="49" fontId="1" fillId="8" borderId="123" xfId="0" applyNumberFormat="1" applyFont="1" applyFill="1" applyBorder="1" applyAlignment="1">
      <alignment horizontal="center" vertical="center" shrinkToFit="1"/>
    </xf>
    <xf numFmtId="0" fontId="73" fillId="8" borderId="133" xfId="0" applyFont="1" applyFill="1" applyBorder="1" applyAlignment="1">
      <alignment horizontal="center" vertical="center" shrinkToFit="1"/>
    </xf>
    <xf numFmtId="49" fontId="1" fillId="8" borderId="134" xfId="0" applyNumberFormat="1" applyFont="1" applyFill="1" applyBorder="1" applyAlignment="1">
      <alignment horizontal="center" vertical="center" shrinkToFit="1"/>
    </xf>
    <xf numFmtId="49" fontId="1" fillId="8" borderId="117" xfId="0" applyNumberFormat="1" applyFont="1" applyFill="1" applyBorder="1" applyAlignment="1">
      <alignment horizontal="center" vertical="center" shrinkToFit="1"/>
    </xf>
    <xf numFmtId="49" fontId="1" fillId="8" borderId="139" xfId="0" applyNumberFormat="1" applyFont="1" applyFill="1" applyBorder="1" applyAlignment="1">
      <alignment horizontal="center" vertical="center" shrinkToFit="1"/>
    </xf>
    <xf numFmtId="49" fontId="1" fillId="4" borderId="2" xfId="0" applyNumberFormat="1" applyFont="1" applyFill="1" applyBorder="1" applyAlignment="1">
      <alignment horizontal="center" vertical="center" shrinkToFit="1"/>
    </xf>
    <xf numFmtId="49" fontId="75" fillId="8" borderId="139" xfId="0" applyNumberFormat="1" applyFont="1" applyFill="1" applyBorder="1" applyAlignment="1">
      <alignment horizontal="center" vertical="center" shrinkToFit="1"/>
    </xf>
    <xf numFmtId="0" fontId="77" fillId="8" borderId="139" xfId="0" applyFont="1" applyFill="1" applyBorder="1" applyAlignment="1">
      <alignment horizontal="center" vertical="center" shrinkToFit="1"/>
    </xf>
    <xf numFmtId="0" fontId="78" fillId="8" borderId="152" xfId="0" applyFont="1" applyFill="1" applyBorder="1" applyAlignment="1">
      <alignment horizontal="center" vertical="center" shrinkToFit="1"/>
    </xf>
    <xf numFmtId="49" fontId="74" fillId="8" borderId="134" xfId="0" applyNumberFormat="1" applyFont="1" applyFill="1" applyBorder="1" applyAlignment="1">
      <alignment horizontal="center" vertical="center" shrinkToFit="1"/>
    </xf>
    <xf numFmtId="49" fontId="76" fillId="8" borderId="152" xfId="0" applyNumberFormat="1" applyFont="1" applyFill="1" applyBorder="1" applyAlignment="1">
      <alignment horizontal="center" vertical="center" shrinkToFit="1"/>
    </xf>
    <xf numFmtId="0" fontId="72" fillId="8" borderId="128" xfId="0" applyFont="1" applyFill="1" applyBorder="1" applyAlignment="1">
      <alignment horizontal="center" vertical="center" shrinkToFit="1"/>
    </xf>
    <xf numFmtId="49" fontId="79" fillId="4" borderId="139" xfId="0" applyNumberFormat="1" applyFont="1" applyFill="1" applyBorder="1" applyAlignment="1">
      <alignment horizontal="center" vertical="center" shrinkToFit="1"/>
    </xf>
    <xf numFmtId="49" fontId="42" fillId="0" borderId="117" xfId="0" applyNumberFormat="1" applyFont="1" applyBorder="1" applyAlignment="1">
      <alignment horizontal="center" vertical="center" shrinkToFit="1"/>
    </xf>
    <xf numFmtId="0" fontId="1" fillId="0" borderId="140" xfId="0" applyFont="1" applyBorder="1" applyAlignment="1">
      <alignment horizontal="center" vertical="center" shrinkToFit="1"/>
    </xf>
    <xf numFmtId="0" fontId="1" fillId="0" borderId="129" xfId="0" applyFont="1" applyBorder="1" applyAlignment="1">
      <alignment horizontal="center" vertical="center" shrinkToFit="1"/>
    </xf>
    <xf numFmtId="0" fontId="4" fillId="0" borderId="139" xfId="0" applyFont="1" applyBorder="1" applyAlignment="1">
      <alignment horizontal="center" vertical="center" shrinkToFit="1"/>
    </xf>
    <xf numFmtId="49" fontId="43" fillId="0" borderId="118" xfId="0" applyNumberFormat="1" applyFont="1" applyBorder="1" applyAlignment="1">
      <alignment horizontal="center" vertical="center" shrinkToFit="1"/>
    </xf>
    <xf numFmtId="0" fontId="1" fillId="0" borderId="128" xfId="0" applyFont="1" applyBorder="1" applyAlignment="1">
      <alignment horizontal="center" vertical="center" shrinkToFit="1"/>
    </xf>
    <xf numFmtId="0" fontId="1" fillId="0" borderId="139" xfId="0" applyFont="1" applyBorder="1" applyAlignment="1">
      <alignment horizontal="center" vertical="center" shrinkToFit="1"/>
    </xf>
    <xf numFmtId="49" fontId="35" fillId="4" borderId="139" xfId="0" applyNumberFormat="1" applyFont="1" applyFill="1" applyBorder="1" applyAlignment="1">
      <alignment horizontal="center" vertical="center" shrinkToFit="1"/>
    </xf>
    <xf numFmtId="0" fontId="35" fillId="4" borderId="139" xfId="0" applyFont="1" applyFill="1" applyBorder="1" applyAlignment="1">
      <alignment horizontal="center" vertical="center" shrinkToFit="1"/>
    </xf>
    <xf numFmtId="0" fontId="22" fillId="0" borderId="107" xfId="0" applyFont="1" applyBorder="1" applyAlignment="1">
      <alignment horizontal="center" vertical="center" shrinkToFit="1"/>
    </xf>
    <xf numFmtId="49" fontId="4" fillId="5" borderId="27" xfId="0" applyNumberFormat="1" applyFont="1" applyFill="1" applyBorder="1" applyAlignment="1">
      <alignment horizontal="left" vertical="center" shrinkToFit="1"/>
    </xf>
    <xf numFmtId="49" fontId="1" fillId="0" borderId="48" xfId="0" applyNumberFormat="1" applyFont="1" applyBorder="1" applyAlignment="1">
      <alignment horizontal="center" vertical="center" shrinkToFit="1"/>
    </xf>
    <xf numFmtId="49" fontId="1" fillId="2" borderId="27" xfId="0" applyNumberFormat="1" applyFont="1" applyFill="1" applyBorder="1" applyAlignment="1">
      <alignment horizontal="center" vertical="center" shrinkToFit="1"/>
    </xf>
    <xf numFmtId="0" fontId="1" fillId="2" borderId="148" xfId="0" applyFont="1" applyFill="1" applyBorder="1" applyAlignment="1">
      <alignment horizontal="center" vertical="center" shrinkToFit="1"/>
    </xf>
    <xf numFmtId="49" fontId="86" fillId="2" borderId="27" xfId="0" applyNumberFormat="1" applyFont="1" applyFill="1" applyBorder="1" applyAlignment="1">
      <alignment horizontal="center" vertical="center" shrinkToFit="1"/>
    </xf>
    <xf numFmtId="0" fontId="4" fillId="2" borderId="128" xfId="0" applyFont="1" applyFill="1" applyBorder="1" applyAlignment="1">
      <alignment horizontal="center" vertical="center" shrinkToFit="1"/>
    </xf>
    <xf numFmtId="0" fontId="4" fillId="2" borderId="133" xfId="0" applyFont="1" applyFill="1" applyBorder="1" applyAlignment="1">
      <alignment horizontal="center" vertical="center" shrinkToFit="1"/>
    </xf>
    <xf numFmtId="49" fontId="84" fillId="2" borderId="136" xfId="0" applyNumberFormat="1" applyFont="1" applyFill="1" applyBorder="1" applyAlignment="1">
      <alignment horizontal="center" vertical="center" shrinkToFit="1"/>
    </xf>
    <xf numFmtId="49" fontId="1" fillId="2" borderId="39" xfId="0" applyNumberFormat="1" applyFont="1" applyFill="1" applyBorder="1" applyAlignment="1">
      <alignment horizontal="center" vertical="center" shrinkToFit="1"/>
    </xf>
    <xf numFmtId="49" fontId="85" fillId="2" borderId="153" xfId="0" applyNumberFormat="1" applyFont="1" applyFill="1" applyBorder="1" applyAlignment="1">
      <alignment horizontal="center" vertical="center" shrinkToFit="1"/>
    </xf>
    <xf numFmtId="49" fontId="83" fillId="2" borderId="125" xfId="0" applyNumberFormat="1" applyFont="1" applyFill="1" applyBorder="1" applyAlignment="1">
      <alignment horizontal="center" vertical="center" shrinkToFit="1"/>
    </xf>
    <xf numFmtId="49" fontId="1" fillId="2" borderId="125" xfId="0" applyNumberFormat="1" applyFont="1" applyFill="1" applyBorder="1" applyAlignment="1">
      <alignment horizontal="center" vertical="center" shrinkToFit="1"/>
    </xf>
    <xf numFmtId="49" fontId="82" fillId="2" borderId="120" xfId="0" applyNumberFormat="1" applyFont="1" applyFill="1" applyBorder="1" applyAlignment="1">
      <alignment horizontal="center" vertical="center" shrinkToFit="1"/>
    </xf>
    <xf numFmtId="0" fontId="1" fillId="4" borderId="142" xfId="0" applyFont="1" applyFill="1" applyBorder="1" applyAlignment="1">
      <alignment horizontal="center" vertical="center" shrinkToFit="1"/>
    </xf>
    <xf numFmtId="0" fontId="1" fillId="4" borderId="109" xfId="0" applyFont="1" applyFill="1" applyBorder="1" applyAlignment="1">
      <alignment horizontal="center" vertical="center" shrinkToFit="1"/>
    </xf>
    <xf numFmtId="49" fontId="35" fillId="3" borderId="109" xfId="0" applyNumberFormat="1" applyFont="1" applyFill="1" applyBorder="1" applyAlignment="1">
      <alignment horizontal="center" vertical="center" shrinkToFit="1"/>
    </xf>
    <xf numFmtId="49" fontId="1" fillId="3" borderId="136" xfId="0" applyNumberFormat="1" applyFont="1" applyFill="1" applyBorder="1" applyAlignment="1">
      <alignment horizontal="center" vertical="center" shrinkToFit="1"/>
    </xf>
    <xf numFmtId="49" fontId="1" fillId="4" borderId="145" xfId="0" applyNumberFormat="1" applyFont="1" applyFill="1" applyBorder="1" applyAlignment="1">
      <alignment horizontal="center" vertical="center" shrinkToFit="1"/>
    </xf>
    <xf numFmtId="49" fontId="35" fillId="3" borderId="152" xfId="0" applyNumberFormat="1" applyFont="1" applyFill="1" applyBorder="1" applyAlignment="1">
      <alignment horizontal="center" vertical="center" shrinkToFit="1"/>
    </xf>
    <xf numFmtId="49" fontId="44" fillId="0" borderId="154" xfId="0" applyNumberFormat="1" applyFont="1" applyBorder="1" applyAlignment="1">
      <alignment horizontal="center" vertical="center" shrinkToFit="1"/>
    </xf>
    <xf numFmtId="49" fontId="1" fillId="0" borderId="155" xfId="0" applyNumberFormat="1" applyFont="1" applyBorder="1" applyAlignment="1">
      <alignment horizontal="center" vertical="center" shrinkToFit="1"/>
    </xf>
    <xf numFmtId="0" fontId="6" fillId="0" borderId="156" xfId="0" applyFont="1" applyBorder="1" applyAlignment="1">
      <alignment vertical="center"/>
    </xf>
    <xf numFmtId="49" fontId="1" fillId="3" borderId="125" xfId="0" applyNumberFormat="1" applyFont="1" applyFill="1" applyBorder="1" applyAlignment="1">
      <alignment horizontal="center" vertical="center" shrinkToFit="1"/>
    </xf>
    <xf numFmtId="49" fontId="32" fillId="3" borderId="125" xfId="0" applyNumberFormat="1" applyFont="1" applyFill="1" applyBorder="1" applyAlignment="1">
      <alignment horizontal="center" vertical="center" shrinkToFit="1"/>
    </xf>
    <xf numFmtId="49" fontId="1" fillId="3" borderId="120" xfId="0" applyNumberFormat="1" applyFont="1" applyFill="1" applyBorder="1" applyAlignment="1">
      <alignment horizontal="center" vertical="center" shrinkToFit="1"/>
    </xf>
    <xf numFmtId="49" fontId="32" fillId="3" borderId="153" xfId="0" applyNumberFormat="1" applyFont="1" applyFill="1" applyBorder="1" applyAlignment="1">
      <alignment horizontal="center" vertical="center" shrinkToFit="1"/>
    </xf>
    <xf numFmtId="49" fontId="32" fillId="3" borderId="27" xfId="0" applyNumberFormat="1" applyFont="1" applyFill="1" applyBorder="1" applyAlignment="1">
      <alignment horizontal="center" vertical="center" shrinkToFit="1"/>
    </xf>
    <xf numFmtId="0" fontId="17" fillId="0" borderId="177" xfId="0" applyFont="1" applyBorder="1" applyAlignment="1">
      <alignment vertical="center"/>
    </xf>
    <xf numFmtId="0" fontId="6" fillId="0" borderId="178" xfId="0" applyFont="1" applyBorder="1" applyAlignment="1">
      <alignment vertical="center"/>
    </xf>
    <xf numFmtId="0" fontId="17" fillId="4" borderId="179" xfId="0" applyFont="1" applyFill="1" applyBorder="1" applyAlignment="1">
      <alignment horizontal="center" vertical="center" wrapText="1"/>
    </xf>
    <xf numFmtId="0" fontId="6" fillId="0" borderId="180" xfId="0" applyFont="1" applyBorder="1" applyAlignment="1">
      <alignment vertical="center"/>
    </xf>
    <xf numFmtId="0" fontId="6" fillId="0" borderId="181" xfId="0" applyFont="1" applyBorder="1" applyAlignment="1">
      <alignment vertical="center"/>
    </xf>
    <xf numFmtId="0" fontId="6" fillId="0" borderId="182" xfId="0" applyFont="1" applyBorder="1" applyAlignment="1">
      <alignment vertical="center"/>
    </xf>
    <xf numFmtId="0" fontId="17" fillId="4" borderId="183" xfId="0" applyFont="1" applyFill="1" applyBorder="1" applyAlignment="1">
      <alignment horizontal="center" vertical="center" wrapText="1"/>
    </xf>
    <xf numFmtId="0" fontId="6" fillId="0" borderId="184" xfId="0" applyFont="1" applyBorder="1" applyAlignment="1">
      <alignment vertical="center"/>
    </xf>
    <xf numFmtId="0" fontId="6" fillId="0" borderId="185" xfId="0" applyFont="1" applyBorder="1" applyAlignment="1">
      <alignment vertical="center"/>
    </xf>
    <xf numFmtId="0" fontId="6" fillId="0" borderId="186" xfId="0" applyFont="1" applyBorder="1" applyAlignment="1">
      <alignment vertical="center"/>
    </xf>
    <xf numFmtId="0" fontId="6" fillId="0" borderId="187" xfId="0" applyFont="1" applyBorder="1" applyAlignment="1">
      <alignment vertical="center"/>
    </xf>
    <xf numFmtId="0" fontId="6" fillId="0" borderId="197" xfId="0" applyFont="1" applyBorder="1" applyAlignment="1">
      <alignment vertical="center"/>
    </xf>
    <xf numFmtId="0" fontId="6" fillId="0" borderId="198" xfId="0" applyFont="1" applyBorder="1" applyAlignment="1">
      <alignment vertical="center"/>
    </xf>
    <xf numFmtId="0" fontId="6" fillId="0" borderId="190" xfId="0" applyFont="1" applyBorder="1" applyAlignment="1">
      <alignment vertical="center"/>
    </xf>
    <xf numFmtId="0" fontId="6" fillId="0" borderId="188" xfId="0" applyFont="1" applyBorder="1" applyAlignment="1">
      <alignment vertical="center"/>
    </xf>
    <xf numFmtId="176" fontId="2" fillId="15" borderId="58" xfId="0" applyNumberFormat="1" applyFont="1" applyFill="1" applyBorder="1" applyAlignment="1">
      <alignment horizontal="center" vertical="center" wrapText="1"/>
    </xf>
    <xf numFmtId="0" fontId="6" fillId="14" borderId="57" xfId="0" applyFont="1" applyFill="1" applyBorder="1" applyAlignment="1">
      <alignment vertical="center"/>
    </xf>
    <xf numFmtId="0" fontId="6" fillId="14" borderId="53" xfId="0" applyFont="1" applyFill="1" applyBorder="1" applyAlignment="1">
      <alignment vertical="center"/>
    </xf>
    <xf numFmtId="0" fontId="2" fillId="13" borderId="58" xfId="0" applyFont="1" applyFill="1" applyBorder="1" applyAlignment="1">
      <alignment horizontal="center" vertical="center" wrapText="1"/>
    </xf>
    <xf numFmtId="0" fontId="2" fillId="16" borderId="58" xfId="0" applyFont="1" applyFill="1" applyBorder="1" applyAlignment="1">
      <alignment horizontal="center" vertical="center" wrapText="1"/>
    </xf>
    <xf numFmtId="0" fontId="6" fillId="14" borderId="187" xfId="0" applyFont="1" applyFill="1" applyBorder="1" applyAlignment="1">
      <alignment vertical="center"/>
    </xf>
    <xf numFmtId="0" fontId="6" fillId="14" borderId="186" xfId="0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20</xdr:row>
      <xdr:rowOff>0</xdr:rowOff>
    </xdr:from>
    <xdr:to>
      <xdr:col>33</xdr:col>
      <xdr:colOff>0</xdr:colOff>
      <xdr:row>28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E8FFD039-CE2D-7A1E-5882-952932188AF4}"/>
            </a:ext>
          </a:extLst>
        </xdr:cNvPr>
        <xdr:cNvCxnSpPr/>
      </xdr:nvCxnSpPr>
      <xdr:spPr>
        <a:xfrm>
          <a:off x="6286500" y="4762500"/>
          <a:ext cx="1143000" cy="19050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0</xdr:colOff>
      <xdr:row>28</xdr:row>
      <xdr:rowOff>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34C3B5CB-E773-751C-DC3F-503EE2DA9972}"/>
            </a:ext>
          </a:extLst>
        </xdr:cNvPr>
        <xdr:cNvCxnSpPr/>
      </xdr:nvCxnSpPr>
      <xdr:spPr>
        <a:xfrm flipH="1">
          <a:off x="6286500" y="4762500"/>
          <a:ext cx="1143000" cy="19050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25</xdr:col>
      <xdr:colOff>0</xdr:colOff>
      <xdr:row>8</xdr:row>
      <xdr:rowOff>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E0AFDE60-1910-40FC-A6E8-D5FA6AE89D9E}"/>
            </a:ext>
          </a:extLst>
        </xdr:cNvPr>
        <xdr:cNvCxnSpPr/>
      </xdr:nvCxnSpPr>
      <xdr:spPr>
        <a:xfrm>
          <a:off x="2914650" y="990600"/>
          <a:ext cx="2000250" cy="9906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25</xdr:col>
      <xdr:colOff>0</xdr:colOff>
      <xdr:row>8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2C35639C-28CB-480A-96D3-FE6D29B55587}"/>
            </a:ext>
          </a:extLst>
        </xdr:cNvPr>
        <xdr:cNvCxnSpPr/>
      </xdr:nvCxnSpPr>
      <xdr:spPr>
        <a:xfrm flipH="1">
          <a:off x="2914650" y="990600"/>
          <a:ext cx="2000250" cy="9906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Noto Sans"/>
        <a:ea typeface="Noto Sans"/>
        <a:cs typeface="Noto Sans"/>
      </a:majorFont>
      <a:minorFont>
        <a:latin typeface="Noto Sans"/>
        <a:ea typeface="Noto Sans"/>
        <a:cs typeface="Noto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00"/>
  <sheetViews>
    <sheetView workbookViewId="0"/>
  </sheetViews>
  <sheetFormatPr defaultColWidth="12.625" defaultRowHeight="15" customHeight="1"/>
  <cols>
    <col min="1" max="1" width="1.5" customWidth="1"/>
    <col min="2" max="40" width="2.625" customWidth="1"/>
    <col min="41" max="70" width="8.375" customWidth="1"/>
  </cols>
  <sheetData>
    <row r="1" spans="1:40" ht="19.5" customHeight="1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1"/>
      <c r="O1" s="2"/>
      <c r="P1" s="1"/>
      <c r="Q1" s="1"/>
      <c r="R1" s="1"/>
      <c r="S1" s="1"/>
      <c r="T1" s="1"/>
      <c r="U1" s="1"/>
      <c r="V1" s="1"/>
      <c r="W1" s="2"/>
      <c r="X1" s="1"/>
      <c r="Y1" s="1"/>
      <c r="Z1" s="1"/>
      <c r="AA1" s="2"/>
      <c r="AB1" s="1"/>
      <c r="AC1" s="1"/>
      <c r="AD1" s="1"/>
      <c r="AE1" s="1"/>
      <c r="AF1" s="2"/>
      <c r="AG1" s="1"/>
      <c r="AH1" s="1"/>
      <c r="AI1" s="1"/>
      <c r="AJ1" s="2"/>
      <c r="AK1" s="1"/>
      <c r="AL1" s="1"/>
      <c r="AM1" s="1"/>
      <c r="AN1" s="1"/>
    </row>
    <row r="2" spans="1:40" ht="19.5" customHeight="1">
      <c r="A2" s="1"/>
      <c r="B2" s="3" t="s">
        <v>0</v>
      </c>
      <c r="C2" s="3"/>
      <c r="D2" s="3"/>
      <c r="E2" s="3"/>
      <c r="F2" s="2"/>
      <c r="G2" s="3"/>
      <c r="H2" s="3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3"/>
      <c r="U2" s="2"/>
      <c r="V2" s="2"/>
      <c r="W2" s="2"/>
      <c r="X2" s="3"/>
      <c r="Y2" s="3"/>
      <c r="Z2" s="3"/>
      <c r="AA2" s="2"/>
      <c r="AB2" s="3"/>
      <c r="AC2" s="3"/>
      <c r="AD2" s="3"/>
      <c r="AE2" s="3"/>
      <c r="AF2" s="2"/>
      <c r="AG2" s="3"/>
      <c r="AH2" s="3"/>
      <c r="AI2" s="3"/>
      <c r="AJ2" s="2"/>
      <c r="AK2" s="3"/>
      <c r="AL2" s="3"/>
      <c r="AM2" s="1"/>
      <c r="AN2" s="1"/>
    </row>
    <row r="3" spans="1:40" ht="19.5" customHeight="1">
      <c r="A3" s="1"/>
      <c r="B3" s="3" t="s">
        <v>1</v>
      </c>
      <c r="C3" s="3"/>
      <c r="D3" s="3"/>
      <c r="E3" s="3"/>
      <c r="F3" s="2"/>
      <c r="G3" s="3"/>
      <c r="H3" s="3"/>
      <c r="I3" s="3"/>
      <c r="J3" s="3"/>
      <c r="K3" s="3"/>
      <c r="L3" s="3"/>
      <c r="M3" s="3"/>
      <c r="N3" s="2"/>
      <c r="O3" s="3"/>
      <c r="P3" s="3"/>
      <c r="Q3" s="3"/>
      <c r="R3" s="3"/>
      <c r="S3" s="3"/>
      <c r="T3" s="3"/>
      <c r="U3" s="2"/>
      <c r="V3" s="2"/>
      <c r="W3" s="2"/>
      <c r="X3" s="3"/>
      <c r="Y3" s="3"/>
      <c r="Z3" s="3"/>
      <c r="AA3" s="2"/>
      <c r="AB3" s="3"/>
      <c r="AC3" s="3"/>
      <c r="AD3" s="3"/>
      <c r="AE3" s="3"/>
      <c r="AF3" s="2"/>
      <c r="AG3" s="3"/>
      <c r="AH3" s="3"/>
      <c r="AI3" s="3"/>
      <c r="AJ3" s="2"/>
      <c r="AK3" s="3"/>
      <c r="AL3" s="3"/>
      <c r="AM3" s="1"/>
      <c r="AN3" s="1"/>
    </row>
    <row r="4" spans="1:40" ht="19.5" customHeight="1">
      <c r="A4" s="1"/>
      <c r="B4" s="4" t="s">
        <v>2</v>
      </c>
      <c r="C4" s="4"/>
      <c r="D4" s="4"/>
      <c r="E4" s="4"/>
      <c r="F4" s="4"/>
      <c r="G4" s="4"/>
      <c r="H4" s="4"/>
      <c r="I4" s="5"/>
      <c r="J4" s="4"/>
      <c r="K4" s="4"/>
      <c r="L4" s="4"/>
      <c r="M4" s="4"/>
      <c r="N4" s="4"/>
      <c r="O4" s="4"/>
      <c r="P4" s="4"/>
      <c r="Q4" s="1"/>
      <c r="R4" s="1"/>
      <c r="S4" s="1"/>
      <c r="T4" s="1"/>
      <c r="U4" s="1"/>
      <c r="V4" s="1"/>
      <c r="W4" s="2"/>
      <c r="X4" s="1"/>
      <c r="Y4" s="1"/>
      <c r="Z4" s="1"/>
      <c r="AA4" s="2"/>
      <c r="AB4" s="1"/>
      <c r="AC4" s="1"/>
      <c r="AD4" s="1"/>
      <c r="AE4" s="1"/>
      <c r="AF4" s="2"/>
      <c r="AG4" s="1"/>
      <c r="AH4" s="1"/>
      <c r="AI4" s="1"/>
      <c r="AJ4" s="2"/>
      <c r="AK4" s="1"/>
      <c r="AL4" s="1"/>
      <c r="AM4" s="1"/>
      <c r="AN4" s="1"/>
    </row>
    <row r="5" spans="1:40" ht="19.5" customHeight="1">
      <c r="A5" s="1"/>
      <c r="B5" s="359" t="s">
        <v>3</v>
      </c>
      <c r="C5" s="200"/>
      <c r="D5" s="200"/>
      <c r="E5" s="200"/>
      <c r="F5" s="200"/>
      <c r="G5" s="200"/>
      <c r="H5" s="201"/>
      <c r="I5" s="6"/>
      <c r="J5" s="374" t="s">
        <v>4</v>
      </c>
      <c r="K5" s="200"/>
      <c r="L5" s="200"/>
      <c r="M5" s="200"/>
      <c r="N5" s="200"/>
      <c r="O5" s="200"/>
      <c r="P5" s="201"/>
      <c r="Q5" s="1"/>
      <c r="R5" s="199" t="s">
        <v>5</v>
      </c>
      <c r="S5" s="200"/>
      <c r="T5" s="200"/>
      <c r="U5" s="200"/>
      <c r="V5" s="200"/>
      <c r="W5" s="200"/>
      <c r="X5" s="201"/>
      <c r="Y5" s="1"/>
      <c r="Z5" s="199" t="s">
        <v>6</v>
      </c>
      <c r="AA5" s="200"/>
      <c r="AB5" s="200"/>
      <c r="AC5" s="200"/>
      <c r="AD5" s="200"/>
      <c r="AE5" s="200"/>
      <c r="AF5" s="201"/>
      <c r="AG5" s="1"/>
      <c r="AH5" s="199" t="s">
        <v>7</v>
      </c>
      <c r="AI5" s="200"/>
      <c r="AJ5" s="200"/>
      <c r="AK5" s="200"/>
      <c r="AL5" s="200"/>
      <c r="AM5" s="200"/>
      <c r="AN5" s="201"/>
    </row>
    <row r="6" spans="1:40" ht="19.5" customHeight="1">
      <c r="A6" s="1"/>
      <c r="B6" s="7" t="s">
        <v>8</v>
      </c>
      <c r="C6" s="380" t="s">
        <v>9</v>
      </c>
      <c r="D6" s="381"/>
      <c r="E6" s="381"/>
      <c r="F6" s="381"/>
      <c r="G6" s="381"/>
      <c r="H6" s="382"/>
      <c r="I6" s="5"/>
      <c r="J6" s="8" t="s">
        <v>10</v>
      </c>
      <c r="K6" s="383" t="s">
        <v>11</v>
      </c>
      <c r="L6" s="304"/>
      <c r="M6" s="304"/>
      <c r="N6" s="304"/>
      <c r="O6" s="304"/>
      <c r="P6" s="376"/>
      <c r="Q6" s="1"/>
      <c r="R6" s="9" t="s">
        <v>12</v>
      </c>
      <c r="S6" s="362" t="s">
        <v>13</v>
      </c>
      <c r="T6" s="357"/>
      <c r="U6" s="357"/>
      <c r="V6" s="357"/>
      <c r="W6" s="357"/>
      <c r="X6" s="358"/>
      <c r="Y6" s="1"/>
      <c r="Z6" s="9" t="s">
        <v>14</v>
      </c>
      <c r="AA6" s="362" t="s">
        <v>15</v>
      </c>
      <c r="AB6" s="357"/>
      <c r="AC6" s="357"/>
      <c r="AD6" s="357"/>
      <c r="AE6" s="357"/>
      <c r="AF6" s="358"/>
      <c r="AG6" s="1"/>
      <c r="AH6" s="9" t="s">
        <v>16</v>
      </c>
      <c r="AI6" s="362" t="s">
        <v>17</v>
      </c>
      <c r="AJ6" s="357"/>
      <c r="AK6" s="357"/>
      <c r="AL6" s="357"/>
      <c r="AM6" s="357"/>
      <c r="AN6" s="358"/>
    </row>
    <row r="7" spans="1:40" ht="19.5" customHeight="1">
      <c r="A7" s="1"/>
      <c r="B7" s="10" t="s">
        <v>18</v>
      </c>
      <c r="C7" s="378" t="s">
        <v>19</v>
      </c>
      <c r="D7" s="321"/>
      <c r="E7" s="321"/>
      <c r="F7" s="321"/>
      <c r="G7" s="321"/>
      <c r="H7" s="368"/>
      <c r="I7" s="5"/>
      <c r="J7" s="11" t="s">
        <v>20</v>
      </c>
      <c r="K7" s="377" t="s">
        <v>21</v>
      </c>
      <c r="L7" s="288"/>
      <c r="M7" s="288"/>
      <c r="N7" s="288"/>
      <c r="O7" s="288"/>
      <c r="P7" s="370"/>
      <c r="Q7" s="1"/>
      <c r="R7" s="12" t="s">
        <v>22</v>
      </c>
      <c r="S7" s="363" t="s">
        <v>23</v>
      </c>
      <c r="T7" s="351"/>
      <c r="U7" s="351"/>
      <c r="V7" s="351"/>
      <c r="W7" s="351"/>
      <c r="X7" s="352"/>
      <c r="Y7" s="1"/>
      <c r="Z7" s="12" t="s">
        <v>24</v>
      </c>
      <c r="AA7" s="363" t="s">
        <v>25</v>
      </c>
      <c r="AB7" s="351"/>
      <c r="AC7" s="351"/>
      <c r="AD7" s="351"/>
      <c r="AE7" s="351"/>
      <c r="AF7" s="352"/>
      <c r="AG7" s="1"/>
      <c r="AH7" s="12" t="s">
        <v>26</v>
      </c>
      <c r="AI7" s="363" t="s">
        <v>27</v>
      </c>
      <c r="AJ7" s="351"/>
      <c r="AK7" s="351"/>
      <c r="AL7" s="351"/>
      <c r="AM7" s="351"/>
      <c r="AN7" s="352"/>
    </row>
    <row r="8" spans="1:40" ht="19.5" customHeight="1">
      <c r="A8" s="1"/>
      <c r="B8" s="13" t="s">
        <v>28</v>
      </c>
      <c r="C8" s="379" t="s">
        <v>29</v>
      </c>
      <c r="D8" s="336"/>
      <c r="E8" s="336"/>
      <c r="F8" s="336"/>
      <c r="G8" s="336"/>
      <c r="H8" s="372"/>
      <c r="I8" s="5"/>
      <c r="J8" s="14" t="s">
        <v>30</v>
      </c>
      <c r="K8" s="364" t="s">
        <v>31</v>
      </c>
      <c r="L8" s="292"/>
      <c r="M8" s="292"/>
      <c r="N8" s="292"/>
      <c r="O8" s="292"/>
      <c r="P8" s="365"/>
      <c r="Q8" s="1"/>
      <c r="R8" s="12">
        <v>1</v>
      </c>
      <c r="S8" s="363" t="s">
        <v>32</v>
      </c>
      <c r="T8" s="351"/>
      <c r="U8" s="351"/>
      <c r="V8" s="351"/>
      <c r="W8" s="351"/>
      <c r="X8" s="352"/>
      <c r="Y8" s="1"/>
      <c r="Z8" s="12">
        <v>4</v>
      </c>
      <c r="AA8" s="363" t="s">
        <v>33</v>
      </c>
      <c r="AB8" s="351"/>
      <c r="AC8" s="351"/>
      <c r="AD8" s="351"/>
      <c r="AE8" s="351"/>
      <c r="AF8" s="352"/>
      <c r="AG8" s="1"/>
      <c r="AH8" s="12">
        <v>7</v>
      </c>
      <c r="AI8" s="363" t="s">
        <v>34</v>
      </c>
      <c r="AJ8" s="351"/>
      <c r="AK8" s="351"/>
      <c r="AL8" s="351"/>
      <c r="AM8" s="351"/>
      <c r="AN8" s="352"/>
    </row>
    <row r="9" spans="1:40" ht="19.5" customHeight="1">
      <c r="A9" s="1"/>
      <c r="B9" s="4"/>
      <c r="C9" s="4"/>
      <c r="D9" s="4"/>
      <c r="E9" s="4"/>
      <c r="F9" s="4"/>
      <c r="G9" s="4"/>
      <c r="H9" s="4"/>
      <c r="I9" s="5"/>
      <c r="J9" s="4"/>
      <c r="K9" s="4"/>
      <c r="L9" s="4"/>
      <c r="M9" s="4"/>
      <c r="N9" s="4"/>
      <c r="O9" s="4"/>
      <c r="P9" s="4"/>
      <c r="Q9" s="1"/>
      <c r="R9" s="12">
        <v>2</v>
      </c>
      <c r="S9" s="363" t="s">
        <v>35</v>
      </c>
      <c r="T9" s="351"/>
      <c r="U9" s="351"/>
      <c r="V9" s="351"/>
      <c r="W9" s="351"/>
      <c r="X9" s="352"/>
      <c r="Y9" s="1"/>
      <c r="Z9" s="12">
        <v>5</v>
      </c>
      <c r="AA9" s="363" t="s">
        <v>36</v>
      </c>
      <c r="AB9" s="351"/>
      <c r="AC9" s="351"/>
      <c r="AD9" s="351"/>
      <c r="AE9" s="351"/>
      <c r="AF9" s="352"/>
      <c r="AG9" s="1"/>
      <c r="AH9" s="15">
        <v>8</v>
      </c>
      <c r="AI9" s="366" t="s">
        <v>37</v>
      </c>
      <c r="AJ9" s="354"/>
      <c r="AK9" s="354"/>
      <c r="AL9" s="354"/>
      <c r="AM9" s="354"/>
      <c r="AN9" s="355"/>
    </row>
    <row r="10" spans="1:40" ht="19.5" customHeight="1">
      <c r="A10" s="1"/>
      <c r="B10" s="359" t="s">
        <v>38</v>
      </c>
      <c r="C10" s="200"/>
      <c r="D10" s="200"/>
      <c r="E10" s="200"/>
      <c r="F10" s="200"/>
      <c r="G10" s="200"/>
      <c r="H10" s="201"/>
      <c r="I10" s="6"/>
      <c r="J10" s="374" t="s">
        <v>39</v>
      </c>
      <c r="K10" s="200"/>
      <c r="L10" s="200"/>
      <c r="M10" s="200"/>
      <c r="N10" s="200"/>
      <c r="O10" s="200"/>
      <c r="P10" s="201"/>
      <c r="Q10" s="1"/>
      <c r="R10" s="15">
        <v>3</v>
      </c>
      <c r="S10" s="366" t="s">
        <v>40</v>
      </c>
      <c r="T10" s="354"/>
      <c r="U10" s="354"/>
      <c r="V10" s="354"/>
      <c r="W10" s="354"/>
      <c r="X10" s="355"/>
      <c r="Y10" s="1"/>
      <c r="Z10" s="15">
        <v>6</v>
      </c>
      <c r="AA10" s="366" t="s">
        <v>41</v>
      </c>
      <c r="AB10" s="354"/>
      <c r="AC10" s="354"/>
      <c r="AD10" s="354"/>
      <c r="AE10" s="354"/>
      <c r="AF10" s="355"/>
      <c r="AG10" s="1"/>
      <c r="AH10" s="1"/>
      <c r="AI10" s="1"/>
      <c r="AJ10" s="2"/>
      <c r="AK10" s="1"/>
      <c r="AL10" s="1"/>
      <c r="AM10" s="1"/>
      <c r="AN10" s="1"/>
    </row>
    <row r="11" spans="1:40" ht="19.5" customHeight="1">
      <c r="A11" s="1"/>
      <c r="B11" s="7" t="s">
        <v>42</v>
      </c>
      <c r="C11" s="384" t="s">
        <v>43</v>
      </c>
      <c r="D11" s="325"/>
      <c r="E11" s="325"/>
      <c r="F11" s="325"/>
      <c r="G11" s="325"/>
      <c r="H11" s="361"/>
      <c r="I11" s="5"/>
      <c r="J11" s="8" t="s">
        <v>44</v>
      </c>
      <c r="K11" s="383" t="s">
        <v>45</v>
      </c>
      <c r="L11" s="304"/>
      <c r="M11" s="304"/>
      <c r="N11" s="304"/>
      <c r="O11" s="304"/>
      <c r="P11" s="376"/>
      <c r="Q11" s="1"/>
      <c r="R11" s="1"/>
      <c r="S11" s="1"/>
      <c r="T11" s="1"/>
      <c r="U11" s="1"/>
      <c r="V11" s="1"/>
      <c r="W11" s="2"/>
      <c r="X11" s="1"/>
      <c r="Y11" s="1"/>
      <c r="Z11" s="1"/>
      <c r="AA11" s="2"/>
      <c r="AB11" s="1"/>
      <c r="AC11" s="1"/>
      <c r="AD11" s="1"/>
      <c r="AE11" s="1"/>
      <c r="AF11" s="2"/>
      <c r="AG11" s="1"/>
      <c r="AH11" s="1"/>
      <c r="AI11" s="1"/>
      <c r="AJ11" s="2"/>
      <c r="AK11" s="1"/>
      <c r="AL11" s="1"/>
      <c r="AM11" s="1"/>
      <c r="AN11" s="1"/>
    </row>
    <row r="12" spans="1:40" ht="19.5" customHeight="1">
      <c r="A12" s="1"/>
      <c r="B12" s="10" t="s">
        <v>46</v>
      </c>
      <c r="C12" s="378" t="s">
        <v>47</v>
      </c>
      <c r="D12" s="321"/>
      <c r="E12" s="321"/>
      <c r="F12" s="321"/>
      <c r="G12" s="321"/>
      <c r="H12" s="368"/>
      <c r="I12" s="5"/>
      <c r="J12" s="11" t="s">
        <v>48</v>
      </c>
      <c r="K12" s="377" t="s">
        <v>49</v>
      </c>
      <c r="L12" s="288"/>
      <c r="M12" s="288"/>
      <c r="N12" s="288"/>
      <c r="O12" s="288"/>
      <c r="P12" s="370"/>
      <c r="Q12" s="1"/>
      <c r="R12" s="199" t="s">
        <v>50</v>
      </c>
      <c r="S12" s="200"/>
      <c r="T12" s="200"/>
      <c r="U12" s="200"/>
      <c r="V12" s="200"/>
      <c r="W12" s="200"/>
      <c r="X12" s="201"/>
      <c r="Y12" s="1"/>
      <c r="Z12" s="199" t="s">
        <v>51</v>
      </c>
      <c r="AA12" s="200"/>
      <c r="AB12" s="200"/>
      <c r="AC12" s="200"/>
      <c r="AD12" s="200"/>
      <c r="AE12" s="200"/>
      <c r="AF12" s="201"/>
      <c r="AG12" s="1"/>
      <c r="AH12" s="199" t="s">
        <v>52</v>
      </c>
      <c r="AI12" s="200"/>
      <c r="AJ12" s="200"/>
      <c r="AK12" s="200"/>
      <c r="AL12" s="200"/>
      <c r="AM12" s="200"/>
      <c r="AN12" s="201"/>
    </row>
    <row r="13" spans="1:40" ht="19.5" customHeight="1">
      <c r="A13" s="1"/>
      <c r="B13" s="13" t="s">
        <v>53</v>
      </c>
      <c r="C13" s="379" t="s">
        <v>54</v>
      </c>
      <c r="D13" s="336"/>
      <c r="E13" s="336"/>
      <c r="F13" s="336"/>
      <c r="G13" s="336"/>
      <c r="H13" s="372"/>
      <c r="I13" s="5"/>
      <c r="J13" s="14" t="s">
        <v>55</v>
      </c>
      <c r="K13" s="364" t="s">
        <v>56</v>
      </c>
      <c r="L13" s="292"/>
      <c r="M13" s="292"/>
      <c r="N13" s="292"/>
      <c r="O13" s="292"/>
      <c r="P13" s="365"/>
      <c r="Q13" s="1"/>
      <c r="R13" s="9" t="s">
        <v>57</v>
      </c>
      <c r="S13" s="362" t="s">
        <v>58</v>
      </c>
      <c r="T13" s="357"/>
      <c r="U13" s="357"/>
      <c r="V13" s="357"/>
      <c r="W13" s="357"/>
      <c r="X13" s="358"/>
      <c r="Y13" s="1"/>
      <c r="Z13" s="9" t="s">
        <v>59</v>
      </c>
      <c r="AA13" s="362" t="s">
        <v>60</v>
      </c>
      <c r="AB13" s="357"/>
      <c r="AC13" s="357"/>
      <c r="AD13" s="357"/>
      <c r="AE13" s="357"/>
      <c r="AF13" s="358"/>
      <c r="AG13" s="1"/>
      <c r="AH13" s="9" t="s">
        <v>61</v>
      </c>
      <c r="AI13" s="362" t="s">
        <v>62</v>
      </c>
      <c r="AJ13" s="357"/>
      <c r="AK13" s="357"/>
      <c r="AL13" s="357"/>
      <c r="AM13" s="357"/>
      <c r="AN13" s="358"/>
    </row>
    <row r="14" spans="1:40" ht="19.5" customHeight="1">
      <c r="A14" s="1"/>
      <c r="B14" s="16"/>
      <c r="C14" s="16"/>
      <c r="D14" s="16"/>
      <c r="E14" s="16"/>
      <c r="F14" s="16"/>
      <c r="G14" s="2"/>
      <c r="H14" s="16"/>
      <c r="I14" s="16"/>
      <c r="J14" s="16"/>
      <c r="K14" s="16"/>
      <c r="L14" s="16"/>
      <c r="M14" s="16"/>
      <c r="N14" s="16"/>
      <c r="O14" s="2"/>
      <c r="P14" s="16"/>
      <c r="Q14" s="1"/>
      <c r="R14" s="12" t="s">
        <v>63</v>
      </c>
      <c r="S14" s="363" t="s">
        <v>64</v>
      </c>
      <c r="T14" s="351"/>
      <c r="U14" s="351"/>
      <c r="V14" s="351"/>
      <c r="W14" s="351"/>
      <c r="X14" s="352"/>
      <c r="Y14" s="1"/>
      <c r="Z14" s="12" t="s">
        <v>65</v>
      </c>
      <c r="AA14" s="363" t="s">
        <v>66</v>
      </c>
      <c r="AB14" s="351"/>
      <c r="AC14" s="351"/>
      <c r="AD14" s="351"/>
      <c r="AE14" s="351"/>
      <c r="AF14" s="352"/>
      <c r="AG14" s="1"/>
      <c r="AH14" s="12" t="s">
        <v>67</v>
      </c>
      <c r="AI14" s="363" t="s">
        <v>68</v>
      </c>
      <c r="AJ14" s="351"/>
      <c r="AK14" s="351"/>
      <c r="AL14" s="351"/>
      <c r="AM14" s="351"/>
      <c r="AN14" s="352"/>
    </row>
    <row r="15" spans="1:40" ht="19.5" customHeight="1">
      <c r="A15" s="1"/>
      <c r="B15" s="16"/>
      <c r="C15" s="16"/>
      <c r="D15" s="16"/>
      <c r="E15" s="16"/>
      <c r="F15" s="16"/>
      <c r="G15" s="2"/>
      <c r="H15" s="16"/>
      <c r="I15" s="16"/>
      <c r="J15" s="16"/>
      <c r="K15" s="16"/>
      <c r="L15" s="16"/>
      <c r="M15" s="16"/>
      <c r="N15" s="16"/>
      <c r="O15" s="2"/>
      <c r="P15" s="16"/>
      <c r="Q15" s="1"/>
      <c r="R15" s="12">
        <v>9</v>
      </c>
      <c r="S15" s="363" t="s">
        <v>69</v>
      </c>
      <c r="T15" s="351"/>
      <c r="U15" s="351"/>
      <c r="V15" s="351"/>
      <c r="W15" s="351"/>
      <c r="X15" s="352"/>
      <c r="Y15" s="1"/>
      <c r="Z15" s="12">
        <v>11</v>
      </c>
      <c r="AA15" s="363" t="s">
        <v>70</v>
      </c>
      <c r="AB15" s="351"/>
      <c r="AC15" s="351"/>
      <c r="AD15" s="351"/>
      <c r="AE15" s="351"/>
      <c r="AF15" s="352"/>
      <c r="AG15" s="1"/>
      <c r="AH15" s="12">
        <v>13</v>
      </c>
      <c r="AI15" s="363" t="s">
        <v>71</v>
      </c>
      <c r="AJ15" s="351"/>
      <c r="AK15" s="351"/>
      <c r="AL15" s="351"/>
      <c r="AM15" s="351"/>
      <c r="AN15" s="352"/>
    </row>
    <row r="16" spans="1:40" ht="19.5" customHeight="1">
      <c r="A16" s="1"/>
      <c r="B16" s="16"/>
      <c r="C16" s="16"/>
      <c r="D16" s="16"/>
      <c r="E16" s="16"/>
      <c r="F16" s="16"/>
      <c r="G16" s="2"/>
      <c r="H16" s="16"/>
      <c r="I16" s="16"/>
      <c r="J16" s="16"/>
      <c r="K16" s="16"/>
      <c r="L16" s="16"/>
      <c r="M16" s="16"/>
      <c r="N16" s="16"/>
      <c r="O16" s="2"/>
      <c r="P16" s="16"/>
      <c r="Q16" s="1"/>
      <c r="R16" s="15">
        <v>10</v>
      </c>
      <c r="S16" s="366" t="s">
        <v>72</v>
      </c>
      <c r="T16" s="354"/>
      <c r="U16" s="354"/>
      <c r="V16" s="354"/>
      <c r="W16" s="354"/>
      <c r="X16" s="355"/>
      <c r="Y16" s="1"/>
      <c r="Z16" s="15">
        <v>12</v>
      </c>
      <c r="AA16" s="366" t="s">
        <v>73</v>
      </c>
      <c r="AB16" s="354"/>
      <c r="AC16" s="354"/>
      <c r="AD16" s="354"/>
      <c r="AE16" s="354"/>
      <c r="AF16" s="355"/>
      <c r="AG16" s="1"/>
      <c r="AH16" s="15">
        <v>14</v>
      </c>
      <c r="AI16" s="366" t="s">
        <v>74</v>
      </c>
      <c r="AJ16" s="354"/>
      <c r="AK16" s="354"/>
      <c r="AL16" s="354"/>
      <c r="AM16" s="354"/>
      <c r="AN16" s="355"/>
    </row>
    <row r="17" spans="1:40" ht="19.5" customHeight="1">
      <c r="A17" s="1"/>
      <c r="B17" s="16"/>
      <c r="C17" s="16"/>
      <c r="D17" s="16"/>
      <c r="E17" s="16"/>
      <c r="F17" s="16"/>
      <c r="G17" s="2"/>
      <c r="H17" s="16"/>
      <c r="I17" s="16"/>
      <c r="J17" s="16"/>
      <c r="K17" s="16"/>
      <c r="L17" s="16"/>
      <c r="M17" s="16"/>
      <c r="N17" s="16"/>
      <c r="O17" s="2"/>
      <c r="P17" s="16"/>
      <c r="Q17" s="1"/>
      <c r="R17" s="1"/>
      <c r="S17" s="1"/>
      <c r="T17" s="1"/>
      <c r="U17" s="1"/>
      <c r="V17" s="1"/>
      <c r="W17" s="2"/>
      <c r="X17" s="1"/>
      <c r="Y17" s="1"/>
      <c r="Z17" s="1"/>
      <c r="AA17" s="2"/>
      <c r="AB17" s="1"/>
      <c r="AC17" s="1"/>
      <c r="AD17" s="1"/>
      <c r="AE17" s="1"/>
      <c r="AF17" s="2"/>
      <c r="AG17" s="1"/>
      <c r="AH17" s="1"/>
      <c r="AI17" s="1"/>
      <c r="AJ17" s="2"/>
      <c r="AK17" s="1"/>
      <c r="AL17" s="1"/>
      <c r="AM17" s="1"/>
      <c r="AN17" s="1"/>
    </row>
    <row r="18" spans="1:40" ht="19.5" customHeight="1">
      <c r="A18" s="1"/>
      <c r="B18" s="4" t="s">
        <v>75</v>
      </c>
      <c r="C18" s="4"/>
      <c r="D18" s="4"/>
      <c r="E18" s="4"/>
      <c r="F18" s="4"/>
      <c r="G18" s="4"/>
      <c r="H18" s="4"/>
      <c r="I18" s="5"/>
      <c r="J18" s="4"/>
      <c r="K18" s="4"/>
      <c r="L18" s="4"/>
      <c r="M18" s="4"/>
      <c r="N18" s="4"/>
      <c r="O18" s="4"/>
      <c r="P18" s="4"/>
      <c r="Q18" s="1"/>
      <c r="R18" s="1"/>
      <c r="S18" s="1"/>
      <c r="T18" s="1"/>
      <c r="U18" s="1"/>
      <c r="V18" s="1"/>
      <c r="W18" s="2"/>
      <c r="X18" s="1"/>
      <c r="Y18" s="1"/>
      <c r="Z18" s="1"/>
      <c r="AA18" s="2"/>
      <c r="AB18" s="1"/>
      <c r="AC18" s="1"/>
      <c r="AD18" s="1"/>
      <c r="AE18" s="1"/>
      <c r="AF18" s="2"/>
      <c r="AG18" s="1"/>
      <c r="AH18" s="1"/>
      <c r="AI18" s="1"/>
      <c r="AJ18" s="2"/>
      <c r="AK18" s="1"/>
      <c r="AL18" s="1"/>
      <c r="AM18" s="1"/>
      <c r="AN18" s="1"/>
    </row>
    <row r="19" spans="1:40" ht="19.5" customHeight="1">
      <c r="A19" s="1"/>
      <c r="B19" s="359" t="s">
        <v>3</v>
      </c>
      <c r="C19" s="200"/>
      <c r="D19" s="200"/>
      <c r="E19" s="200"/>
      <c r="F19" s="200"/>
      <c r="G19" s="200"/>
      <c r="H19" s="201"/>
      <c r="I19" s="6"/>
      <c r="J19" s="374" t="s">
        <v>4</v>
      </c>
      <c r="K19" s="200"/>
      <c r="L19" s="200"/>
      <c r="M19" s="200"/>
      <c r="N19" s="200"/>
      <c r="O19" s="200"/>
      <c r="P19" s="201"/>
      <c r="Q19" s="1"/>
      <c r="R19" s="199" t="s">
        <v>5</v>
      </c>
      <c r="S19" s="200"/>
      <c r="T19" s="200"/>
      <c r="U19" s="200"/>
      <c r="V19" s="200"/>
      <c r="W19" s="200"/>
      <c r="X19" s="201"/>
      <c r="Y19" s="1"/>
      <c r="Z19" s="199" t="s">
        <v>6</v>
      </c>
      <c r="AA19" s="200"/>
      <c r="AB19" s="200"/>
      <c r="AC19" s="200"/>
      <c r="AD19" s="200"/>
      <c r="AE19" s="200"/>
      <c r="AF19" s="201"/>
      <c r="AG19" s="1"/>
      <c r="AH19" s="199" t="s">
        <v>7</v>
      </c>
      <c r="AI19" s="200"/>
      <c r="AJ19" s="200"/>
      <c r="AK19" s="200"/>
      <c r="AL19" s="200"/>
      <c r="AM19" s="200"/>
      <c r="AN19" s="201"/>
    </row>
    <row r="20" spans="1:40" ht="19.5" customHeight="1">
      <c r="A20" s="1"/>
      <c r="B20" s="17" t="s">
        <v>8</v>
      </c>
      <c r="C20" s="360" t="s">
        <v>25</v>
      </c>
      <c r="D20" s="325"/>
      <c r="E20" s="325"/>
      <c r="F20" s="325"/>
      <c r="G20" s="325"/>
      <c r="H20" s="361"/>
      <c r="I20" s="5"/>
      <c r="J20" s="18" t="s">
        <v>10</v>
      </c>
      <c r="K20" s="375" t="s">
        <v>68</v>
      </c>
      <c r="L20" s="304"/>
      <c r="M20" s="304"/>
      <c r="N20" s="304"/>
      <c r="O20" s="304"/>
      <c r="P20" s="376"/>
      <c r="Q20" s="1"/>
      <c r="R20" s="19"/>
      <c r="S20" s="356" t="s">
        <v>9</v>
      </c>
      <c r="T20" s="357"/>
      <c r="U20" s="357"/>
      <c r="V20" s="357"/>
      <c r="W20" s="357"/>
      <c r="X20" s="358"/>
      <c r="Y20" s="1"/>
      <c r="Z20" s="19"/>
      <c r="AA20" s="356" t="s">
        <v>49</v>
      </c>
      <c r="AB20" s="357"/>
      <c r="AC20" s="357"/>
      <c r="AD20" s="357"/>
      <c r="AE20" s="357"/>
      <c r="AF20" s="358"/>
      <c r="AG20" s="1"/>
      <c r="AH20" s="19"/>
      <c r="AI20" s="356" t="s">
        <v>56</v>
      </c>
      <c r="AJ20" s="357"/>
      <c r="AK20" s="357"/>
      <c r="AL20" s="357"/>
      <c r="AM20" s="357"/>
      <c r="AN20" s="358"/>
    </row>
    <row r="21" spans="1:40" ht="19.5" customHeight="1">
      <c r="A21" s="1"/>
      <c r="B21" s="20" t="s">
        <v>18</v>
      </c>
      <c r="C21" s="367" t="s">
        <v>54</v>
      </c>
      <c r="D21" s="321"/>
      <c r="E21" s="321"/>
      <c r="F21" s="321"/>
      <c r="G21" s="321"/>
      <c r="H21" s="368"/>
      <c r="I21" s="5"/>
      <c r="J21" s="21" t="s">
        <v>20</v>
      </c>
      <c r="K21" s="369" t="s">
        <v>58</v>
      </c>
      <c r="L21" s="288"/>
      <c r="M21" s="288"/>
      <c r="N21" s="288"/>
      <c r="O21" s="288"/>
      <c r="P21" s="370"/>
      <c r="Q21" s="1"/>
      <c r="R21" s="12">
        <v>1</v>
      </c>
      <c r="S21" s="350" t="s">
        <v>41</v>
      </c>
      <c r="T21" s="351"/>
      <c r="U21" s="351"/>
      <c r="V21" s="351"/>
      <c r="W21" s="351"/>
      <c r="X21" s="352"/>
      <c r="Y21" s="1"/>
      <c r="Z21" s="12">
        <v>4</v>
      </c>
      <c r="AA21" s="350" t="s">
        <v>36</v>
      </c>
      <c r="AB21" s="351"/>
      <c r="AC21" s="351"/>
      <c r="AD21" s="351"/>
      <c r="AE21" s="351"/>
      <c r="AF21" s="352"/>
      <c r="AG21" s="1"/>
      <c r="AH21" s="12">
        <v>7</v>
      </c>
      <c r="AI21" s="350" t="s">
        <v>76</v>
      </c>
      <c r="AJ21" s="351"/>
      <c r="AK21" s="351"/>
      <c r="AL21" s="351"/>
      <c r="AM21" s="351"/>
      <c r="AN21" s="352"/>
    </row>
    <row r="22" spans="1:40" ht="19.5" customHeight="1">
      <c r="A22" s="1"/>
      <c r="B22" s="22" t="s">
        <v>28</v>
      </c>
      <c r="C22" s="371" t="s">
        <v>23</v>
      </c>
      <c r="D22" s="336"/>
      <c r="E22" s="336"/>
      <c r="F22" s="336"/>
      <c r="G22" s="336"/>
      <c r="H22" s="372"/>
      <c r="I22" s="5"/>
      <c r="J22" s="23" t="s">
        <v>30</v>
      </c>
      <c r="K22" s="373" t="s">
        <v>17</v>
      </c>
      <c r="L22" s="292"/>
      <c r="M22" s="292"/>
      <c r="N22" s="293"/>
      <c r="O22" s="24"/>
      <c r="P22" s="25"/>
      <c r="Q22" s="1"/>
      <c r="R22" s="12">
        <v>2</v>
      </c>
      <c r="S22" s="350" t="s">
        <v>69</v>
      </c>
      <c r="T22" s="351"/>
      <c r="U22" s="351"/>
      <c r="V22" s="351"/>
      <c r="W22" s="351"/>
      <c r="X22" s="352"/>
      <c r="Y22" s="1"/>
      <c r="Z22" s="12">
        <v>5</v>
      </c>
      <c r="AA22" s="350" t="s">
        <v>73</v>
      </c>
      <c r="AB22" s="351"/>
      <c r="AC22" s="351"/>
      <c r="AD22" s="351"/>
      <c r="AE22" s="351"/>
      <c r="AF22" s="352"/>
      <c r="AG22" s="1"/>
      <c r="AH22" s="12">
        <v>8</v>
      </c>
      <c r="AI22" s="350" t="s">
        <v>74</v>
      </c>
      <c r="AJ22" s="351"/>
      <c r="AK22" s="351"/>
      <c r="AL22" s="351"/>
      <c r="AM22" s="351"/>
      <c r="AN22" s="352"/>
    </row>
    <row r="23" spans="1:40" ht="19.5" customHeight="1">
      <c r="A23" s="1"/>
      <c r="B23" s="4"/>
      <c r="C23" s="4"/>
      <c r="D23" s="4"/>
      <c r="E23" s="4"/>
      <c r="F23" s="4"/>
      <c r="G23" s="4"/>
      <c r="H23" s="4"/>
      <c r="I23" s="5"/>
      <c r="J23" s="4"/>
      <c r="K23" s="4"/>
      <c r="L23" s="4"/>
      <c r="M23" s="4"/>
      <c r="N23" s="4"/>
      <c r="O23" s="4"/>
      <c r="P23" s="4"/>
      <c r="Q23" s="1"/>
      <c r="R23" s="15">
        <v>3</v>
      </c>
      <c r="S23" s="353" t="s">
        <v>27</v>
      </c>
      <c r="T23" s="354"/>
      <c r="U23" s="354"/>
      <c r="V23" s="354"/>
      <c r="W23" s="354"/>
      <c r="X23" s="355"/>
      <c r="Y23" s="1"/>
      <c r="Z23" s="15">
        <v>6</v>
      </c>
      <c r="AA23" s="353" t="s">
        <v>77</v>
      </c>
      <c r="AB23" s="354"/>
      <c r="AC23" s="354"/>
      <c r="AD23" s="354"/>
      <c r="AE23" s="354"/>
      <c r="AF23" s="355"/>
      <c r="AG23" s="1"/>
      <c r="AH23" s="12">
        <v>9</v>
      </c>
      <c r="AI23" s="350" t="s">
        <v>78</v>
      </c>
      <c r="AJ23" s="351"/>
      <c r="AK23" s="351"/>
      <c r="AL23" s="351"/>
      <c r="AM23" s="351"/>
      <c r="AN23" s="352"/>
    </row>
    <row r="24" spans="1:40" ht="19.5" customHeight="1">
      <c r="A24" s="1"/>
      <c r="B24" s="359" t="s">
        <v>38</v>
      </c>
      <c r="C24" s="200"/>
      <c r="D24" s="200"/>
      <c r="E24" s="200"/>
      <c r="F24" s="200"/>
      <c r="G24" s="200"/>
      <c r="H24" s="201"/>
      <c r="I24" s="6"/>
      <c r="J24" s="374" t="s">
        <v>39</v>
      </c>
      <c r="K24" s="200"/>
      <c r="L24" s="200"/>
      <c r="M24" s="200"/>
      <c r="N24" s="200"/>
      <c r="O24" s="200"/>
      <c r="P24" s="201"/>
      <c r="Q24" s="1"/>
      <c r="R24" s="1"/>
      <c r="S24" s="1"/>
      <c r="T24" s="1"/>
      <c r="U24" s="1"/>
      <c r="V24" s="1"/>
      <c r="W24" s="2"/>
      <c r="X24" s="1"/>
      <c r="Y24" s="1"/>
      <c r="Z24" s="1"/>
      <c r="AA24" s="2"/>
      <c r="AB24" s="1"/>
      <c r="AC24" s="1"/>
      <c r="AD24" s="1"/>
      <c r="AE24" s="1"/>
      <c r="AF24" s="2"/>
      <c r="AG24" s="1"/>
      <c r="AH24" s="15">
        <v>10</v>
      </c>
      <c r="AI24" s="353" t="s">
        <v>66</v>
      </c>
      <c r="AJ24" s="354"/>
      <c r="AK24" s="354"/>
      <c r="AL24" s="354"/>
      <c r="AM24" s="354"/>
      <c r="AN24" s="355"/>
    </row>
    <row r="25" spans="1:40" ht="19.5" customHeight="1">
      <c r="A25" s="1"/>
      <c r="B25" s="17" t="s">
        <v>42</v>
      </c>
      <c r="C25" s="360" t="s">
        <v>79</v>
      </c>
      <c r="D25" s="325"/>
      <c r="E25" s="325"/>
      <c r="F25" s="325"/>
      <c r="G25" s="325"/>
      <c r="H25" s="361"/>
      <c r="I25" s="5"/>
      <c r="J25" s="18" t="s">
        <v>44</v>
      </c>
      <c r="K25" s="375" t="s">
        <v>80</v>
      </c>
      <c r="L25" s="304"/>
      <c r="M25" s="304"/>
      <c r="N25" s="304"/>
      <c r="O25" s="304"/>
      <c r="P25" s="376"/>
      <c r="Q25" s="1"/>
      <c r="R25" s="1"/>
      <c r="S25" s="1"/>
      <c r="T25" s="1"/>
      <c r="U25" s="1"/>
      <c r="V25" s="1"/>
      <c r="W25" s="2"/>
      <c r="X25" s="1"/>
      <c r="Y25" s="1"/>
      <c r="Z25" s="1"/>
      <c r="AA25" s="2"/>
      <c r="AB25" s="1"/>
      <c r="AC25" s="1"/>
      <c r="AD25" s="1"/>
      <c r="AE25" s="1"/>
      <c r="AF25" s="2"/>
      <c r="AG25" s="1"/>
      <c r="AH25" s="1"/>
      <c r="AI25" s="1"/>
      <c r="AJ25" s="2"/>
      <c r="AK25" s="1"/>
      <c r="AL25" s="1"/>
      <c r="AM25" s="1"/>
      <c r="AN25" s="1"/>
    </row>
    <row r="26" spans="1:40" ht="19.5" customHeight="1">
      <c r="A26" s="1"/>
      <c r="B26" s="20" t="s">
        <v>46</v>
      </c>
      <c r="C26" s="367" t="s">
        <v>21</v>
      </c>
      <c r="D26" s="321"/>
      <c r="E26" s="321"/>
      <c r="F26" s="321"/>
      <c r="G26" s="321"/>
      <c r="H26" s="368"/>
      <c r="I26" s="5"/>
      <c r="J26" s="21" t="s">
        <v>48</v>
      </c>
      <c r="K26" s="369" t="s">
        <v>81</v>
      </c>
      <c r="L26" s="288"/>
      <c r="M26" s="288"/>
      <c r="N26" s="288"/>
      <c r="O26" s="288"/>
      <c r="P26" s="370"/>
      <c r="Q26" s="1"/>
      <c r="R26" s="1"/>
      <c r="S26" s="1"/>
      <c r="T26" s="1"/>
      <c r="U26" s="1"/>
      <c r="V26" s="1"/>
      <c r="W26" s="2"/>
      <c r="X26" s="1"/>
      <c r="Y26" s="1"/>
      <c r="Z26" s="1"/>
      <c r="AA26" s="2"/>
      <c r="AB26" s="1"/>
      <c r="AC26" s="1"/>
      <c r="AD26" s="1"/>
      <c r="AE26" s="1"/>
      <c r="AF26" s="2"/>
      <c r="AG26" s="1"/>
      <c r="AH26" s="1"/>
      <c r="AI26" s="1"/>
      <c r="AJ26" s="2"/>
      <c r="AK26" s="1"/>
      <c r="AL26" s="1"/>
      <c r="AM26" s="1"/>
      <c r="AN26" s="1"/>
    </row>
    <row r="27" spans="1:40" ht="19.5" customHeight="1">
      <c r="A27" s="1"/>
      <c r="B27" s="22" t="s">
        <v>53</v>
      </c>
      <c r="C27" s="371" t="s">
        <v>29</v>
      </c>
      <c r="D27" s="336"/>
      <c r="E27" s="336"/>
      <c r="F27" s="336"/>
      <c r="G27" s="336"/>
      <c r="H27" s="372"/>
      <c r="I27" s="5"/>
      <c r="J27" s="23" t="s">
        <v>55</v>
      </c>
      <c r="K27" s="373" t="s">
        <v>82</v>
      </c>
      <c r="L27" s="292"/>
      <c r="M27" s="292"/>
      <c r="N27" s="292"/>
      <c r="O27" s="292"/>
      <c r="P27" s="365"/>
      <c r="Q27" s="1"/>
      <c r="R27" s="1"/>
      <c r="S27" s="1"/>
      <c r="T27" s="1"/>
      <c r="U27" s="1"/>
      <c r="V27" s="1"/>
      <c r="W27" s="2"/>
      <c r="X27" s="1"/>
      <c r="Y27" s="1"/>
      <c r="Z27" s="1"/>
      <c r="AA27" s="2"/>
      <c r="AB27" s="1"/>
      <c r="AC27" s="1"/>
      <c r="AD27" s="1"/>
      <c r="AE27" s="1"/>
      <c r="AF27" s="2"/>
      <c r="AG27" s="1"/>
      <c r="AH27" s="1"/>
      <c r="AI27" s="1"/>
      <c r="AJ27" s="2"/>
      <c r="AK27" s="1"/>
      <c r="AL27" s="1"/>
      <c r="AM27" s="1"/>
      <c r="AN27" s="1"/>
    </row>
    <row r="28" spans="1:40" ht="19.5" customHeight="1">
      <c r="A28" s="1"/>
      <c r="B28" s="16"/>
      <c r="C28" s="16"/>
      <c r="D28" s="16"/>
      <c r="E28" s="16"/>
      <c r="F28" s="16"/>
      <c r="G28" s="2"/>
      <c r="H28" s="16"/>
      <c r="I28" s="16"/>
      <c r="J28" s="16"/>
      <c r="K28" s="16"/>
      <c r="L28" s="16"/>
      <c r="M28" s="16"/>
      <c r="N28" s="16"/>
      <c r="O28" s="2"/>
      <c r="P28" s="16"/>
      <c r="Q28" s="1"/>
      <c r="R28" s="1"/>
      <c r="S28" s="1"/>
      <c r="T28" s="1"/>
      <c r="U28" s="1"/>
      <c r="V28" s="1"/>
      <c r="W28" s="2"/>
      <c r="X28" s="1"/>
      <c r="Y28" s="1"/>
      <c r="Z28" s="1"/>
      <c r="AA28" s="2"/>
      <c r="AB28" s="1"/>
      <c r="AC28" s="1"/>
      <c r="AD28" s="1"/>
      <c r="AE28" s="1"/>
      <c r="AF28" s="2"/>
      <c r="AG28" s="1"/>
      <c r="AH28" s="1"/>
      <c r="AI28" s="1"/>
      <c r="AJ28" s="2"/>
      <c r="AK28" s="1"/>
      <c r="AL28" s="1"/>
      <c r="AM28" s="1"/>
      <c r="AN28" s="1"/>
    </row>
    <row r="29" spans="1:40" ht="19.5" customHeight="1">
      <c r="A29" s="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1:40" ht="19.5" customHeight="1">
      <c r="A30" s="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1:40" ht="19.5" customHeight="1">
      <c r="A31" s="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1:40" ht="19.5" customHeight="1">
      <c r="A32" s="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</row>
    <row r="33" spans="1:40" ht="19.5" customHeight="1">
      <c r="A33" s="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</row>
    <row r="34" spans="1:40" ht="19.5" customHeight="1">
      <c r="A34" s="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</row>
    <row r="35" spans="1:40" ht="19.5" customHeight="1">
      <c r="A35" s="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</row>
    <row r="36" spans="1:40" ht="19.5" customHeight="1">
      <c r="A36" s="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</row>
    <row r="37" spans="1:40" ht="19.5" customHeight="1">
      <c r="A37" s="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</row>
    <row r="38" spans="1:40" ht="19.5" customHeight="1">
      <c r="A38" s="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</row>
    <row r="39" spans="1:40" ht="19.5" customHeight="1">
      <c r="A39" s="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</row>
    <row r="40" spans="1:40" ht="19.5" customHeight="1">
      <c r="A40" s="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</row>
    <row r="41" spans="1:40" ht="19.5" customHeight="1">
      <c r="A41" s="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</row>
    <row r="42" spans="1:40" ht="19.5" customHeight="1">
      <c r="A42" s="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</row>
    <row r="43" spans="1:40" ht="19.5" customHeight="1">
      <c r="A43" s="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</row>
    <row r="44" spans="1:40" ht="19.5" customHeight="1">
      <c r="A44" s="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</row>
    <row r="45" spans="1:40" ht="19.5" customHeight="1">
      <c r="A45" s="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</row>
    <row r="46" spans="1:40" ht="19.5" customHeight="1">
      <c r="A46" s="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1:40" ht="19.5" customHeight="1">
      <c r="A47" s="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1:40" ht="19.5" customHeight="1">
      <c r="A48" s="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</row>
    <row r="49" spans="1:40" ht="19.5" customHeight="1">
      <c r="A49" s="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</row>
    <row r="50" spans="1:40" ht="19.5" customHeight="1">
      <c r="A50" s="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</row>
    <row r="51" spans="1:40" ht="19.5" customHeight="1">
      <c r="A51" s="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</row>
    <row r="52" spans="1:40" ht="19.5" customHeight="1">
      <c r="A52" s="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</row>
    <row r="53" spans="1:40" ht="19.5" customHeight="1">
      <c r="A53" s="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</row>
    <row r="54" spans="1:40" ht="19.5" customHeight="1">
      <c r="A54" s="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</row>
    <row r="55" spans="1:40" ht="19.5" customHeight="1">
      <c r="A55" s="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</row>
    <row r="56" spans="1:40" ht="19.5" customHeight="1">
      <c r="A56" s="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</row>
    <row r="57" spans="1:40" ht="19.5" customHeight="1">
      <c r="A57" s="1"/>
      <c r="B57" s="1"/>
      <c r="C57" s="1"/>
      <c r="D57" s="1"/>
      <c r="E57" s="1"/>
      <c r="F57" s="1"/>
      <c r="G57" s="2"/>
      <c r="H57" s="1"/>
      <c r="I57" s="1"/>
      <c r="J57" s="1"/>
      <c r="K57" s="1"/>
      <c r="L57" s="1"/>
      <c r="M57" s="1"/>
      <c r="N57" s="1"/>
      <c r="O57" s="2"/>
      <c r="P57" s="1"/>
      <c r="Q57" s="1"/>
      <c r="R57" s="1"/>
      <c r="S57" s="1"/>
      <c r="T57" s="1"/>
      <c r="U57" s="1"/>
      <c r="V57" s="1"/>
      <c r="W57" s="2"/>
      <c r="X57" s="1"/>
      <c r="Y57" s="1"/>
      <c r="Z57" s="1"/>
      <c r="AA57" s="2"/>
      <c r="AB57" s="1"/>
      <c r="AC57" s="1"/>
      <c r="AD57" s="1"/>
      <c r="AE57" s="1"/>
      <c r="AF57" s="2"/>
      <c r="AG57" s="1"/>
      <c r="AH57" s="1"/>
      <c r="AI57" s="1"/>
      <c r="AJ57" s="2"/>
      <c r="AK57" s="1"/>
      <c r="AL57" s="1"/>
      <c r="AM57" s="1"/>
      <c r="AN57" s="1"/>
    </row>
    <row r="58" spans="1:40" ht="19.5" customHeight="1">
      <c r="A58" s="1"/>
      <c r="B58" s="1"/>
      <c r="C58" s="1"/>
      <c r="D58" s="1"/>
      <c r="E58" s="1"/>
      <c r="F58" s="1"/>
      <c r="G58" s="2"/>
      <c r="H58" s="1"/>
      <c r="I58" s="1"/>
      <c r="J58" s="1"/>
      <c r="K58" s="1"/>
      <c r="L58" s="1"/>
      <c r="M58" s="1"/>
      <c r="N58" s="1"/>
      <c r="O58" s="2"/>
      <c r="P58" s="1"/>
      <c r="Q58" s="1"/>
      <c r="R58" s="1"/>
      <c r="S58" s="1"/>
      <c r="T58" s="1"/>
      <c r="U58" s="1"/>
      <c r="V58" s="1"/>
      <c r="W58" s="2"/>
      <c r="X58" s="1"/>
      <c r="Y58" s="1"/>
      <c r="Z58" s="1"/>
      <c r="AA58" s="2"/>
      <c r="AB58" s="1"/>
      <c r="AC58" s="1"/>
      <c r="AD58" s="1"/>
      <c r="AE58" s="1"/>
      <c r="AF58" s="2"/>
      <c r="AG58" s="1"/>
      <c r="AH58" s="1"/>
      <c r="AI58" s="1"/>
      <c r="AJ58" s="2"/>
      <c r="AK58" s="1"/>
      <c r="AL58" s="1"/>
      <c r="AM58" s="1"/>
      <c r="AN58" s="1"/>
    </row>
    <row r="59" spans="1:40" ht="19.5" customHeight="1">
      <c r="A59" s="1"/>
      <c r="B59" s="1"/>
      <c r="C59" s="1"/>
      <c r="D59" s="1"/>
      <c r="E59" s="1"/>
      <c r="F59" s="1"/>
      <c r="G59" s="2"/>
      <c r="H59" s="1"/>
      <c r="I59" s="1"/>
      <c r="J59" s="1"/>
      <c r="K59" s="1"/>
      <c r="L59" s="1"/>
      <c r="M59" s="1"/>
      <c r="N59" s="1"/>
      <c r="O59" s="2"/>
      <c r="P59" s="1"/>
      <c r="Q59" s="1"/>
      <c r="R59" s="1"/>
      <c r="S59" s="1"/>
      <c r="T59" s="1"/>
      <c r="U59" s="1"/>
      <c r="V59" s="1"/>
      <c r="W59" s="2"/>
      <c r="X59" s="1"/>
      <c r="Y59" s="1"/>
      <c r="Z59" s="1"/>
      <c r="AA59" s="2"/>
      <c r="AB59" s="1"/>
      <c r="AC59" s="1"/>
      <c r="AD59" s="1"/>
      <c r="AE59" s="1"/>
      <c r="AF59" s="2"/>
      <c r="AG59" s="1"/>
      <c r="AH59" s="1"/>
      <c r="AI59" s="1"/>
      <c r="AJ59" s="2"/>
      <c r="AK59" s="1"/>
      <c r="AL59" s="1"/>
      <c r="AM59" s="1"/>
      <c r="AN59" s="1"/>
    </row>
    <row r="60" spans="1:40" ht="19.5" customHeight="1">
      <c r="A60" s="1"/>
      <c r="B60" s="1"/>
      <c r="C60" s="1"/>
      <c r="D60" s="1"/>
      <c r="E60" s="1"/>
      <c r="F60" s="1"/>
      <c r="G60" s="2"/>
      <c r="H60" s="1"/>
      <c r="I60" s="1"/>
      <c r="J60" s="1"/>
      <c r="K60" s="1"/>
      <c r="L60" s="1"/>
      <c r="M60" s="1"/>
      <c r="N60" s="1"/>
      <c r="O60" s="2"/>
      <c r="P60" s="1"/>
      <c r="Q60" s="1"/>
      <c r="R60" s="1"/>
      <c r="S60" s="1"/>
      <c r="T60" s="1"/>
      <c r="U60" s="1"/>
      <c r="V60" s="1"/>
      <c r="W60" s="2"/>
      <c r="X60" s="1"/>
      <c r="Y60" s="1"/>
      <c r="Z60" s="1"/>
      <c r="AA60" s="2"/>
      <c r="AB60" s="1"/>
      <c r="AC60" s="1"/>
      <c r="AD60" s="1"/>
      <c r="AE60" s="1"/>
      <c r="AF60" s="2"/>
      <c r="AG60" s="1"/>
      <c r="AH60" s="1"/>
      <c r="AI60" s="1"/>
      <c r="AJ60" s="2"/>
      <c r="AK60" s="1"/>
      <c r="AL60" s="1"/>
      <c r="AM60" s="1"/>
      <c r="AN60" s="1"/>
    </row>
    <row r="61" spans="1:40" ht="19.5" customHeight="1">
      <c r="A61" s="1"/>
      <c r="B61" s="1"/>
      <c r="C61" s="1"/>
      <c r="D61" s="1"/>
      <c r="E61" s="1"/>
      <c r="F61" s="1"/>
      <c r="G61" s="2"/>
      <c r="H61" s="1"/>
      <c r="I61" s="1"/>
      <c r="J61" s="1"/>
      <c r="K61" s="1"/>
      <c r="L61" s="1"/>
      <c r="M61" s="1"/>
      <c r="N61" s="1"/>
      <c r="O61" s="2"/>
      <c r="P61" s="1"/>
      <c r="Q61" s="1"/>
      <c r="R61" s="1"/>
      <c r="S61" s="1"/>
      <c r="T61" s="1"/>
      <c r="U61" s="1"/>
      <c r="V61" s="1"/>
      <c r="W61" s="2"/>
      <c r="X61" s="1"/>
      <c r="Y61" s="1"/>
      <c r="Z61" s="1"/>
      <c r="AA61" s="2"/>
      <c r="AB61" s="1"/>
      <c r="AC61" s="1"/>
      <c r="AD61" s="1"/>
      <c r="AE61" s="1"/>
      <c r="AF61" s="2"/>
      <c r="AG61" s="1"/>
      <c r="AH61" s="1"/>
      <c r="AI61" s="1"/>
      <c r="AJ61" s="2"/>
      <c r="AK61" s="1"/>
      <c r="AL61" s="1"/>
      <c r="AM61" s="1"/>
      <c r="AN61" s="1"/>
    </row>
    <row r="62" spans="1:40" ht="19.5" customHeight="1">
      <c r="A62" s="1"/>
      <c r="B62" s="1"/>
      <c r="C62" s="1"/>
      <c r="D62" s="1"/>
      <c r="E62" s="1"/>
      <c r="F62" s="1"/>
      <c r="G62" s="2"/>
      <c r="H62" s="1"/>
      <c r="I62" s="1"/>
      <c r="J62" s="1"/>
      <c r="K62" s="1"/>
      <c r="L62" s="1"/>
      <c r="M62" s="1"/>
      <c r="N62" s="1"/>
      <c r="O62" s="2"/>
      <c r="P62" s="1"/>
      <c r="Q62" s="1"/>
      <c r="R62" s="1"/>
      <c r="S62" s="1"/>
      <c r="T62" s="1"/>
      <c r="U62" s="1"/>
      <c r="V62" s="1"/>
      <c r="W62" s="2"/>
      <c r="X62" s="1"/>
      <c r="Y62" s="1"/>
      <c r="Z62" s="1"/>
      <c r="AA62" s="2"/>
      <c r="AB62" s="1"/>
      <c r="AC62" s="1"/>
      <c r="AD62" s="1"/>
      <c r="AE62" s="1"/>
      <c r="AF62" s="2"/>
      <c r="AG62" s="1"/>
      <c r="AH62" s="1"/>
      <c r="AI62" s="1"/>
      <c r="AJ62" s="2"/>
      <c r="AK62" s="1"/>
      <c r="AL62" s="1"/>
      <c r="AM62" s="1"/>
      <c r="AN62" s="1"/>
    </row>
    <row r="63" spans="1:40" ht="19.5" customHeight="1">
      <c r="A63" s="1"/>
      <c r="B63" s="1"/>
      <c r="C63" s="1"/>
      <c r="D63" s="1"/>
      <c r="E63" s="1"/>
      <c r="F63" s="1"/>
      <c r="G63" s="2"/>
      <c r="H63" s="1"/>
      <c r="I63" s="1"/>
      <c r="J63" s="1"/>
      <c r="K63" s="1"/>
      <c r="L63" s="1"/>
      <c r="M63" s="1"/>
      <c r="N63" s="1"/>
      <c r="O63" s="2"/>
      <c r="P63" s="1"/>
      <c r="Q63" s="1"/>
      <c r="R63" s="1"/>
      <c r="S63" s="1"/>
      <c r="T63" s="1"/>
      <c r="U63" s="1"/>
      <c r="V63" s="1"/>
      <c r="W63" s="2"/>
      <c r="X63" s="1"/>
      <c r="Y63" s="1"/>
      <c r="Z63" s="1"/>
      <c r="AA63" s="2"/>
      <c r="AB63" s="1"/>
      <c r="AC63" s="1"/>
      <c r="AD63" s="1"/>
      <c r="AE63" s="1"/>
      <c r="AF63" s="2"/>
      <c r="AG63" s="1"/>
      <c r="AH63" s="1"/>
      <c r="AI63" s="1"/>
      <c r="AJ63" s="2"/>
      <c r="AK63" s="1"/>
      <c r="AL63" s="1"/>
      <c r="AM63" s="1"/>
      <c r="AN63" s="1"/>
    </row>
    <row r="64" spans="1:40" ht="19.5" customHeight="1">
      <c r="A64" s="1"/>
      <c r="B64" s="1"/>
      <c r="C64" s="1"/>
      <c r="D64" s="1"/>
      <c r="E64" s="1"/>
      <c r="F64" s="1"/>
      <c r="G64" s="2"/>
      <c r="H64" s="1"/>
      <c r="I64" s="1"/>
      <c r="J64" s="1"/>
      <c r="K64" s="1"/>
      <c r="L64" s="1"/>
      <c r="M64" s="1"/>
      <c r="N64" s="1"/>
      <c r="O64" s="2"/>
      <c r="P64" s="1"/>
      <c r="Q64" s="1"/>
      <c r="R64" s="1"/>
      <c r="S64" s="1"/>
      <c r="T64" s="1"/>
      <c r="U64" s="1"/>
      <c r="V64" s="1"/>
      <c r="W64" s="2"/>
      <c r="X64" s="1"/>
      <c r="Y64" s="1"/>
      <c r="Z64" s="1"/>
      <c r="AA64" s="2"/>
      <c r="AB64" s="1"/>
      <c r="AC64" s="1"/>
      <c r="AD64" s="1"/>
      <c r="AE64" s="1"/>
      <c r="AF64" s="2"/>
      <c r="AG64" s="1"/>
      <c r="AH64" s="1"/>
      <c r="AI64" s="1"/>
      <c r="AJ64" s="2"/>
      <c r="AK64" s="1"/>
      <c r="AL64" s="1"/>
      <c r="AM64" s="1"/>
      <c r="AN64" s="1"/>
    </row>
    <row r="65" spans="1:40" ht="19.5" customHeight="1">
      <c r="A65" s="1"/>
      <c r="B65" s="1"/>
      <c r="C65" s="1"/>
      <c r="D65" s="1"/>
      <c r="E65" s="1"/>
      <c r="F65" s="1"/>
      <c r="G65" s="2"/>
      <c r="H65" s="1"/>
      <c r="I65" s="1"/>
      <c r="J65" s="1"/>
      <c r="K65" s="1"/>
      <c r="L65" s="1"/>
      <c r="M65" s="1"/>
      <c r="N65" s="1"/>
      <c r="O65" s="2"/>
      <c r="P65" s="1"/>
      <c r="Q65" s="1"/>
      <c r="R65" s="1"/>
      <c r="S65" s="1"/>
      <c r="T65" s="1"/>
      <c r="U65" s="1"/>
      <c r="V65" s="1"/>
      <c r="W65" s="2"/>
      <c r="X65" s="1"/>
      <c r="Y65" s="1"/>
      <c r="Z65" s="1"/>
      <c r="AA65" s="2"/>
      <c r="AB65" s="1"/>
      <c r="AC65" s="1"/>
      <c r="AD65" s="1"/>
      <c r="AE65" s="1"/>
      <c r="AF65" s="2"/>
      <c r="AG65" s="1"/>
      <c r="AH65" s="1"/>
      <c r="AI65" s="1"/>
      <c r="AJ65" s="2"/>
      <c r="AK65" s="1"/>
      <c r="AL65" s="1"/>
      <c r="AM65" s="1"/>
      <c r="AN65" s="1"/>
    </row>
    <row r="66" spans="1:40" ht="19.5" customHeight="1">
      <c r="A66" s="1"/>
      <c r="B66" s="1"/>
      <c r="C66" s="1"/>
      <c r="D66" s="1"/>
      <c r="E66" s="1"/>
      <c r="F66" s="1"/>
      <c r="G66" s="2"/>
      <c r="H66" s="1"/>
      <c r="I66" s="1"/>
      <c r="J66" s="1"/>
      <c r="K66" s="1"/>
      <c r="L66" s="1"/>
      <c r="M66" s="1"/>
      <c r="N66" s="1"/>
      <c r="O66" s="2"/>
      <c r="P66" s="1"/>
      <c r="Q66" s="1"/>
      <c r="R66" s="1"/>
      <c r="S66" s="1"/>
      <c r="T66" s="1"/>
      <c r="U66" s="1"/>
      <c r="V66" s="1"/>
      <c r="W66" s="2"/>
      <c r="X66" s="1"/>
      <c r="Y66" s="1"/>
      <c r="Z66" s="1"/>
      <c r="AA66" s="2"/>
      <c r="AB66" s="1"/>
      <c r="AC66" s="1"/>
      <c r="AD66" s="1"/>
      <c r="AE66" s="1"/>
      <c r="AF66" s="2"/>
      <c r="AG66" s="1"/>
      <c r="AH66" s="1"/>
      <c r="AI66" s="1"/>
      <c r="AJ66" s="2"/>
      <c r="AK66" s="1"/>
      <c r="AL66" s="1"/>
      <c r="AM66" s="1"/>
      <c r="AN66" s="1"/>
    </row>
    <row r="67" spans="1:40" ht="19.5" customHeight="1">
      <c r="A67" s="1"/>
      <c r="B67" s="1"/>
      <c r="C67" s="1"/>
      <c r="D67" s="1"/>
      <c r="E67" s="1"/>
      <c r="F67" s="1"/>
      <c r="G67" s="2"/>
      <c r="H67" s="1"/>
      <c r="I67" s="1"/>
      <c r="J67" s="1"/>
      <c r="K67" s="1"/>
      <c r="L67" s="1"/>
      <c r="M67" s="1"/>
      <c r="N67" s="1"/>
      <c r="O67" s="2"/>
      <c r="P67" s="1"/>
      <c r="Q67" s="1"/>
      <c r="R67" s="1"/>
      <c r="S67" s="1"/>
      <c r="T67" s="1"/>
      <c r="U67" s="1"/>
      <c r="V67" s="1"/>
      <c r="W67" s="2"/>
      <c r="X67" s="1"/>
      <c r="Y67" s="1"/>
      <c r="Z67" s="1"/>
      <c r="AA67" s="2"/>
      <c r="AB67" s="1"/>
      <c r="AC67" s="1"/>
      <c r="AD67" s="1"/>
      <c r="AE67" s="1"/>
      <c r="AF67" s="2"/>
      <c r="AG67" s="1"/>
      <c r="AH67" s="1"/>
      <c r="AI67" s="1"/>
      <c r="AJ67" s="2"/>
      <c r="AK67" s="1"/>
      <c r="AL67" s="1"/>
      <c r="AM67" s="1"/>
      <c r="AN67" s="1"/>
    </row>
    <row r="68" spans="1:40" ht="19.5" customHeight="1">
      <c r="A68" s="1"/>
      <c r="B68" s="1"/>
      <c r="C68" s="1"/>
      <c r="D68" s="1"/>
      <c r="E68" s="1"/>
      <c r="F68" s="1"/>
      <c r="G68" s="2"/>
      <c r="H68" s="1"/>
      <c r="I68" s="1"/>
      <c r="J68" s="1"/>
      <c r="K68" s="1"/>
      <c r="L68" s="1"/>
      <c r="M68" s="1"/>
      <c r="N68" s="1"/>
      <c r="O68" s="2"/>
      <c r="P68" s="1"/>
      <c r="Q68" s="1"/>
      <c r="R68" s="1"/>
      <c r="S68" s="1"/>
      <c r="T68" s="1"/>
      <c r="U68" s="1"/>
      <c r="V68" s="1"/>
      <c r="W68" s="2"/>
      <c r="X68" s="1"/>
      <c r="Y68" s="1"/>
      <c r="Z68" s="1"/>
      <c r="AA68" s="2"/>
      <c r="AB68" s="1"/>
      <c r="AC68" s="1"/>
      <c r="AD68" s="1"/>
      <c r="AE68" s="1"/>
      <c r="AF68" s="2"/>
      <c r="AG68" s="1"/>
      <c r="AH68" s="1"/>
      <c r="AI68" s="1"/>
      <c r="AJ68" s="2"/>
      <c r="AK68" s="1"/>
      <c r="AL68" s="1"/>
      <c r="AM68" s="1"/>
      <c r="AN68" s="1"/>
    </row>
    <row r="69" spans="1:40" ht="19.5" customHeight="1">
      <c r="A69" s="1"/>
      <c r="B69" s="1"/>
      <c r="C69" s="1"/>
      <c r="D69" s="1"/>
      <c r="E69" s="1"/>
      <c r="F69" s="1"/>
      <c r="G69" s="2"/>
      <c r="H69" s="1"/>
      <c r="I69" s="1"/>
      <c r="J69" s="1"/>
      <c r="K69" s="1"/>
      <c r="L69" s="1"/>
      <c r="M69" s="1"/>
      <c r="N69" s="1"/>
      <c r="O69" s="2"/>
      <c r="P69" s="1"/>
      <c r="Q69" s="1"/>
      <c r="R69" s="1"/>
      <c r="S69" s="1"/>
      <c r="T69" s="1"/>
      <c r="U69" s="1"/>
      <c r="V69" s="1"/>
      <c r="W69" s="2"/>
      <c r="X69" s="1"/>
      <c r="Y69" s="1"/>
      <c r="Z69" s="1"/>
      <c r="AA69" s="2"/>
      <c r="AB69" s="1"/>
      <c r="AC69" s="1"/>
      <c r="AD69" s="1"/>
      <c r="AE69" s="1"/>
      <c r="AF69" s="2"/>
      <c r="AG69" s="1"/>
      <c r="AH69" s="1"/>
      <c r="AI69" s="1"/>
      <c r="AJ69" s="2"/>
      <c r="AK69" s="1"/>
      <c r="AL69" s="1"/>
      <c r="AM69" s="1"/>
      <c r="AN69" s="1"/>
    </row>
    <row r="70" spans="1:40" ht="19.5" customHeight="1">
      <c r="A70" s="1"/>
      <c r="B70" s="1"/>
      <c r="C70" s="1"/>
      <c r="D70" s="1"/>
      <c r="E70" s="1"/>
      <c r="F70" s="1"/>
      <c r="G70" s="2"/>
      <c r="H70" s="1"/>
      <c r="I70" s="1"/>
      <c r="J70" s="1"/>
      <c r="K70" s="1"/>
      <c r="L70" s="1"/>
      <c r="M70" s="1"/>
      <c r="N70" s="1"/>
      <c r="O70" s="2"/>
      <c r="P70" s="1"/>
      <c r="Q70" s="1"/>
      <c r="R70" s="1"/>
      <c r="S70" s="1"/>
      <c r="T70" s="1"/>
      <c r="U70" s="1"/>
      <c r="V70" s="1"/>
      <c r="W70" s="2"/>
      <c r="X70" s="1"/>
      <c r="Y70" s="1"/>
      <c r="Z70" s="1"/>
      <c r="AA70" s="2"/>
      <c r="AB70" s="1"/>
      <c r="AC70" s="1"/>
      <c r="AD70" s="1"/>
      <c r="AE70" s="1"/>
      <c r="AF70" s="2"/>
      <c r="AG70" s="1"/>
      <c r="AH70" s="1"/>
      <c r="AI70" s="1"/>
      <c r="AJ70" s="2"/>
      <c r="AK70" s="1"/>
      <c r="AL70" s="1"/>
      <c r="AM70" s="1"/>
      <c r="AN70" s="1"/>
    </row>
    <row r="71" spans="1:40" ht="19.5" customHeight="1">
      <c r="A71" s="1"/>
      <c r="B71" s="1"/>
      <c r="C71" s="1"/>
      <c r="D71" s="1"/>
      <c r="E71" s="1"/>
      <c r="F71" s="1"/>
      <c r="G71" s="2"/>
      <c r="H71" s="1"/>
      <c r="I71" s="1"/>
      <c r="J71" s="1"/>
      <c r="K71" s="1"/>
      <c r="L71" s="1"/>
      <c r="M71" s="1"/>
      <c r="N71" s="1"/>
      <c r="O71" s="2"/>
      <c r="P71" s="1"/>
      <c r="Q71" s="1"/>
      <c r="R71" s="1"/>
      <c r="S71" s="1"/>
      <c r="T71" s="1"/>
      <c r="U71" s="1"/>
      <c r="V71" s="1"/>
      <c r="W71" s="2"/>
      <c r="X71" s="1"/>
      <c r="Y71" s="1"/>
      <c r="Z71" s="1"/>
      <c r="AA71" s="2"/>
      <c r="AB71" s="1"/>
      <c r="AC71" s="1"/>
      <c r="AD71" s="1"/>
      <c r="AE71" s="1"/>
      <c r="AF71" s="2"/>
      <c r="AG71" s="1"/>
      <c r="AH71" s="1"/>
      <c r="AI71" s="1"/>
      <c r="AJ71" s="2"/>
      <c r="AK71" s="1"/>
      <c r="AL71" s="1"/>
      <c r="AM71" s="1"/>
      <c r="AN71" s="1"/>
    </row>
    <row r="72" spans="1:40" ht="19.5" customHeight="1">
      <c r="A72" s="1"/>
      <c r="B72" s="1"/>
      <c r="C72" s="1"/>
      <c r="D72" s="1"/>
      <c r="E72" s="1"/>
      <c r="F72" s="1"/>
      <c r="G72" s="2"/>
      <c r="H72" s="1"/>
      <c r="I72" s="1"/>
      <c r="J72" s="1"/>
      <c r="K72" s="1"/>
      <c r="L72" s="1"/>
      <c r="M72" s="1"/>
      <c r="N72" s="1"/>
      <c r="O72" s="2"/>
      <c r="P72" s="1"/>
      <c r="Q72" s="1"/>
      <c r="R72" s="1"/>
      <c r="S72" s="1"/>
      <c r="T72" s="1"/>
      <c r="U72" s="1"/>
      <c r="V72" s="1"/>
      <c r="W72" s="2"/>
      <c r="X72" s="1"/>
      <c r="Y72" s="1"/>
      <c r="Z72" s="1"/>
      <c r="AA72" s="2"/>
      <c r="AB72" s="1"/>
      <c r="AC72" s="1"/>
      <c r="AD72" s="1"/>
      <c r="AE72" s="1"/>
      <c r="AF72" s="2"/>
      <c r="AG72" s="1"/>
      <c r="AH72" s="1"/>
      <c r="AI72" s="1"/>
      <c r="AJ72" s="2"/>
      <c r="AK72" s="1"/>
      <c r="AL72" s="1"/>
      <c r="AM72" s="1"/>
      <c r="AN72" s="1"/>
    </row>
    <row r="73" spans="1:40" ht="19.5" customHeight="1">
      <c r="A73" s="1"/>
      <c r="B73" s="1"/>
      <c r="C73" s="1"/>
      <c r="D73" s="1"/>
      <c r="E73" s="1"/>
      <c r="F73" s="1"/>
      <c r="G73" s="2"/>
      <c r="H73" s="1"/>
      <c r="I73" s="1"/>
      <c r="J73" s="1"/>
      <c r="K73" s="1"/>
      <c r="L73" s="1"/>
      <c r="M73" s="1"/>
      <c r="N73" s="1"/>
      <c r="O73" s="2"/>
      <c r="P73" s="1"/>
      <c r="Q73" s="1"/>
      <c r="R73" s="1"/>
      <c r="S73" s="1"/>
      <c r="T73" s="1"/>
      <c r="U73" s="1"/>
      <c r="V73" s="1"/>
      <c r="W73" s="2"/>
      <c r="X73" s="1"/>
      <c r="Y73" s="1"/>
      <c r="Z73" s="1"/>
      <c r="AA73" s="2"/>
      <c r="AB73" s="1"/>
      <c r="AC73" s="1"/>
      <c r="AD73" s="1"/>
      <c r="AE73" s="1"/>
      <c r="AF73" s="2"/>
      <c r="AG73" s="1"/>
      <c r="AH73" s="1"/>
      <c r="AI73" s="1"/>
      <c r="AJ73" s="2"/>
      <c r="AK73" s="1"/>
      <c r="AL73" s="1"/>
      <c r="AM73" s="1"/>
      <c r="AN73" s="1"/>
    </row>
    <row r="74" spans="1:40" ht="19.5" customHeight="1">
      <c r="A74" s="1"/>
      <c r="B74" s="1"/>
      <c r="C74" s="1"/>
      <c r="D74" s="1"/>
      <c r="E74" s="1"/>
      <c r="F74" s="1"/>
      <c r="G74" s="2"/>
      <c r="H74" s="1"/>
      <c r="I74" s="1"/>
      <c r="J74" s="1"/>
      <c r="K74" s="1"/>
      <c r="L74" s="1"/>
      <c r="M74" s="1"/>
      <c r="N74" s="1"/>
      <c r="O74" s="2"/>
      <c r="P74" s="1"/>
      <c r="Q74" s="1"/>
      <c r="R74" s="1"/>
      <c r="S74" s="1"/>
      <c r="T74" s="1"/>
      <c r="U74" s="1"/>
      <c r="V74" s="1"/>
      <c r="W74" s="2"/>
      <c r="X74" s="1"/>
      <c r="Y74" s="1"/>
      <c r="Z74" s="1"/>
      <c r="AA74" s="2"/>
      <c r="AB74" s="1"/>
      <c r="AC74" s="1"/>
      <c r="AD74" s="1"/>
      <c r="AE74" s="1"/>
      <c r="AF74" s="2"/>
      <c r="AG74" s="1"/>
      <c r="AH74" s="1"/>
      <c r="AI74" s="1"/>
      <c r="AJ74" s="2"/>
      <c r="AK74" s="1"/>
      <c r="AL74" s="1"/>
      <c r="AM74" s="1"/>
      <c r="AN74" s="1"/>
    </row>
    <row r="75" spans="1:40" ht="19.5" customHeight="1">
      <c r="A75" s="1"/>
      <c r="B75" s="1"/>
      <c r="C75" s="1"/>
      <c r="D75" s="1"/>
      <c r="E75" s="1"/>
      <c r="F75" s="1"/>
      <c r="G75" s="2"/>
      <c r="H75" s="1"/>
      <c r="I75" s="1"/>
      <c r="J75" s="1"/>
      <c r="K75" s="1"/>
      <c r="L75" s="1"/>
      <c r="M75" s="1"/>
      <c r="N75" s="1"/>
      <c r="O75" s="2"/>
      <c r="P75" s="1"/>
      <c r="Q75" s="1"/>
      <c r="R75" s="1"/>
      <c r="S75" s="1"/>
      <c r="T75" s="1"/>
      <c r="U75" s="1"/>
      <c r="V75" s="1"/>
      <c r="W75" s="2"/>
      <c r="X75" s="1"/>
      <c r="Y75" s="1"/>
      <c r="Z75" s="1"/>
      <c r="AA75" s="2"/>
      <c r="AB75" s="1"/>
      <c r="AC75" s="1"/>
      <c r="AD75" s="1"/>
      <c r="AE75" s="1"/>
      <c r="AF75" s="2"/>
      <c r="AG75" s="1"/>
      <c r="AH75" s="1"/>
      <c r="AI75" s="1"/>
      <c r="AJ75" s="2"/>
      <c r="AK75" s="1"/>
      <c r="AL75" s="1"/>
      <c r="AM75" s="1"/>
      <c r="AN75" s="1"/>
    </row>
    <row r="76" spans="1:40" ht="19.5" customHeight="1">
      <c r="A76" s="1"/>
      <c r="B76" s="1"/>
      <c r="C76" s="1"/>
      <c r="D76" s="1"/>
      <c r="E76" s="1"/>
      <c r="F76" s="1"/>
      <c r="G76" s="2"/>
      <c r="H76" s="1"/>
      <c r="I76" s="1"/>
      <c r="J76" s="1"/>
      <c r="K76" s="1"/>
      <c r="L76" s="1"/>
      <c r="M76" s="1"/>
      <c r="N76" s="1"/>
      <c r="O76" s="2"/>
      <c r="P76" s="1"/>
      <c r="Q76" s="1"/>
      <c r="R76" s="1"/>
      <c r="S76" s="1"/>
      <c r="T76" s="1"/>
      <c r="U76" s="1"/>
      <c r="V76" s="1"/>
      <c r="W76" s="2"/>
      <c r="X76" s="1"/>
      <c r="Y76" s="1"/>
      <c r="Z76" s="1"/>
      <c r="AA76" s="2"/>
      <c r="AB76" s="1"/>
      <c r="AC76" s="1"/>
      <c r="AD76" s="1"/>
      <c r="AE76" s="1"/>
      <c r="AF76" s="2"/>
      <c r="AG76" s="1"/>
      <c r="AH76" s="1"/>
      <c r="AI76" s="1"/>
      <c r="AJ76" s="2"/>
      <c r="AK76" s="1"/>
      <c r="AL76" s="1"/>
      <c r="AM76" s="1"/>
      <c r="AN76" s="1"/>
    </row>
    <row r="77" spans="1:40" ht="19.5" customHeight="1">
      <c r="A77" s="1"/>
      <c r="B77" s="1"/>
      <c r="C77" s="1"/>
      <c r="D77" s="1"/>
      <c r="E77" s="1"/>
      <c r="F77" s="1"/>
      <c r="G77" s="2"/>
      <c r="H77" s="1"/>
      <c r="I77" s="1"/>
      <c r="J77" s="1"/>
      <c r="K77" s="1"/>
      <c r="L77" s="1"/>
      <c r="M77" s="1"/>
      <c r="N77" s="1"/>
      <c r="O77" s="2"/>
      <c r="P77" s="1"/>
      <c r="Q77" s="1"/>
      <c r="R77" s="1"/>
      <c r="S77" s="1"/>
      <c r="T77" s="1"/>
      <c r="U77" s="1"/>
      <c r="V77" s="1"/>
      <c r="W77" s="2"/>
      <c r="X77" s="1"/>
      <c r="Y77" s="1"/>
      <c r="Z77" s="1"/>
      <c r="AA77" s="2"/>
      <c r="AB77" s="1"/>
      <c r="AC77" s="1"/>
      <c r="AD77" s="1"/>
      <c r="AE77" s="1"/>
      <c r="AF77" s="2"/>
      <c r="AG77" s="1"/>
      <c r="AH77" s="1"/>
      <c r="AI77" s="1"/>
      <c r="AJ77" s="2"/>
      <c r="AK77" s="1"/>
      <c r="AL77" s="1"/>
      <c r="AM77" s="1"/>
      <c r="AN77" s="1"/>
    </row>
    <row r="78" spans="1:40" ht="19.5" customHeight="1">
      <c r="A78" s="1"/>
      <c r="B78" s="1"/>
      <c r="C78" s="1"/>
      <c r="D78" s="1"/>
      <c r="E78" s="1"/>
      <c r="F78" s="1"/>
      <c r="G78" s="2"/>
      <c r="H78" s="1"/>
      <c r="I78" s="1"/>
      <c r="J78" s="1"/>
      <c r="K78" s="1"/>
      <c r="L78" s="1"/>
      <c r="M78" s="1"/>
      <c r="N78" s="1"/>
      <c r="O78" s="2"/>
      <c r="P78" s="1"/>
      <c r="Q78" s="1"/>
      <c r="R78" s="1"/>
      <c r="S78" s="1"/>
      <c r="T78" s="1"/>
      <c r="U78" s="1"/>
      <c r="V78" s="1"/>
      <c r="W78" s="2"/>
      <c r="X78" s="1"/>
      <c r="Y78" s="1"/>
      <c r="Z78" s="1"/>
      <c r="AA78" s="2"/>
      <c r="AB78" s="1"/>
      <c r="AC78" s="1"/>
      <c r="AD78" s="1"/>
      <c r="AE78" s="1"/>
      <c r="AF78" s="2"/>
      <c r="AG78" s="1"/>
      <c r="AH78" s="1"/>
      <c r="AI78" s="1"/>
      <c r="AJ78" s="2"/>
      <c r="AK78" s="1"/>
      <c r="AL78" s="1"/>
      <c r="AM78" s="1"/>
      <c r="AN78" s="1"/>
    </row>
    <row r="79" spans="1:40" ht="19.5" customHeight="1">
      <c r="A79" s="1"/>
      <c r="B79" s="1"/>
      <c r="C79" s="1"/>
      <c r="D79" s="1"/>
      <c r="E79" s="1"/>
      <c r="F79" s="1"/>
      <c r="G79" s="2"/>
      <c r="H79" s="1"/>
      <c r="I79" s="1"/>
      <c r="J79" s="1"/>
      <c r="K79" s="1"/>
      <c r="L79" s="1"/>
      <c r="M79" s="1"/>
      <c r="N79" s="1"/>
      <c r="O79" s="2"/>
      <c r="P79" s="1"/>
      <c r="Q79" s="1"/>
      <c r="R79" s="1"/>
      <c r="S79" s="1"/>
      <c r="T79" s="1"/>
      <c r="U79" s="1"/>
      <c r="V79" s="1"/>
      <c r="W79" s="2"/>
      <c r="X79" s="1"/>
      <c r="Y79" s="1"/>
      <c r="Z79" s="1"/>
      <c r="AA79" s="2"/>
      <c r="AB79" s="1"/>
      <c r="AC79" s="1"/>
      <c r="AD79" s="1"/>
      <c r="AE79" s="1"/>
      <c r="AF79" s="2"/>
      <c r="AG79" s="1"/>
      <c r="AH79" s="1"/>
      <c r="AI79" s="1"/>
      <c r="AJ79" s="2"/>
      <c r="AK79" s="1"/>
      <c r="AL79" s="1"/>
      <c r="AM79" s="1"/>
      <c r="AN79" s="1"/>
    </row>
    <row r="80" spans="1:40" ht="19.5" customHeight="1">
      <c r="A80" s="1"/>
      <c r="B80" s="1"/>
      <c r="C80" s="1"/>
      <c r="D80" s="1"/>
      <c r="E80" s="1"/>
      <c r="F80" s="1"/>
      <c r="G80" s="2"/>
      <c r="H80" s="1"/>
      <c r="I80" s="1"/>
      <c r="J80" s="1"/>
      <c r="K80" s="1"/>
      <c r="L80" s="1"/>
      <c r="M80" s="1"/>
      <c r="N80" s="1"/>
      <c r="O80" s="2"/>
      <c r="P80" s="1"/>
      <c r="Q80" s="1"/>
      <c r="R80" s="1"/>
      <c r="S80" s="1"/>
      <c r="T80" s="1"/>
      <c r="U80" s="1"/>
      <c r="V80" s="1"/>
      <c r="W80" s="2"/>
      <c r="X80" s="1"/>
      <c r="Y80" s="1"/>
      <c r="Z80" s="1"/>
      <c r="AA80" s="2"/>
      <c r="AB80" s="1"/>
      <c r="AC80" s="1"/>
      <c r="AD80" s="1"/>
      <c r="AE80" s="1"/>
      <c r="AF80" s="2"/>
      <c r="AG80" s="1"/>
      <c r="AH80" s="1"/>
      <c r="AI80" s="1"/>
      <c r="AJ80" s="2"/>
      <c r="AK80" s="1"/>
      <c r="AL80" s="1"/>
      <c r="AM80" s="1"/>
      <c r="AN80" s="1"/>
    </row>
    <row r="81" spans="1:40" ht="19.5" customHeight="1">
      <c r="A81" s="1"/>
      <c r="B81" s="1"/>
      <c r="C81" s="1"/>
      <c r="D81" s="1"/>
      <c r="E81" s="1"/>
      <c r="F81" s="1"/>
      <c r="G81" s="2"/>
      <c r="H81" s="1"/>
      <c r="I81" s="1"/>
      <c r="J81" s="1"/>
      <c r="K81" s="1"/>
      <c r="L81" s="1"/>
      <c r="M81" s="1"/>
      <c r="N81" s="1"/>
      <c r="O81" s="2"/>
      <c r="P81" s="1"/>
      <c r="Q81" s="1"/>
      <c r="R81" s="1"/>
      <c r="S81" s="1"/>
      <c r="T81" s="1"/>
      <c r="U81" s="1"/>
      <c r="V81" s="1"/>
      <c r="W81" s="2"/>
      <c r="X81" s="1"/>
      <c r="Y81" s="1"/>
      <c r="Z81" s="1"/>
      <c r="AA81" s="2"/>
      <c r="AB81" s="1"/>
      <c r="AC81" s="1"/>
      <c r="AD81" s="1"/>
      <c r="AE81" s="1"/>
      <c r="AF81" s="2"/>
      <c r="AG81" s="1"/>
      <c r="AH81" s="1"/>
      <c r="AI81" s="1"/>
      <c r="AJ81" s="2"/>
      <c r="AK81" s="1"/>
      <c r="AL81" s="1"/>
      <c r="AM81" s="1"/>
      <c r="AN81" s="1"/>
    </row>
    <row r="82" spans="1:40" ht="19.5" customHeight="1">
      <c r="A82" s="1"/>
      <c r="B82" s="1"/>
      <c r="C82" s="1"/>
      <c r="D82" s="1"/>
      <c r="E82" s="1"/>
      <c r="F82" s="1"/>
      <c r="G82" s="2"/>
      <c r="H82" s="1"/>
      <c r="I82" s="1"/>
      <c r="J82" s="1"/>
      <c r="K82" s="1"/>
      <c r="L82" s="1"/>
      <c r="M82" s="1"/>
      <c r="N82" s="1"/>
      <c r="O82" s="2"/>
      <c r="P82" s="1"/>
      <c r="Q82" s="1"/>
      <c r="R82" s="1"/>
      <c r="S82" s="1"/>
      <c r="T82" s="1"/>
      <c r="U82" s="1"/>
      <c r="V82" s="1"/>
      <c r="W82" s="2"/>
      <c r="X82" s="1"/>
      <c r="Y82" s="1"/>
      <c r="Z82" s="1"/>
      <c r="AA82" s="2"/>
      <c r="AB82" s="1"/>
      <c r="AC82" s="1"/>
      <c r="AD82" s="1"/>
      <c r="AE82" s="1"/>
      <c r="AF82" s="2"/>
      <c r="AG82" s="1"/>
      <c r="AH82" s="1"/>
      <c r="AI82" s="1"/>
      <c r="AJ82" s="2"/>
      <c r="AK82" s="1"/>
      <c r="AL82" s="1"/>
      <c r="AM82" s="1"/>
      <c r="AN82" s="1"/>
    </row>
    <row r="83" spans="1:40" ht="19.5" customHeight="1">
      <c r="A83" s="1"/>
      <c r="B83" s="1"/>
      <c r="C83" s="1"/>
      <c r="D83" s="1"/>
      <c r="E83" s="1"/>
      <c r="F83" s="1"/>
      <c r="G83" s="2"/>
      <c r="H83" s="1"/>
      <c r="I83" s="1"/>
      <c r="J83" s="1"/>
      <c r="K83" s="1"/>
      <c r="L83" s="1"/>
      <c r="M83" s="1"/>
      <c r="N83" s="1"/>
      <c r="O83" s="2"/>
      <c r="P83" s="1"/>
      <c r="Q83" s="1"/>
      <c r="R83" s="1"/>
      <c r="S83" s="1"/>
      <c r="T83" s="1"/>
      <c r="U83" s="1"/>
      <c r="V83" s="1"/>
      <c r="W83" s="2"/>
      <c r="X83" s="1"/>
      <c r="Y83" s="1"/>
      <c r="Z83" s="1"/>
      <c r="AA83" s="2"/>
      <c r="AB83" s="1"/>
      <c r="AC83" s="1"/>
      <c r="AD83" s="1"/>
      <c r="AE83" s="1"/>
      <c r="AF83" s="2"/>
      <c r="AG83" s="1"/>
      <c r="AH83" s="1"/>
      <c r="AI83" s="1"/>
      <c r="AJ83" s="2"/>
      <c r="AK83" s="1"/>
      <c r="AL83" s="1"/>
      <c r="AM83" s="1"/>
      <c r="AN83" s="1"/>
    </row>
    <row r="84" spans="1:40" ht="19.5" customHeight="1">
      <c r="A84" s="1"/>
      <c r="B84" s="1"/>
      <c r="C84" s="1"/>
      <c r="D84" s="1"/>
      <c r="E84" s="1"/>
      <c r="F84" s="1"/>
      <c r="G84" s="2"/>
      <c r="H84" s="1"/>
      <c r="I84" s="1"/>
      <c r="J84" s="1"/>
      <c r="K84" s="1"/>
      <c r="L84" s="1"/>
      <c r="M84" s="1"/>
      <c r="N84" s="1"/>
      <c r="O84" s="2"/>
      <c r="P84" s="1"/>
      <c r="Q84" s="1"/>
      <c r="R84" s="1"/>
      <c r="S84" s="1"/>
      <c r="T84" s="1"/>
      <c r="U84" s="1"/>
      <c r="V84" s="1"/>
      <c r="W84" s="2"/>
      <c r="X84" s="1"/>
      <c r="Y84" s="1"/>
      <c r="Z84" s="1"/>
      <c r="AA84" s="2"/>
      <c r="AB84" s="1"/>
      <c r="AC84" s="1"/>
      <c r="AD84" s="1"/>
      <c r="AE84" s="1"/>
      <c r="AF84" s="2"/>
      <c r="AG84" s="1"/>
      <c r="AH84" s="1"/>
      <c r="AI84" s="1"/>
      <c r="AJ84" s="2"/>
      <c r="AK84" s="1"/>
      <c r="AL84" s="1"/>
      <c r="AM84" s="1"/>
      <c r="AN84" s="1"/>
    </row>
    <row r="85" spans="1:40" ht="19.5" customHeight="1">
      <c r="A85" s="1"/>
      <c r="B85" s="1"/>
      <c r="C85" s="1"/>
      <c r="D85" s="1"/>
      <c r="E85" s="1"/>
      <c r="F85" s="1"/>
      <c r="G85" s="2"/>
      <c r="H85" s="1"/>
      <c r="I85" s="1"/>
      <c r="J85" s="1"/>
      <c r="K85" s="1"/>
      <c r="L85" s="1"/>
      <c r="M85" s="1"/>
      <c r="N85" s="1"/>
      <c r="O85" s="2"/>
      <c r="P85" s="1"/>
      <c r="Q85" s="1"/>
      <c r="R85" s="1"/>
      <c r="S85" s="1"/>
      <c r="T85" s="1"/>
      <c r="U85" s="1"/>
      <c r="V85" s="1"/>
      <c r="W85" s="2"/>
      <c r="X85" s="1"/>
      <c r="Y85" s="1"/>
      <c r="Z85" s="1"/>
      <c r="AA85" s="2"/>
      <c r="AB85" s="1"/>
      <c r="AC85" s="1"/>
      <c r="AD85" s="1"/>
      <c r="AE85" s="1"/>
      <c r="AF85" s="2"/>
      <c r="AG85" s="1"/>
      <c r="AH85" s="1"/>
      <c r="AI85" s="1"/>
      <c r="AJ85" s="2"/>
      <c r="AK85" s="1"/>
      <c r="AL85" s="1"/>
      <c r="AM85" s="1"/>
      <c r="AN85" s="1"/>
    </row>
    <row r="86" spans="1:40" ht="19.5" customHeight="1">
      <c r="A86" s="1"/>
      <c r="B86" s="1"/>
      <c r="C86" s="1"/>
      <c r="D86" s="1"/>
      <c r="E86" s="1"/>
      <c r="F86" s="1"/>
      <c r="G86" s="2"/>
      <c r="H86" s="1"/>
      <c r="I86" s="1"/>
      <c r="J86" s="1"/>
      <c r="K86" s="1"/>
      <c r="L86" s="1"/>
      <c r="M86" s="1"/>
      <c r="N86" s="1"/>
      <c r="O86" s="2"/>
      <c r="P86" s="1"/>
      <c r="Q86" s="1"/>
      <c r="R86" s="1"/>
      <c r="S86" s="1"/>
      <c r="T86" s="1"/>
      <c r="U86" s="1"/>
      <c r="V86" s="1"/>
      <c r="W86" s="2"/>
      <c r="X86" s="1"/>
      <c r="Y86" s="1"/>
      <c r="Z86" s="1"/>
      <c r="AA86" s="2"/>
      <c r="AB86" s="1"/>
      <c r="AC86" s="1"/>
      <c r="AD86" s="1"/>
      <c r="AE86" s="1"/>
      <c r="AF86" s="2"/>
      <c r="AG86" s="1"/>
      <c r="AH86" s="1"/>
      <c r="AI86" s="1"/>
      <c r="AJ86" s="2"/>
      <c r="AK86" s="1"/>
      <c r="AL86" s="1"/>
      <c r="AM86" s="1"/>
      <c r="AN86" s="1"/>
    </row>
    <row r="87" spans="1:40" ht="19.5" customHeight="1">
      <c r="A87" s="1"/>
      <c r="B87" s="1"/>
      <c r="C87" s="1"/>
      <c r="D87" s="1"/>
      <c r="E87" s="1"/>
      <c r="F87" s="1"/>
      <c r="G87" s="2"/>
      <c r="H87" s="1"/>
      <c r="I87" s="1"/>
      <c r="J87" s="1"/>
      <c r="K87" s="1"/>
      <c r="L87" s="1"/>
      <c r="M87" s="1"/>
      <c r="N87" s="1"/>
      <c r="O87" s="2"/>
      <c r="P87" s="1"/>
      <c r="Q87" s="1"/>
      <c r="R87" s="1"/>
      <c r="S87" s="1"/>
      <c r="T87" s="1"/>
      <c r="U87" s="1"/>
      <c r="V87" s="1"/>
      <c r="W87" s="2"/>
      <c r="X87" s="1"/>
      <c r="Y87" s="1"/>
      <c r="Z87" s="1"/>
      <c r="AA87" s="2"/>
      <c r="AB87" s="1"/>
      <c r="AC87" s="1"/>
      <c r="AD87" s="1"/>
      <c r="AE87" s="1"/>
      <c r="AF87" s="2"/>
      <c r="AG87" s="1"/>
      <c r="AH87" s="1"/>
      <c r="AI87" s="1"/>
      <c r="AJ87" s="2"/>
      <c r="AK87" s="1"/>
      <c r="AL87" s="1"/>
      <c r="AM87" s="1"/>
      <c r="AN87" s="1"/>
    </row>
    <row r="88" spans="1:40" ht="19.5" customHeight="1">
      <c r="A88" s="1"/>
      <c r="B88" s="1"/>
      <c r="C88" s="1"/>
      <c r="D88" s="1"/>
      <c r="E88" s="1"/>
      <c r="F88" s="1"/>
      <c r="G88" s="2"/>
      <c r="H88" s="1"/>
      <c r="I88" s="1"/>
      <c r="J88" s="1"/>
      <c r="K88" s="1"/>
      <c r="L88" s="1"/>
      <c r="M88" s="1"/>
      <c r="N88" s="1"/>
      <c r="O88" s="2"/>
      <c r="P88" s="1"/>
      <c r="Q88" s="1"/>
      <c r="R88" s="1"/>
      <c r="S88" s="1"/>
      <c r="T88" s="1"/>
      <c r="U88" s="1"/>
      <c r="V88" s="1"/>
      <c r="W88" s="2"/>
      <c r="X88" s="1"/>
      <c r="Y88" s="1"/>
      <c r="Z88" s="1"/>
      <c r="AA88" s="2"/>
      <c r="AB88" s="1"/>
      <c r="AC88" s="1"/>
      <c r="AD88" s="1"/>
      <c r="AE88" s="1"/>
      <c r="AF88" s="2"/>
      <c r="AG88" s="1"/>
      <c r="AH88" s="1"/>
      <c r="AI88" s="1"/>
      <c r="AJ88" s="2"/>
      <c r="AK88" s="1"/>
      <c r="AL88" s="1"/>
      <c r="AM88" s="1"/>
      <c r="AN88" s="1"/>
    </row>
    <row r="89" spans="1:40" ht="19.5" customHeight="1">
      <c r="A89" s="1"/>
      <c r="B89" s="1"/>
      <c r="C89" s="1"/>
      <c r="D89" s="1"/>
      <c r="E89" s="1"/>
      <c r="F89" s="1"/>
      <c r="G89" s="2"/>
      <c r="H89" s="1"/>
      <c r="I89" s="1"/>
      <c r="J89" s="1"/>
      <c r="K89" s="1"/>
      <c r="L89" s="1"/>
      <c r="M89" s="1"/>
      <c r="N89" s="1"/>
      <c r="O89" s="2"/>
      <c r="P89" s="1"/>
      <c r="Q89" s="1"/>
      <c r="R89" s="1"/>
      <c r="S89" s="1"/>
      <c r="T89" s="1"/>
      <c r="U89" s="1"/>
      <c r="V89" s="1"/>
      <c r="W89" s="2"/>
      <c r="X89" s="1"/>
      <c r="Y89" s="1"/>
      <c r="Z89" s="1"/>
      <c r="AA89" s="2"/>
      <c r="AB89" s="1"/>
      <c r="AC89" s="1"/>
      <c r="AD89" s="1"/>
      <c r="AE89" s="1"/>
      <c r="AF89" s="2"/>
      <c r="AG89" s="1"/>
      <c r="AH89" s="1"/>
      <c r="AI89" s="1"/>
      <c r="AJ89" s="2"/>
      <c r="AK89" s="1"/>
      <c r="AL89" s="1"/>
      <c r="AM89" s="1"/>
      <c r="AN89" s="1"/>
    </row>
    <row r="90" spans="1:40" ht="19.5" customHeight="1">
      <c r="A90" s="1"/>
      <c r="B90" s="1"/>
      <c r="C90" s="1"/>
      <c r="D90" s="1"/>
      <c r="E90" s="1"/>
      <c r="F90" s="1"/>
      <c r="G90" s="2"/>
      <c r="H90" s="1"/>
      <c r="I90" s="1"/>
      <c r="J90" s="1"/>
      <c r="K90" s="1"/>
      <c r="L90" s="1"/>
      <c r="M90" s="1"/>
      <c r="N90" s="1"/>
      <c r="O90" s="2"/>
      <c r="P90" s="1"/>
      <c r="Q90" s="1"/>
      <c r="R90" s="1"/>
      <c r="S90" s="1"/>
      <c r="T90" s="1"/>
      <c r="U90" s="1"/>
      <c r="V90" s="1"/>
      <c r="W90" s="2"/>
      <c r="X90" s="1"/>
      <c r="Y90" s="1"/>
      <c r="Z90" s="1"/>
      <c r="AA90" s="2"/>
      <c r="AB90" s="1"/>
      <c r="AC90" s="1"/>
      <c r="AD90" s="1"/>
      <c r="AE90" s="1"/>
      <c r="AF90" s="2"/>
      <c r="AG90" s="1"/>
      <c r="AH90" s="1"/>
      <c r="AI90" s="1"/>
      <c r="AJ90" s="2"/>
      <c r="AK90" s="1"/>
      <c r="AL90" s="1"/>
      <c r="AM90" s="1"/>
      <c r="AN90" s="1"/>
    </row>
    <row r="91" spans="1:40" ht="19.5" customHeight="1">
      <c r="A91" s="1"/>
      <c r="B91" s="1"/>
      <c r="C91" s="1"/>
      <c r="D91" s="1"/>
      <c r="E91" s="1"/>
      <c r="F91" s="1"/>
      <c r="G91" s="2"/>
      <c r="H91" s="1"/>
      <c r="I91" s="1"/>
      <c r="J91" s="1"/>
      <c r="K91" s="1"/>
      <c r="L91" s="1"/>
      <c r="M91" s="1"/>
      <c r="N91" s="1"/>
      <c r="O91" s="2"/>
      <c r="P91" s="1"/>
      <c r="Q91" s="1"/>
      <c r="R91" s="1"/>
      <c r="S91" s="1"/>
      <c r="T91" s="1"/>
      <c r="U91" s="1"/>
      <c r="V91" s="1"/>
      <c r="W91" s="2"/>
      <c r="X91" s="1"/>
      <c r="Y91" s="1"/>
      <c r="Z91" s="1"/>
      <c r="AA91" s="2"/>
      <c r="AB91" s="1"/>
      <c r="AC91" s="1"/>
      <c r="AD91" s="1"/>
      <c r="AE91" s="1"/>
      <c r="AF91" s="2"/>
      <c r="AG91" s="1"/>
      <c r="AH91" s="1"/>
      <c r="AI91" s="1"/>
      <c r="AJ91" s="2"/>
      <c r="AK91" s="1"/>
      <c r="AL91" s="1"/>
      <c r="AM91" s="1"/>
      <c r="AN91" s="1"/>
    </row>
    <row r="92" spans="1:40" ht="19.5" customHeight="1">
      <c r="A92" s="1"/>
      <c r="B92" s="1"/>
      <c r="C92" s="1"/>
      <c r="D92" s="1"/>
      <c r="E92" s="1"/>
      <c r="F92" s="1"/>
      <c r="G92" s="2"/>
      <c r="H92" s="1"/>
      <c r="I92" s="1"/>
      <c r="J92" s="1"/>
      <c r="K92" s="1"/>
      <c r="L92" s="1"/>
      <c r="M92" s="1"/>
      <c r="N92" s="1"/>
      <c r="O92" s="2"/>
      <c r="P92" s="1"/>
      <c r="Q92" s="1"/>
      <c r="R92" s="1"/>
      <c r="S92" s="1"/>
      <c r="T92" s="1"/>
      <c r="U92" s="1"/>
      <c r="V92" s="1"/>
      <c r="W92" s="2"/>
      <c r="X92" s="1"/>
      <c r="Y92" s="1"/>
      <c r="Z92" s="1"/>
      <c r="AA92" s="2"/>
      <c r="AB92" s="1"/>
      <c r="AC92" s="1"/>
      <c r="AD92" s="1"/>
      <c r="AE92" s="1"/>
      <c r="AF92" s="2"/>
      <c r="AG92" s="1"/>
      <c r="AH92" s="1"/>
      <c r="AI92" s="1"/>
      <c r="AJ92" s="2"/>
      <c r="AK92" s="1"/>
      <c r="AL92" s="1"/>
      <c r="AM92" s="1"/>
      <c r="AN92" s="1"/>
    </row>
    <row r="93" spans="1:40" ht="19.5" customHeight="1">
      <c r="A93" s="1"/>
      <c r="B93" s="1"/>
      <c r="C93" s="1"/>
      <c r="D93" s="1"/>
      <c r="E93" s="1"/>
      <c r="F93" s="1"/>
      <c r="G93" s="2"/>
      <c r="H93" s="1"/>
      <c r="I93" s="1"/>
      <c r="J93" s="1"/>
      <c r="K93" s="1"/>
      <c r="L93" s="1"/>
      <c r="M93" s="1"/>
      <c r="N93" s="1"/>
      <c r="O93" s="2"/>
      <c r="P93" s="1"/>
      <c r="Q93" s="1"/>
      <c r="R93" s="1"/>
      <c r="S93" s="1"/>
      <c r="T93" s="1"/>
      <c r="U93" s="1"/>
      <c r="V93" s="1"/>
      <c r="W93" s="2"/>
      <c r="X93" s="1"/>
      <c r="Y93" s="1"/>
      <c r="Z93" s="1"/>
      <c r="AA93" s="2"/>
      <c r="AB93" s="1"/>
      <c r="AC93" s="1"/>
      <c r="AD93" s="1"/>
      <c r="AE93" s="1"/>
      <c r="AF93" s="2"/>
      <c r="AG93" s="1"/>
      <c r="AH93" s="1"/>
      <c r="AI93" s="1"/>
      <c r="AJ93" s="2"/>
      <c r="AK93" s="1"/>
      <c r="AL93" s="1"/>
      <c r="AM93" s="1"/>
      <c r="AN93" s="1"/>
    </row>
    <row r="94" spans="1:40" ht="19.5" customHeight="1">
      <c r="A94" s="1"/>
      <c r="B94" s="1"/>
      <c r="C94" s="1"/>
      <c r="D94" s="1"/>
      <c r="E94" s="1"/>
      <c r="F94" s="1"/>
      <c r="G94" s="2"/>
      <c r="H94" s="1"/>
      <c r="I94" s="1"/>
      <c r="J94" s="1"/>
      <c r="K94" s="1"/>
      <c r="L94" s="1"/>
      <c r="M94" s="1"/>
      <c r="N94" s="1"/>
      <c r="O94" s="2"/>
      <c r="P94" s="1"/>
      <c r="Q94" s="1"/>
      <c r="R94" s="1"/>
      <c r="S94" s="1"/>
      <c r="T94" s="1"/>
      <c r="U94" s="1"/>
      <c r="V94" s="1"/>
      <c r="W94" s="2"/>
      <c r="X94" s="1"/>
      <c r="Y94" s="1"/>
      <c r="Z94" s="1"/>
      <c r="AA94" s="2"/>
      <c r="AB94" s="1"/>
      <c r="AC94" s="1"/>
      <c r="AD94" s="1"/>
      <c r="AE94" s="1"/>
      <c r="AF94" s="2"/>
      <c r="AG94" s="1"/>
      <c r="AH94" s="1"/>
      <c r="AI94" s="1"/>
      <c r="AJ94" s="2"/>
      <c r="AK94" s="1"/>
      <c r="AL94" s="1"/>
      <c r="AM94" s="1"/>
      <c r="AN94" s="1"/>
    </row>
    <row r="95" spans="1:40" ht="19.5" customHeight="1">
      <c r="A95" s="1"/>
      <c r="B95" s="1"/>
      <c r="C95" s="1"/>
      <c r="D95" s="1"/>
      <c r="E95" s="1"/>
      <c r="F95" s="1"/>
      <c r="G95" s="2"/>
      <c r="H95" s="1"/>
      <c r="I95" s="1"/>
      <c r="J95" s="1"/>
      <c r="K95" s="1"/>
      <c r="L95" s="1"/>
      <c r="M95" s="1"/>
      <c r="N95" s="1"/>
      <c r="O95" s="2"/>
      <c r="P95" s="1"/>
      <c r="Q95" s="1"/>
      <c r="R95" s="1"/>
      <c r="S95" s="1"/>
      <c r="T95" s="1"/>
      <c r="U95" s="1"/>
      <c r="V95" s="1"/>
      <c r="W95" s="2"/>
      <c r="X95" s="1"/>
      <c r="Y95" s="1"/>
      <c r="Z95" s="1"/>
      <c r="AA95" s="2"/>
      <c r="AB95" s="1"/>
      <c r="AC95" s="1"/>
      <c r="AD95" s="1"/>
      <c r="AE95" s="1"/>
      <c r="AF95" s="2"/>
      <c r="AG95" s="1"/>
      <c r="AH95" s="1"/>
      <c r="AI95" s="1"/>
      <c r="AJ95" s="2"/>
      <c r="AK95" s="1"/>
      <c r="AL95" s="1"/>
      <c r="AM95" s="1"/>
      <c r="AN95" s="1"/>
    </row>
    <row r="96" spans="1:40" ht="19.5" customHeight="1">
      <c r="A96" s="1"/>
      <c r="B96" s="1"/>
      <c r="C96" s="1"/>
      <c r="D96" s="1"/>
      <c r="E96" s="1"/>
      <c r="F96" s="1"/>
      <c r="G96" s="2"/>
      <c r="H96" s="1"/>
      <c r="I96" s="1"/>
      <c r="J96" s="1"/>
      <c r="K96" s="1"/>
      <c r="L96" s="1"/>
      <c r="M96" s="1"/>
      <c r="N96" s="1"/>
      <c r="O96" s="2"/>
      <c r="P96" s="1"/>
      <c r="Q96" s="1"/>
      <c r="R96" s="1"/>
      <c r="S96" s="1"/>
      <c r="T96" s="1"/>
      <c r="U96" s="1"/>
      <c r="V96" s="1"/>
      <c r="W96" s="2"/>
      <c r="X96" s="1"/>
      <c r="Y96" s="1"/>
      <c r="Z96" s="1"/>
      <c r="AA96" s="2"/>
      <c r="AB96" s="1"/>
      <c r="AC96" s="1"/>
      <c r="AD96" s="1"/>
      <c r="AE96" s="1"/>
      <c r="AF96" s="2"/>
      <c r="AG96" s="1"/>
      <c r="AH96" s="1"/>
      <c r="AI96" s="1"/>
      <c r="AJ96" s="2"/>
      <c r="AK96" s="1"/>
      <c r="AL96" s="1"/>
      <c r="AM96" s="1"/>
      <c r="AN96" s="1"/>
    </row>
    <row r="97" spans="1:40" ht="19.5" customHeight="1">
      <c r="A97" s="1"/>
      <c r="B97" s="1"/>
      <c r="C97" s="1"/>
      <c r="D97" s="1"/>
      <c r="E97" s="1"/>
      <c r="F97" s="1"/>
      <c r="G97" s="2"/>
      <c r="H97" s="1"/>
      <c r="I97" s="1"/>
      <c r="J97" s="1"/>
      <c r="K97" s="1"/>
      <c r="L97" s="1"/>
      <c r="M97" s="1"/>
      <c r="N97" s="1"/>
      <c r="O97" s="2"/>
      <c r="P97" s="1"/>
      <c r="Q97" s="1"/>
      <c r="R97" s="1"/>
      <c r="S97" s="1"/>
      <c r="T97" s="1"/>
      <c r="U97" s="1"/>
      <c r="V97" s="1"/>
      <c r="W97" s="2"/>
      <c r="X97" s="1"/>
      <c r="Y97" s="1"/>
      <c r="Z97" s="1"/>
      <c r="AA97" s="2"/>
      <c r="AB97" s="1"/>
      <c r="AC97" s="1"/>
      <c r="AD97" s="1"/>
      <c r="AE97" s="1"/>
      <c r="AF97" s="2"/>
      <c r="AG97" s="1"/>
      <c r="AH97" s="1"/>
      <c r="AI97" s="1"/>
      <c r="AJ97" s="2"/>
      <c r="AK97" s="1"/>
      <c r="AL97" s="1"/>
      <c r="AM97" s="1"/>
      <c r="AN97" s="1"/>
    </row>
    <row r="98" spans="1:40" ht="19.5" customHeight="1">
      <c r="A98" s="1"/>
      <c r="B98" s="1"/>
      <c r="C98" s="1"/>
      <c r="D98" s="1"/>
      <c r="E98" s="1"/>
      <c r="F98" s="1"/>
      <c r="G98" s="2"/>
      <c r="H98" s="1"/>
      <c r="I98" s="1"/>
      <c r="J98" s="1"/>
      <c r="K98" s="1"/>
      <c r="L98" s="1"/>
      <c r="M98" s="1"/>
      <c r="N98" s="1"/>
      <c r="O98" s="2"/>
      <c r="P98" s="1"/>
      <c r="Q98" s="1"/>
      <c r="R98" s="1"/>
      <c r="S98" s="1"/>
      <c r="T98" s="1"/>
      <c r="U98" s="1"/>
      <c r="V98" s="1"/>
      <c r="W98" s="2"/>
      <c r="X98" s="1"/>
      <c r="Y98" s="1"/>
      <c r="Z98" s="1"/>
      <c r="AA98" s="2"/>
      <c r="AB98" s="1"/>
      <c r="AC98" s="1"/>
      <c r="AD98" s="1"/>
      <c r="AE98" s="1"/>
      <c r="AF98" s="2"/>
      <c r="AG98" s="1"/>
      <c r="AH98" s="1"/>
      <c r="AI98" s="1"/>
      <c r="AJ98" s="2"/>
      <c r="AK98" s="1"/>
      <c r="AL98" s="1"/>
      <c r="AM98" s="1"/>
      <c r="AN98" s="1"/>
    </row>
    <row r="99" spans="1:40" ht="19.5" customHeight="1">
      <c r="A99" s="1"/>
      <c r="B99" s="1"/>
      <c r="C99" s="1"/>
      <c r="D99" s="1"/>
      <c r="E99" s="1"/>
      <c r="F99" s="1"/>
      <c r="G99" s="2"/>
      <c r="H99" s="1"/>
      <c r="I99" s="1"/>
      <c r="J99" s="1"/>
      <c r="K99" s="1"/>
      <c r="L99" s="1"/>
      <c r="M99" s="1"/>
      <c r="N99" s="1"/>
      <c r="O99" s="2"/>
      <c r="P99" s="1"/>
      <c r="Q99" s="1"/>
      <c r="R99" s="1"/>
      <c r="S99" s="1"/>
      <c r="T99" s="1"/>
      <c r="U99" s="1"/>
      <c r="V99" s="1"/>
      <c r="W99" s="2"/>
      <c r="X99" s="1"/>
      <c r="Y99" s="1"/>
      <c r="Z99" s="1"/>
      <c r="AA99" s="2"/>
      <c r="AB99" s="1"/>
      <c r="AC99" s="1"/>
      <c r="AD99" s="1"/>
      <c r="AE99" s="1"/>
      <c r="AF99" s="2"/>
      <c r="AG99" s="1"/>
      <c r="AH99" s="1"/>
      <c r="AI99" s="1"/>
      <c r="AJ99" s="2"/>
      <c r="AK99" s="1"/>
      <c r="AL99" s="1"/>
      <c r="AM99" s="1"/>
      <c r="AN99" s="1"/>
    </row>
    <row r="100" spans="1:40" ht="19.5" customHeight="1">
      <c r="A100" s="1"/>
      <c r="B100" s="1"/>
      <c r="C100" s="1"/>
      <c r="D100" s="1"/>
      <c r="E100" s="1"/>
      <c r="F100" s="1"/>
      <c r="G100" s="2"/>
      <c r="H100" s="1"/>
      <c r="I100" s="1"/>
      <c r="J100" s="1"/>
      <c r="K100" s="1"/>
      <c r="L100" s="1"/>
      <c r="M100" s="1"/>
      <c r="N100" s="1"/>
      <c r="O100" s="2"/>
      <c r="P100" s="1"/>
      <c r="Q100" s="1"/>
      <c r="R100" s="1"/>
      <c r="S100" s="1"/>
      <c r="T100" s="1"/>
      <c r="U100" s="1"/>
      <c r="V100" s="1"/>
      <c r="W100" s="2"/>
      <c r="X100" s="1"/>
      <c r="Y100" s="1"/>
      <c r="Z100" s="1"/>
      <c r="AA100" s="2"/>
      <c r="AB100" s="1"/>
      <c r="AC100" s="1"/>
      <c r="AD100" s="1"/>
      <c r="AE100" s="1"/>
      <c r="AF100" s="2"/>
      <c r="AG100" s="1"/>
      <c r="AH100" s="1"/>
      <c r="AI100" s="1"/>
      <c r="AJ100" s="2"/>
      <c r="AK100" s="1"/>
      <c r="AL100" s="1"/>
      <c r="AM100" s="1"/>
      <c r="AN100" s="1"/>
    </row>
    <row r="101" spans="1:40" ht="19.5" customHeight="1">
      <c r="A101" s="1"/>
      <c r="B101" s="1"/>
      <c r="C101" s="1"/>
      <c r="D101" s="1"/>
      <c r="E101" s="1"/>
      <c r="F101" s="1"/>
      <c r="G101" s="2"/>
      <c r="H101" s="1"/>
      <c r="I101" s="1"/>
      <c r="J101" s="1"/>
      <c r="K101" s="1"/>
      <c r="L101" s="1"/>
      <c r="M101" s="1"/>
      <c r="N101" s="1"/>
      <c r="O101" s="2"/>
      <c r="P101" s="1"/>
      <c r="Q101" s="1"/>
      <c r="R101" s="1"/>
      <c r="S101" s="1"/>
      <c r="T101" s="1"/>
      <c r="U101" s="1"/>
      <c r="V101" s="1"/>
      <c r="W101" s="2"/>
      <c r="X101" s="1"/>
      <c r="Y101" s="1"/>
      <c r="Z101" s="1"/>
      <c r="AA101" s="2"/>
      <c r="AB101" s="1"/>
      <c r="AC101" s="1"/>
      <c r="AD101" s="1"/>
      <c r="AE101" s="1"/>
      <c r="AF101" s="2"/>
      <c r="AG101" s="1"/>
      <c r="AH101" s="1"/>
      <c r="AI101" s="1"/>
      <c r="AJ101" s="2"/>
      <c r="AK101" s="1"/>
      <c r="AL101" s="1"/>
      <c r="AM101" s="1"/>
      <c r="AN101" s="1"/>
    </row>
    <row r="102" spans="1:40" ht="19.5" customHeight="1">
      <c r="A102" s="1"/>
      <c r="B102" s="1"/>
      <c r="C102" s="1"/>
      <c r="D102" s="1"/>
      <c r="E102" s="1"/>
      <c r="F102" s="1"/>
      <c r="G102" s="2"/>
      <c r="H102" s="1"/>
      <c r="I102" s="1"/>
      <c r="J102" s="1"/>
      <c r="K102" s="1"/>
      <c r="L102" s="1"/>
      <c r="M102" s="1"/>
      <c r="N102" s="1"/>
      <c r="O102" s="2"/>
      <c r="P102" s="1"/>
      <c r="Q102" s="1"/>
      <c r="R102" s="1"/>
      <c r="S102" s="1"/>
      <c r="T102" s="1"/>
      <c r="U102" s="1"/>
      <c r="V102" s="1"/>
      <c r="W102" s="2"/>
      <c r="X102" s="1"/>
      <c r="Y102" s="1"/>
      <c r="Z102" s="1"/>
      <c r="AA102" s="2"/>
      <c r="AB102" s="1"/>
      <c r="AC102" s="1"/>
      <c r="AD102" s="1"/>
      <c r="AE102" s="1"/>
      <c r="AF102" s="2"/>
      <c r="AG102" s="1"/>
      <c r="AH102" s="1"/>
      <c r="AI102" s="1"/>
      <c r="AJ102" s="2"/>
      <c r="AK102" s="1"/>
      <c r="AL102" s="1"/>
      <c r="AM102" s="1"/>
      <c r="AN102" s="1"/>
    </row>
    <row r="103" spans="1:40" ht="19.5" customHeight="1">
      <c r="A103" s="1"/>
      <c r="B103" s="1"/>
      <c r="C103" s="1"/>
      <c r="D103" s="1"/>
      <c r="E103" s="1"/>
      <c r="F103" s="1"/>
      <c r="G103" s="2"/>
      <c r="H103" s="1"/>
      <c r="I103" s="1"/>
      <c r="J103" s="1"/>
      <c r="K103" s="1"/>
      <c r="L103" s="1"/>
      <c r="M103" s="1"/>
      <c r="N103" s="1"/>
      <c r="O103" s="2"/>
      <c r="P103" s="1"/>
      <c r="Q103" s="1"/>
      <c r="R103" s="1"/>
      <c r="S103" s="1"/>
      <c r="T103" s="1"/>
      <c r="U103" s="1"/>
      <c r="V103" s="1"/>
      <c r="W103" s="2"/>
      <c r="X103" s="1"/>
      <c r="Y103" s="1"/>
      <c r="Z103" s="1"/>
      <c r="AA103" s="2"/>
      <c r="AB103" s="1"/>
      <c r="AC103" s="1"/>
      <c r="AD103" s="1"/>
      <c r="AE103" s="1"/>
      <c r="AF103" s="2"/>
      <c r="AG103" s="1"/>
      <c r="AH103" s="1"/>
      <c r="AI103" s="1"/>
      <c r="AJ103" s="2"/>
      <c r="AK103" s="1"/>
      <c r="AL103" s="1"/>
      <c r="AM103" s="1"/>
      <c r="AN103" s="1"/>
    </row>
    <row r="104" spans="1:40" ht="19.5" customHeight="1">
      <c r="A104" s="1"/>
      <c r="B104" s="1"/>
      <c r="C104" s="1"/>
      <c r="D104" s="1"/>
      <c r="E104" s="1"/>
      <c r="F104" s="1"/>
      <c r="G104" s="2"/>
      <c r="H104" s="1"/>
      <c r="I104" s="1"/>
      <c r="J104" s="1"/>
      <c r="K104" s="1"/>
      <c r="L104" s="1"/>
      <c r="M104" s="1"/>
      <c r="N104" s="1"/>
      <c r="O104" s="2"/>
      <c r="P104" s="1"/>
      <c r="Q104" s="1"/>
      <c r="R104" s="1"/>
      <c r="S104" s="1"/>
      <c r="T104" s="1"/>
      <c r="U104" s="1"/>
      <c r="V104" s="1"/>
      <c r="W104" s="2"/>
      <c r="X104" s="1"/>
      <c r="Y104" s="1"/>
      <c r="Z104" s="1"/>
      <c r="AA104" s="2"/>
      <c r="AB104" s="1"/>
      <c r="AC104" s="1"/>
      <c r="AD104" s="1"/>
      <c r="AE104" s="1"/>
      <c r="AF104" s="2"/>
      <c r="AG104" s="1"/>
      <c r="AH104" s="1"/>
      <c r="AI104" s="1"/>
      <c r="AJ104" s="2"/>
      <c r="AK104" s="1"/>
      <c r="AL104" s="1"/>
      <c r="AM104" s="1"/>
      <c r="AN104" s="1"/>
    </row>
    <row r="105" spans="1:40" ht="19.5" customHeight="1">
      <c r="A105" s="1"/>
      <c r="B105" s="1"/>
      <c r="C105" s="1"/>
      <c r="D105" s="1"/>
      <c r="E105" s="1"/>
      <c r="F105" s="1"/>
      <c r="G105" s="2"/>
      <c r="H105" s="1"/>
      <c r="I105" s="1"/>
      <c r="J105" s="1"/>
      <c r="K105" s="1"/>
      <c r="L105" s="1"/>
      <c r="M105" s="1"/>
      <c r="N105" s="1"/>
      <c r="O105" s="2"/>
      <c r="P105" s="1"/>
      <c r="Q105" s="1"/>
      <c r="R105" s="1"/>
      <c r="S105" s="1"/>
      <c r="T105" s="1"/>
      <c r="U105" s="1"/>
      <c r="V105" s="1"/>
      <c r="W105" s="2"/>
      <c r="X105" s="1"/>
      <c r="Y105" s="1"/>
      <c r="Z105" s="1"/>
      <c r="AA105" s="2"/>
      <c r="AB105" s="1"/>
      <c r="AC105" s="1"/>
      <c r="AD105" s="1"/>
      <c r="AE105" s="1"/>
      <c r="AF105" s="2"/>
      <c r="AG105" s="1"/>
      <c r="AH105" s="1"/>
      <c r="AI105" s="1"/>
      <c r="AJ105" s="2"/>
      <c r="AK105" s="1"/>
      <c r="AL105" s="1"/>
      <c r="AM105" s="1"/>
      <c r="AN105" s="1"/>
    </row>
    <row r="106" spans="1:40" ht="19.5" customHeight="1">
      <c r="A106" s="1"/>
      <c r="B106" s="1"/>
      <c r="C106" s="1"/>
      <c r="D106" s="1"/>
      <c r="E106" s="1"/>
      <c r="F106" s="1"/>
      <c r="G106" s="2"/>
      <c r="H106" s="1"/>
      <c r="I106" s="1"/>
      <c r="J106" s="1"/>
      <c r="K106" s="1"/>
      <c r="L106" s="1"/>
      <c r="M106" s="1"/>
      <c r="N106" s="1"/>
      <c r="O106" s="2"/>
      <c r="P106" s="1"/>
      <c r="Q106" s="1"/>
      <c r="R106" s="1"/>
      <c r="S106" s="1"/>
      <c r="T106" s="1"/>
      <c r="U106" s="1"/>
      <c r="V106" s="1"/>
      <c r="W106" s="2"/>
      <c r="X106" s="1"/>
      <c r="Y106" s="1"/>
      <c r="Z106" s="1"/>
      <c r="AA106" s="2"/>
      <c r="AB106" s="1"/>
      <c r="AC106" s="1"/>
      <c r="AD106" s="1"/>
      <c r="AE106" s="1"/>
      <c r="AF106" s="2"/>
      <c r="AG106" s="1"/>
      <c r="AH106" s="1"/>
      <c r="AI106" s="1"/>
      <c r="AJ106" s="2"/>
      <c r="AK106" s="1"/>
      <c r="AL106" s="1"/>
      <c r="AM106" s="1"/>
      <c r="AN106" s="1"/>
    </row>
    <row r="107" spans="1:40" ht="19.5" customHeight="1">
      <c r="A107" s="1"/>
      <c r="B107" s="1"/>
      <c r="C107" s="1"/>
      <c r="D107" s="1"/>
      <c r="E107" s="1"/>
      <c r="F107" s="1"/>
      <c r="G107" s="2"/>
      <c r="H107" s="1"/>
      <c r="I107" s="1"/>
      <c r="J107" s="1"/>
      <c r="K107" s="1"/>
      <c r="L107" s="1"/>
      <c r="M107" s="1"/>
      <c r="N107" s="1"/>
      <c r="O107" s="2"/>
      <c r="P107" s="1"/>
      <c r="Q107" s="1"/>
      <c r="R107" s="1"/>
      <c r="S107" s="1"/>
      <c r="T107" s="1"/>
      <c r="U107" s="1"/>
      <c r="V107" s="1"/>
      <c r="W107" s="2"/>
      <c r="X107" s="1"/>
      <c r="Y107" s="1"/>
      <c r="Z107" s="1"/>
      <c r="AA107" s="2"/>
      <c r="AB107" s="1"/>
      <c r="AC107" s="1"/>
      <c r="AD107" s="1"/>
      <c r="AE107" s="1"/>
      <c r="AF107" s="2"/>
      <c r="AG107" s="1"/>
      <c r="AH107" s="1"/>
      <c r="AI107" s="1"/>
      <c r="AJ107" s="2"/>
      <c r="AK107" s="1"/>
      <c r="AL107" s="1"/>
      <c r="AM107" s="1"/>
      <c r="AN107" s="1"/>
    </row>
    <row r="108" spans="1:40" ht="19.5" customHeight="1">
      <c r="A108" s="1"/>
      <c r="B108" s="1"/>
      <c r="C108" s="1"/>
      <c r="D108" s="1"/>
      <c r="E108" s="1"/>
      <c r="F108" s="1"/>
      <c r="G108" s="2"/>
      <c r="H108" s="1"/>
      <c r="I108" s="1"/>
      <c r="J108" s="1"/>
      <c r="K108" s="1"/>
      <c r="L108" s="1"/>
      <c r="M108" s="1"/>
      <c r="N108" s="1"/>
      <c r="O108" s="2"/>
      <c r="P108" s="1"/>
      <c r="Q108" s="1"/>
      <c r="R108" s="1"/>
      <c r="S108" s="1"/>
      <c r="T108" s="1"/>
      <c r="U108" s="1"/>
      <c r="V108" s="1"/>
      <c r="W108" s="2"/>
      <c r="X108" s="1"/>
      <c r="Y108" s="1"/>
      <c r="Z108" s="1"/>
      <c r="AA108" s="2"/>
      <c r="AB108" s="1"/>
      <c r="AC108" s="1"/>
      <c r="AD108" s="1"/>
      <c r="AE108" s="1"/>
      <c r="AF108" s="2"/>
      <c r="AG108" s="1"/>
      <c r="AH108" s="1"/>
      <c r="AI108" s="1"/>
      <c r="AJ108" s="2"/>
      <c r="AK108" s="1"/>
      <c r="AL108" s="1"/>
      <c r="AM108" s="1"/>
      <c r="AN108" s="1"/>
    </row>
    <row r="109" spans="1:40" ht="19.5" customHeight="1">
      <c r="A109" s="1"/>
      <c r="B109" s="1"/>
      <c r="C109" s="1"/>
      <c r="D109" s="1"/>
      <c r="E109" s="1"/>
      <c r="F109" s="1"/>
      <c r="G109" s="2"/>
      <c r="H109" s="1"/>
      <c r="I109" s="1"/>
      <c r="J109" s="1"/>
      <c r="K109" s="1"/>
      <c r="L109" s="1"/>
      <c r="M109" s="1"/>
      <c r="N109" s="1"/>
      <c r="O109" s="2"/>
      <c r="P109" s="1"/>
      <c r="Q109" s="1"/>
      <c r="R109" s="1"/>
      <c r="S109" s="1"/>
      <c r="T109" s="1"/>
      <c r="U109" s="1"/>
      <c r="V109" s="1"/>
      <c r="W109" s="2"/>
      <c r="X109" s="1"/>
      <c r="Y109" s="1"/>
      <c r="Z109" s="1"/>
      <c r="AA109" s="2"/>
      <c r="AB109" s="1"/>
      <c r="AC109" s="1"/>
      <c r="AD109" s="1"/>
      <c r="AE109" s="1"/>
      <c r="AF109" s="2"/>
      <c r="AG109" s="1"/>
      <c r="AH109" s="1"/>
      <c r="AI109" s="1"/>
      <c r="AJ109" s="2"/>
      <c r="AK109" s="1"/>
      <c r="AL109" s="1"/>
      <c r="AM109" s="1"/>
      <c r="AN109" s="1"/>
    </row>
    <row r="110" spans="1:40" ht="19.5" customHeight="1">
      <c r="A110" s="1"/>
      <c r="B110" s="1"/>
      <c r="C110" s="1"/>
      <c r="D110" s="1"/>
      <c r="E110" s="1"/>
      <c r="F110" s="1"/>
      <c r="G110" s="2"/>
      <c r="H110" s="1"/>
      <c r="I110" s="1"/>
      <c r="J110" s="1"/>
      <c r="K110" s="1"/>
      <c r="L110" s="1"/>
      <c r="M110" s="1"/>
      <c r="N110" s="1"/>
      <c r="O110" s="2"/>
      <c r="P110" s="1"/>
      <c r="Q110" s="1"/>
      <c r="R110" s="1"/>
      <c r="S110" s="1"/>
      <c r="T110" s="1"/>
      <c r="U110" s="1"/>
      <c r="V110" s="1"/>
      <c r="W110" s="2"/>
      <c r="X110" s="1"/>
      <c r="Y110" s="1"/>
      <c r="Z110" s="1"/>
      <c r="AA110" s="2"/>
      <c r="AB110" s="1"/>
      <c r="AC110" s="1"/>
      <c r="AD110" s="1"/>
      <c r="AE110" s="1"/>
      <c r="AF110" s="2"/>
      <c r="AG110" s="1"/>
      <c r="AH110" s="1"/>
      <c r="AI110" s="1"/>
      <c r="AJ110" s="2"/>
      <c r="AK110" s="1"/>
      <c r="AL110" s="1"/>
      <c r="AM110" s="1"/>
      <c r="AN110" s="1"/>
    </row>
    <row r="111" spans="1:40" ht="19.5" customHeight="1">
      <c r="A111" s="1"/>
      <c r="B111" s="1"/>
      <c r="C111" s="1"/>
      <c r="D111" s="1"/>
      <c r="E111" s="1"/>
      <c r="F111" s="1"/>
      <c r="G111" s="2"/>
      <c r="H111" s="1"/>
      <c r="I111" s="1"/>
      <c r="J111" s="1"/>
      <c r="K111" s="1"/>
      <c r="L111" s="1"/>
      <c r="M111" s="1"/>
      <c r="N111" s="1"/>
      <c r="O111" s="2"/>
      <c r="P111" s="1"/>
      <c r="Q111" s="1"/>
      <c r="R111" s="1"/>
      <c r="S111" s="1"/>
      <c r="T111" s="1"/>
      <c r="U111" s="1"/>
      <c r="V111" s="1"/>
      <c r="W111" s="2"/>
      <c r="X111" s="1"/>
      <c r="Y111" s="1"/>
      <c r="Z111" s="1"/>
      <c r="AA111" s="2"/>
      <c r="AB111" s="1"/>
      <c r="AC111" s="1"/>
      <c r="AD111" s="1"/>
      <c r="AE111" s="1"/>
      <c r="AF111" s="2"/>
      <c r="AG111" s="1"/>
      <c r="AH111" s="1"/>
      <c r="AI111" s="1"/>
      <c r="AJ111" s="2"/>
      <c r="AK111" s="1"/>
      <c r="AL111" s="1"/>
      <c r="AM111" s="1"/>
      <c r="AN111" s="1"/>
    </row>
    <row r="112" spans="1:40" ht="19.5" customHeight="1">
      <c r="A112" s="1"/>
      <c r="B112" s="1"/>
      <c r="C112" s="1"/>
      <c r="D112" s="1"/>
      <c r="E112" s="1"/>
      <c r="F112" s="1"/>
      <c r="G112" s="2"/>
      <c r="H112" s="1"/>
      <c r="I112" s="1"/>
      <c r="J112" s="1"/>
      <c r="K112" s="1"/>
      <c r="L112" s="1"/>
      <c r="M112" s="1"/>
      <c r="N112" s="1"/>
      <c r="O112" s="2"/>
      <c r="P112" s="1"/>
      <c r="Q112" s="1"/>
      <c r="R112" s="1"/>
      <c r="S112" s="1"/>
      <c r="T112" s="1"/>
      <c r="U112" s="1"/>
      <c r="V112" s="1"/>
      <c r="W112" s="2"/>
      <c r="X112" s="1"/>
      <c r="Y112" s="1"/>
      <c r="Z112" s="1"/>
      <c r="AA112" s="2"/>
      <c r="AB112" s="1"/>
      <c r="AC112" s="1"/>
      <c r="AD112" s="1"/>
      <c r="AE112" s="1"/>
      <c r="AF112" s="2"/>
      <c r="AG112" s="1"/>
      <c r="AH112" s="1"/>
      <c r="AI112" s="1"/>
      <c r="AJ112" s="2"/>
      <c r="AK112" s="1"/>
      <c r="AL112" s="1"/>
      <c r="AM112" s="1"/>
      <c r="AN112" s="1"/>
    </row>
    <row r="113" spans="1:40" ht="19.5" customHeight="1">
      <c r="A113" s="1"/>
      <c r="B113" s="1"/>
      <c r="C113" s="1"/>
      <c r="D113" s="1"/>
      <c r="E113" s="1"/>
      <c r="F113" s="1"/>
      <c r="G113" s="2"/>
      <c r="H113" s="1"/>
      <c r="I113" s="1"/>
      <c r="J113" s="1"/>
      <c r="K113" s="1"/>
      <c r="L113" s="1"/>
      <c r="M113" s="1"/>
      <c r="N113" s="1"/>
      <c r="O113" s="2"/>
      <c r="P113" s="1"/>
      <c r="Q113" s="1"/>
      <c r="R113" s="1"/>
      <c r="S113" s="1"/>
      <c r="T113" s="1"/>
      <c r="U113" s="1"/>
      <c r="V113" s="1"/>
      <c r="W113" s="2"/>
      <c r="X113" s="1"/>
      <c r="Y113" s="1"/>
      <c r="Z113" s="1"/>
      <c r="AA113" s="2"/>
      <c r="AB113" s="1"/>
      <c r="AC113" s="1"/>
      <c r="AD113" s="1"/>
      <c r="AE113" s="1"/>
      <c r="AF113" s="2"/>
      <c r="AG113" s="1"/>
      <c r="AH113" s="1"/>
      <c r="AI113" s="1"/>
      <c r="AJ113" s="2"/>
      <c r="AK113" s="1"/>
      <c r="AL113" s="1"/>
      <c r="AM113" s="1"/>
      <c r="AN113" s="1"/>
    </row>
    <row r="114" spans="1:40" ht="19.5" customHeight="1">
      <c r="A114" s="1"/>
      <c r="B114" s="1"/>
      <c r="C114" s="1"/>
      <c r="D114" s="1"/>
      <c r="E114" s="1"/>
      <c r="F114" s="1"/>
      <c r="G114" s="2"/>
      <c r="H114" s="1"/>
      <c r="I114" s="1"/>
      <c r="J114" s="1"/>
      <c r="K114" s="1"/>
      <c r="L114" s="1"/>
      <c r="M114" s="1"/>
      <c r="N114" s="1"/>
      <c r="O114" s="2"/>
      <c r="P114" s="1"/>
      <c r="Q114" s="1"/>
      <c r="R114" s="1"/>
      <c r="S114" s="1"/>
      <c r="T114" s="1"/>
      <c r="U114" s="1"/>
      <c r="V114" s="1"/>
      <c r="W114" s="2"/>
      <c r="X114" s="1"/>
      <c r="Y114" s="1"/>
      <c r="Z114" s="1"/>
      <c r="AA114" s="2"/>
      <c r="AB114" s="1"/>
      <c r="AC114" s="1"/>
      <c r="AD114" s="1"/>
      <c r="AE114" s="1"/>
      <c r="AF114" s="2"/>
      <c r="AG114" s="1"/>
      <c r="AH114" s="1"/>
      <c r="AI114" s="1"/>
      <c r="AJ114" s="2"/>
      <c r="AK114" s="1"/>
      <c r="AL114" s="1"/>
      <c r="AM114" s="1"/>
      <c r="AN114" s="1"/>
    </row>
    <row r="115" spans="1:40" ht="19.5" customHeight="1">
      <c r="A115" s="1"/>
      <c r="B115" s="1"/>
      <c r="C115" s="1"/>
      <c r="D115" s="1"/>
      <c r="E115" s="1"/>
      <c r="F115" s="1"/>
      <c r="G115" s="2"/>
      <c r="H115" s="1"/>
      <c r="I115" s="1"/>
      <c r="J115" s="1"/>
      <c r="K115" s="1"/>
      <c r="L115" s="1"/>
      <c r="M115" s="1"/>
      <c r="N115" s="1"/>
      <c r="O115" s="2"/>
      <c r="P115" s="1"/>
      <c r="Q115" s="1"/>
      <c r="R115" s="1"/>
      <c r="S115" s="1"/>
      <c r="T115" s="1"/>
      <c r="U115" s="1"/>
      <c r="V115" s="1"/>
      <c r="W115" s="2"/>
      <c r="X115" s="1"/>
      <c r="Y115" s="1"/>
      <c r="Z115" s="1"/>
      <c r="AA115" s="2"/>
      <c r="AB115" s="1"/>
      <c r="AC115" s="1"/>
      <c r="AD115" s="1"/>
      <c r="AE115" s="1"/>
      <c r="AF115" s="2"/>
      <c r="AG115" s="1"/>
      <c r="AH115" s="1"/>
      <c r="AI115" s="1"/>
      <c r="AJ115" s="2"/>
      <c r="AK115" s="1"/>
      <c r="AL115" s="1"/>
      <c r="AM115" s="1"/>
      <c r="AN115" s="1"/>
    </row>
    <row r="116" spans="1:40" ht="19.5" customHeight="1">
      <c r="A116" s="1"/>
      <c r="B116" s="1"/>
      <c r="C116" s="1"/>
      <c r="D116" s="1"/>
      <c r="E116" s="1"/>
      <c r="F116" s="1"/>
      <c r="G116" s="2"/>
      <c r="H116" s="1"/>
      <c r="I116" s="1"/>
      <c r="J116" s="1"/>
      <c r="K116" s="1"/>
      <c r="L116" s="1"/>
      <c r="M116" s="1"/>
      <c r="N116" s="1"/>
      <c r="O116" s="2"/>
      <c r="P116" s="1"/>
      <c r="Q116" s="1"/>
      <c r="R116" s="1"/>
      <c r="S116" s="1"/>
      <c r="T116" s="1"/>
      <c r="U116" s="1"/>
      <c r="V116" s="1"/>
      <c r="W116" s="2"/>
      <c r="X116" s="1"/>
      <c r="Y116" s="1"/>
      <c r="Z116" s="1"/>
      <c r="AA116" s="2"/>
      <c r="AB116" s="1"/>
      <c r="AC116" s="1"/>
      <c r="AD116" s="1"/>
      <c r="AE116" s="1"/>
      <c r="AF116" s="2"/>
      <c r="AG116" s="1"/>
      <c r="AH116" s="1"/>
      <c r="AI116" s="1"/>
      <c r="AJ116" s="2"/>
      <c r="AK116" s="1"/>
      <c r="AL116" s="1"/>
      <c r="AM116" s="1"/>
      <c r="AN116" s="1"/>
    </row>
    <row r="117" spans="1:40" ht="19.5" customHeight="1">
      <c r="A117" s="1"/>
      <c r="B117" s="1"/>
      <c r="C117" s="1"/>
      <c r="D117" s="1"/>
      <c r="E117" s="1"/>
      <c r="F117" s="1"/>
      <c r="G117" s="2"/>
      <c r="H117" s="1"/>
      <c r="I117" s="1"/>
      <c r="J117" s="1"/>
      <c r="K117" s="1"/>
      <c r="L117" s="1"/>
      <c r="M117" s="1"/>
      <c r="N117" s="1"/>
      <c r="O117" s="2"/>
      <c r="P117" s="1"/>
      <c r="Q117" s="1"/>
      <c r="R117" s="1"/>
      <c r="S117" s="1"/>
      <c r="T117" s="1"/>
      <c r="U117" s="1"/>
      <c r="V117" s="1"/>
      <c r="W117" s="2"/>
      <c r="X117" s="1"/>
      <c r="Y117" s="1"/>
      <c r="Z117" s="1"/>
      <c r="AA117" s="2"/>
      <c r="AB117" s="1"/>
      <c r="AC117" s="1"/>
      <c r="AD117" s="1"/>
      <c r="AE117" s="1"/>
      <c r="AF117" s="2"/>
      <c r="AG117" s="1"/>
      <c r="AH117" s="1"/>
      <c r="AI117" s="1"/>
      <c r="AJ117" s="2"/>
      <c r="AK117" s="1"/>
      <c r="AL117" s="1"/>
      <c r="AM117" s="1"/>
      <c r="AN117" s="1"/>
    </row>
    <row r="118" spans="1:40" ht="19.5" customHeight="1">
      <c r="A118" s="1"/>
      <c r="B118" s="1"/>
      <c r="C118" s="1"/>
      <c r="D118" s="1"/>
      <c r="E118" s="1"/>
      <c r="F118" s="1"/>
      <c r="G118" s="2"/>
      <c r="H118" s="1"/>
      <c r="I118" s="1"/>
      <c r="J118" s="1"/>
      <c r="K118" s="1"/>
      <c r="L118" s="1"/>
      <c r="M118" s="1"/>
      <c r="N118" s="1"/>
      <c r="O118" s="2"/>
      <c r="P118" s="1"/>
      <c r="Q118" s="1"/>
      <c r="R118" s="1"/>
      <c r="S118" s="1"/>
      <c r="T118" s="1"/>
      <c r="U118" s="1"/>
      <c r="V118" s="1"/>
      <c r="W118" s="2"/>
      <c r="X118" s="1"/>
      <c r="Y118" s="1"/>
      <c r="Z118" s="1"/>
      <c r="AA118" s="2"/>
      <c r="AB118" s="1"/>
      <c r="AC118" s="1"/>
      <c r="AD118" s="1"/>
      <c r="AE118" s="1"/>
      <c r="AF118" s="2"/>
      <c r="AG118" s="1"/>
      <c r="AH118" s="1"/>
      <c r="AI118" s="1"/>
      <c r="AJ118" s="2"/>
      <c r="AK118" s="1"/>
      <c r="AL118" s="1"/>
      <c r="AM118" s="1"/>
      <c r="AN118" s="1"/>
    </row>
    <row r="119" spans="1:40" ht="19.5" customHeight="1">
      <c r="A119" s="1"/>
      <c r="B119" s="1"/>
      <c r="C119" s="1"/>
      <c r="D119" s="1"/>
      <c r="E119" s="1"/>
      <c r="F119" s="1"/>
      <c r="G119" s="2"/>
      <c r="H119" s="1"/>
      <c r="I119" s="1"/>
      <c r="J119" s="1"/>
      <c r="K119" s="1"/>
      <c r="L119" s="1"/>
      <c r="M119" s="1"/>
      <c r="N119" s="1"/>
      <c r="O119" s="2"/>
      <c r="P119" s="1"/>
      <c r="Q119" s="1"/>
      <c r="R119" s="1"/>
      <c r="S119" s="1"/>
      <c r="T119" s="1"/>
      <c r="U119" s="1"/>
      <c r="V119" s="1"/>
      <c r="W119" s="2"/>
      <c r="X119" s="1"/>
      <c r="Y119" s="1"/>
      <c r="Z119" s="1"/>
      <c r="AA119" s="2"/>
      <c r="AB119" s="1"/>
      <c r="AC119" s="1"/>
      <c r="AD119" s="1"/>
      <c r="AE119" s="1"/>
      <c r="AF119" s="2"/>
      <c r="AG119" s="1"/>
      <c r="AH119" s="1"/>
      <c r="AI119" s="1"/>
      <c r="AJ119" s="2"/>
      <c r="AK119" s="1"/>
      <c r="AL119" s="1"/>
      <c r="AM119" s="1"/>
      <c r="AN119" s="1"/>
    </row>
    <row r="120" spans="1:40" ht="19.5" customHeight="1">
      <c r="A120" s="1"/>
      <c r="B120" s="1"/>
      <c r="C120" s="1"/>
      <c r="D120" s="1"/>
      <c r="E120" s="1"/>
      <c r="F120" s="1"/>
      <c r="G120" s="2"/>
      <c r="H120" s="1"/>
      <c r="I120" s="1"/>
      <c r="J120" s="1"/>
      <c r="K120" s="1"/>
      <c r="L120" s="1"/>
      <c r="M120" s="1"/>
      <c r="N120" s="1"/>
      <c r="O120" s="2"/>
      <c r="P120" s="1"/>
      <c r="Q120" s="1"/>
      <c r="R120" s="1"/>
      <c r="S120" s="1"/>
      <c r="T120" s="1"/>
      <c r="U120" s="1"/>
      <c r="V120" s="1"/>
      <c r="W120" s="2"/>
      <c r="X120" s="1"/>
      <c r="Y120" s="1"/>
      <c r="Z120" s="1"/>
      <c r="AA120" s="2"/>
      <c r="AB120" s="1"/>
      <c r="AC120" s="1"/>
      <c r="AD120" s="1"/>
      <c r="AE120" s="1"/>
      <c r="AF120" s="2"/>
      <c r="AG120" s="1"/>
      <c r="AH120" s="1"/>
      <c r="AI120" s="1"/>
      <c r="AJ120" s="2"/>
      <c r="AK120" s="1"/>
      <c r="AL120" s="1"/>
      <c r="AM120" s="1"/>
      <c r="AN120" s="1"/>
    </row>
    <row r="121" spans="1:40" ht="19.5" customHeight="1">
      <c r="A121" s="1"/>
      <c r="B121" s="1"/>
      <c r="C121" s="1"/>
      <c r="D121" s="1"/>
      <c r="E121" s="1"/>
      <c r="F121" s="1"/>
      <c r="G121" s="2"/>
      <c r="H121" s="1"/>
      <c r="I121" s="1"/>
      <c r="J121" s="1"/>
      <c r="K121" s="1"/>
      <c r="L121" s="1"/>
      <c r="M121" s="1"/>
      <c r="N121" s="1"/>
      <c r="O121" s="2"/>
      <c r="P121" s="1"/>
      <c r="Q121" s="1"/>
      <c r="R121" s="1"/>
      <c r="S121" s="1"/>
      <c r="T121" s="1"/>
      <c r="U121" s="1"/>
      <c r="V121" s="1"/>
      <c r="W121" s="2"/>
      <c r="X121" s="1"/>
      <c r="Y121" s="1"/>
      <c r="Z121" s="1"/>
      <c r="AA121" s="2"/>
      <c r="AB121" s="1"/>
      <c r="AC121" s="1"/>
      <c r="AD121" s="1"/>
      <c r="AE121" s="1"/>
      <c r="AF121" s="2"/>
      <c r="AG121" s="1"/>
      <c r="AH121" s="1"/>
      <c r="AI121" s="1"/>
      <c r="AJ121" s="2"/>
      <c r="AK121" s="1"/>
      <c r="AL121" s="1"/>
      <c r="AM121" s="1"/>
      <c r="AN121" s="1"/>
    </row>
    <row r="122" spans="1:40" ht="19.5" customHeight="1">
      <c r="A122" s="1"/>
      <c r="B122" s="1"/>
      <c r="C122" s="1"/>
      <c r="D122" s="1"/>
      <c r="E122" s="1"/>
      <c r="F122" s="1"/>
      <c r="G122" s="2"/>
      <c r="H122" s="1"/>
      <c r="I122" s="1"/>
      <c r="J122" s="1"/>
      <c r="K122" s="1"/>
      <c r="L122" s="1"/>
      <c r="M122" s="1"/>
      <c r="N122" s="1"/>
      <c r="O122" s="2"/>
      <c r="P122" s="1"/>
      <c r="Q122" s="1"/>
      <c r="R122" s="1"/>
      <c r="S122" s="1"/>
      <c r="T122" s="1"/>
      <c r="U122" s="1"/>
      <c r="V122" s="1"/>
      <c r="W122" s="2"/>
      <c r="X122" s="1"/>
      <c r="Y122" s="1"/>
      <c r="Z122" s="1"/>
      <c r="AA122" s="2"/>
      <c r="AB122" s="1"/>
      <c r="AC122" s="1"/>
      <c r="AD122" s="1"/>
      <c r="AE122" s="1"/>
      <c r="AF122" s="2"/>
      <c r="AG122" s="1"/>
      <c r="AH122" s="1"/>
      <c r="AI122" s="1"/>
      <c r="AJ122" s="2"/>
      <c r="AK122" s="1"/>
      <c r="AL122" s="1"/>
      <c r="AM122" s="1"/>
      <c r="AN122" s="1"/>
    </row>
    <row r="123" spans="1:40" ht="19.5" customHeight="1">
      <c r="A123" s="1"/>
      <c r="B123" s="1"/>
      <c r="C123" s="1"/>
      <c r="D123" s="1"/>
      <c r="E123" s="1"/>
      <c r="F123" s="1"/>
      <c r="G123" s="2"/>
      <c r="H123" s="1"/>
      <c r="I123" s="1"/>
      <c r="J123" s="1"/>
      <c r="K123" s="1"/>
      <c r="L123" s="1"/>
      <c r="M123" s="1"/>
      <c r="N123" s="1"/>
      <c r="O123" s="2"/>
      <c r="P123" s="1"/>
      <c r="Q123" s="1"/>
      <c r="R123" s="1"/>
      <c r="S123" s="1"/>
      <c r="T123" s="1"/>
      <c r="U123" s="1"/>
      <c r="V123" s="1"/>
      <c r="W123" s="2"/>
      <c r="X123" s="1"/>
      <c r="Y123" s="1"/>
      <c r="Z123" s="1"/>
      <c r="AA123" s="2"/>
      <c r="AB123" s="1"/>
      <c r="AC123" s="1"/>
      <c r="AD123" s="1"/>
      <c r="AE123" s="1"/>
      <c r="AF123" s="2"/>
      <c r="AG123" s="1"/>
      <c r="AH123" s="1"/>
      <c r="AI123" s="1"/>
      <c r="AJ123" s="2"/>
      <c r="AK123" s="1"/>
      <c r="AL123" s="1"/>
      <c r="AM123" s="1"/>
      <c r="AN123" s="1"/>
    </row>
    <row r="124" spans="1:40" ht="19.5" customHeight="1">
      <c r="A124" s="1"/>
      <c r="B124" s="1"/>
      <c r="C124" s="1"/>
      <c r="D124" s="1"/>
      <c r="E124" s="1"/>
      <c r="F124" s="1"/>
      <c r="G124" s="2"/>
      <c r="H124" s="1"/>
      <c r="I124" s="1"/>
      <c r="J124" s="1"/>
      <c r="K124" s="1"/>
      <c r="L124" s="1"/>
      <c r="M124" s="1"/>
      <c r="N124" s="1"/>
      <c r="O124" s="2"/>
      <c r="P124" s="1"/>
      <c r="Q124" s="1"/>
      <c r="R124" s="1"/>
      <c r="S124" s="1"/>
      <c r="T124" s="1"/>
      <c r="U124" s="1"/>
      <c r="V124" s="1"/>
      <c r="W124" s="2"/>
      <c r="X124" s="1"/>
      <c r="Y124" s="1"/>
      <c r="Z124" s="1"/>
      <c r="AA124" s="2"/>
      <c r="AB124" s="1"/>
      <c r="AC124" s="1"/>
      <c r="AD124" s="1"/>
      <c r="AE124" s="1"/>
      <c r="AF124" s="2"/>
      <c r="AG124" s="1"/>
      <c r="AH124" s="1"/>
      <c r="AI124" s="1"/>
      <c r="AJ124" s="2"/>
      <c r="AK124" s="1"/>
      <c r="AL124" s="1"/>
      <c r="AM124" s="1"/>
      <c r="AN124" s="1"/>
    </row>
    <row r="125" spans="1:40" ht="19.5" customHeight="1">
      <c r="A125" s="1"/>
      <c r="B125" s="1"/>
      <c r="C125" s="1"/>
      <c r="D125" s="1"/>
      <c r="E125" s="1"/>
      <c r="F125" s="1"/>
      <c r="G125" s="2"/>
      <c r="H125" s="1"/>
      <c r="I125" s="1"/>
      <c r="J125" s="1"/>
      <c r="K125" s="1"/>
      <c r="L125" s="1"/>
      <c r="M125" s="1"/>
      <c r="N125" s="1"/>
      <c r="O125" s="2"/>
      <c r="P125" s="1"/>
      <c r="Q125" s="1"/>
      <c r="R125" s="1"/>
      <c r="S125" s="1"/>
      <c r="T125" s="1"/>
      <c r="U125" s="1"/>
      <c r="V125" s="1"/>
      <c r="W125" s="2"/>
      <c r="X125" s="1"/>
      <c r="Y125" s="1"/>
      <c r="Z125" s="1"/>
      <c r="AA125" s="2"/>
      <c r="AB125" s="1"/>
      <c r="AC125" s="1"/>
      <c r="AD125" s="1"/>
      <c r="AE125" s="1"/>
      <c r="AF125" s="2"/>
      <c r="AG125" s="1"/>
      <c r="AH125" s="1"/>
      <c r="AI125" s="1"/>
      <c r="AJ125" s="2"/>
      <c r="AK125" s="1"/>
      <c r="AL125" s="1"/>
      <c r="AM125" s="1"/>
      <c r="AN125" s="1"/>
    </row>
    <row r="126" spans="1:40" ht="19.5" customHeight="1">
      <c r="A126" s="1"/>
      <c r="B126" s="1"/>
      <c r="C126" s="1"/>
      <c r="D126" s="1"/>
      <c r="E126" s="1"/>
      <c r="F126" s="1"/>
      <c r="G126" s="2"/>
      <c r="H126" s="1"/>
      <c r="I126" s="1"/>
      <c r="J126" s="1"/>
      <c r="K126" s="1"/>
      <c r="L126" s="1"/>
      <c r="M126" s="1"/>
      <c r="N126" s="1"/>
      <c r="O126" s="2"/>
      <c r="P126" s="1"/>
      <c r="Q126" s="1"/>
      <c r="R126" s="1"/>
      <c r="S126" s="1"/>
      <c r="T126" s="1"/>
      <c r="U126" s="1"/>
      <c r="V126" s="1"/>
      <c r="W126" s="2"/>
      <c r="X126" s="1"/>
      <c r="Y126" s="1"/>
      <c r="Z126" s="1"/>
      <c r="AA126" s="2"/>
      <c r="AB126" s="1"/>
      <c r="AC126" s="1"/>
      <c r="AD126" s="1"/>
      <c r="AE126" s="1"/>
      <c r="AF126" s="2"/>
      <c r="AG126" s="1"/>
      <c r="AH126" s="1"/>
      <c r="AI126" s="1"/>
      <c r="AJ126" s="2"/>
      <c r="AK126" s="1"/>
      <c r="AL126" s="1"/>
      <c r="AM126" s="1"/>
      <c r="AN126" s="1"/>
    </row>
    <row r="127" spans="1:40" ht="19.5" customHeight="1">
      <c r="A127" s="1"/>
      <c r="B127" s="1"/>
      <c r="C127" s="1"/>
      <c r="D127" s="1"/>
      <c r="E127" s="1"/>
      <c r="F127" s="1"/>
      <c r="G127" s="2"/>
      <c r="H127" s="1"/>
      <c r="I127" s="1"/>
      <c r="J127" s="1"/>
      <c r="K127" s="1"/>
      <c r="L127" s="1"/>
      <c r="M127" s="1"/>
      <c r="N127" s="1"/>
      <c r="O127" s="2"/>
      <c r="P127" s="1"/>
      <c r="Q127" s="1"/>
      <c r="R127" s="1"/>
      <c r="S127" s="1"/>
      <c r="T127" s="1"/>
      <c r="U127" s="1"/>
      <c r="V127" s="1"/>
      <c r="W127" s="2"/>
      <c r="X127" s="1"/>
      <c r="Y127" s="1"/>
      <c r="Z127" s="1"/>
      <c r="AA127" s="2"/>
      <c r="AB127" s="1"/>
      <c r="AC127" s="1"/>
      <c r="AD127" s="1"/>
      <c r="AE127" s="1"/>
      <c r="AF127" s="2"/>
      <c r="AG127" s="1"/>
      <c r="AH127" s="1"/>
      <c r="AI127" s="1"/>
      <c r="AJ127" s="2"/>
      <c r="AK127" s="1"/>
      <c r="AL127" s="1"/>
      <c r="AM127" s="1"/>
      <c r="AN127" s="1"/>
    </row>
    <row r="128" spans="1:40" ht="19.5" customHeight="1">
      <c r="A128" s="1"/>
      <c r="B128" s="1"/>
      <c r="C128" s="1"/>
      <c r="D128" s="1"/>
      <c r="E128" s="1"/>
      <c r="F128" s="1"/>
      <c r="G128" s="2"/>
      <c r="H128" s="1"/>
      <c r="I128" s="1"/>
      <c r="J128" s="1"/>
      <c r="K128" s="1"/>
      <c r="L128" s="1"/>
      <c r="M128" s="1"/>
      <c r="N128" s="1"/>
      <c r="O128" s="2"/>
      <c r="P128" s="1"/>
      <c r="Q128" s="1"/>
      <c r="R128" s="1"/>
      <c r="S128" s="1"/>
      <c r="T128" s="1"/>
      <c r="U128" s="1"/>
      <c r="V128" s="1"/>
      <c r="W128" s="2"/>
      <c r="X128" s="1"/>
      <c r="Y128" s="1"/>
      <c r="Z128" s="1"/>
      <c r="AA128" s="2"/>
      <c r="AB128" s="1"/>
      <c r="AC128" s="1"/>
      <c r="AD128" s="1"/>
      <c r="AE128" s="1"/>
      <c r="AF128" s="2"/>
      <c r="AG128" s="1"/>
      <c r="AH128" s="1"/>
      <c r="AI128" s="1"/>
      <c r="AJ128" s="2"/>
      <c r="AK128" s="1"/>
      <c r="AL128" s="1"/>
      <c r="AM128" s="1"/>
      <c r="AN128" s="1"/>
    </row>
    <row r="129" spans="1:40" ht="19.5" customHeight="1">
      <c r="A129" s="1"/>
      <c r="B129" s="1"/>
      <c r="C129" s="1"/>
      <c r="D129" s="1"/>
      <c r="E129" s="1"/>
      <c r="F129" s="1"/>
      <c r="G129" s="2"/>
      <c r="H129" s="1"/>
      <c r="I129" s="1"/>
      <c r="J129" s="1"/>
      <c r="K129" s="1"/>
      <c r="L129" s="1"/>
      <c r="M129" s="1"/>
      <c r="N129" s="1"/>
      <c r="O129" s="2"/>
      <c r="P129" s="1"/>
      <c r="Q129" s="1"/>
      <c r="R129" s="1"/>
      <c r="S129" s="1"/>
      <c r="T129" s="1"/>
      <c r="U129" s="1"/>
      <c r="V129" s="1"/>
      <c r="W129" s="2"/>
      <c r="X129" s="1"/>
      <c r="Y129" s="1"/>
      <c r="Z129" s="1"/>
      <c r="AA129" s="2"/>
      <c r="AB129" s="1"/>
      <c r="AC129" s="1"/>
      <c r="AD129" s="1"/>
      <c r="AE129" s="1"/>
      <c r="AF129" s="2"/>
      <c r="AG129" s="1"/>
      <c r="AH129" s="1"/>
      <c r="AI129" s="1"/>
      <c r="AJ129" s="2"/>
      <c r="AK129" s="1"/>
      <c r="AL129" s="1"/>
      <c r="AM129" s="1"/>
      <c r="AN129" s="1"/>
    </row>
    <row r="130" spans="1:40" ht="19.5" customHeight="1">
      <c r="A130" s="1"/>
      <c r="B130" s="1"/>
      <c r="C130" s="1"/>
      <c r="D130" s="1"/>
      <c r="E130" s="1"/>
      <c r="F130" s="1"/>
      <c r="G130" s="2"/>
      <c r="H130" s="1"/>
      <c r="I130" s="1"/>
      <c r="J130" s="1"/>
      <c r="K130" s="1"/>
      <c r="L130" s="1"/>
      <c r="M130" s="1"/>
      <c r="N130" s="1"/>
      <c r="O130" s="2"/>
      <c r="P130" s="1"/>
      <c r="Q130" s="1"/>
      <c r="R130" s="1"/>
      <c r="S130" s="1"/>
      <c r="T130" s="1"/>
      <c r="U130" s="1"/>
      <c r="V130" s="1"/>
      <c r="W130" s="2"/>
      <c r="X130" s="1"/>
      <c r="Y130" s="1"/>
      <c r="Z130" s="1"/>
      <c r="AA130" s="2"/>
      <c r="AB130" s="1"/>
      <c r="AC130" s="1"/>
      <c r="AD130" s="1"/>
      <c r="AE130" s="1"/>
      <c r="AF130" s="2"/>
      <c r="AG130" s="1"/>
      <c r="AH130" s="1"/>
      <c r="AI130" s="1"/>
      <c r="AJ130" s="2"/>
      <c r="AK130" s="1"/>
      <c r="AL130" s="1"/>
      <c r="AM130" s="1"/>
      <c r="AN130" s="1"/>
    </row>
    <row r="131" spans="1:40" ht="19.5" customHeight="1">
      <c r="A131" s="1"/>
      <c r="B131" s="1"/>
      <c r="C131" s="1"/>
      <c r="D131" s="1"/>
      <c r="E131" s="1"/>
      <c r="F131" s="1"/>
      <c r="G131" s="2"/>
      <c r="H131" s="1"/>
      <c r="I131" s="1"/>
      <c r="J131" s="1"/>
      <c r="K131" s="1"/>
      <c r="L131" s="1"/>
      <c r="M131" s="1"/>
      <c r="N131" s="1"/>
      <c r="O131" s="2"/>
      <c r="P131" s="1"/>
      <c r="Q131" s="1"/>
      <c r="R131" s="1"/>
      <c r="S131" s="1"/>
      <c r="T131" s="1"/>
      <c r="U131" s="1"/>
      <c r="V131" s="1"/>
      <c r="W131" s="2"/>
      <c r="X131" s="1"/>
      <c r="Y131" s="1"/>
      <c r="Z131" s="1"/>
      <c r="AA131" s="2"/>
      <c r="AB131" s="1"/>
      <c r="AC131" s="1"/>
      <c r="AD131" s="1"/>
      <c r="AE131" s="1"/>
      <c r="AF131" s="2"/>
      <c r="AG131" s="1"/>
      <c r="AH131" s="1"/>
      <c r="AI131" s="1"/>
      <c r="AJ131" s="2"/>
      <c r="AK131" s="1"/>
      <c r="AL131" s="1"/>
      <c r="AM131" s="1"/>
      <c r="AN131" s="1"/>
    </row>
    <row r="132" spans="1:40" ht="19.5" customHeight="1">
      <c r="A132" s="1"/>
      <c r="B132" s="1"/>
      <c r="C132" s="1"/>
      <c r="D132" s="1"/>
      <c r="E132" s="1"/>
      <c r="F132" s="1"/>
      <c r="G132" s="2"/>
      <c r="H132" s="1"/>
      <c r="I132" s="1"/>
      <c r="J132" s="1"/>
      <c r="K132" s="1"/>
      <c r="L132" s="1"/>
      <c r="M132" s="1"/>
      <c r="N132" s="1"/>
      <c r="O132" s="2"/>
      <c r="P132" s="1"/>
      <c r="Q132" s="1"/>
      <c r="R132" s="1"/>
      <c r="S132" s="1"/>
      <c r="T132" s="1"/>
      <c r="U132" s="1"/>
      <c r="V132" s="1"/>
      <c r="W132" s="2"/>
      <c r="X132" s="1"/>
      <c r="Y132" s="1"/>
      <c r="Z132" s="1"/>
      <c r="AA132" s="2"/>
      <c r="AB132" s="1"/>
      <c r="AC132" s="1"/>
      <c r="AD132" s="1"/>
      <c r="AE132" s="1"/>
      <c r="AF132" s="2"/>
      <c r="AG132" s="1"/>
      <c r="AH132" s="1"/>
      <c r="AI132" s="1"/>
      <c r="AJ132" s="2"/>
      <c r="AK132" s="1"/>
      <c r="AL132" s="1"/>
      <c r="AM132" s="1"/>
      <c r="AN132" s="1"/>
    </row>
    <row r="133" spans="1:40" ht="19.5" customHeight="1">
      <c r="A133" s="1"/>
      <c r="B133" s="1"/>
      <c r="C133" s="1"/>
      <c r="D133" s="1"/>
      <c r="E133" s="1"/>
      <c r="F133" s="1"/>
      <c r="G133" s="2"/>
      <c r="H133" s="1"/>
      <c r="I133" s="1"/>
      <c r="J133" s="1"/>
      <c r="K133" s="1"/>
      <c r="L133" s="1"/>
      <c r="M133" s="1"/>
      <c r="N133" s="1"/>
      <c r="O133" s="2"/>
      <c r="P133" s="1"/>
      <c r="Q133" s="1"/>
      <c r="R133" s="1"/>
      <c r="S133" s="1"/>
      <c r="T133" s="1"/>
      <c r="U133" s="1"/>
      <c r="V133" s="1"/>
      <c r="W133" s="2"/>
      <c r="X133" s="1"/>
      <c r="Y133" s="1"/>
      <c r="Z133" s="1"/>
      <c r="AA133" s="2"/>
      <c r="AB133" s="1"/>
      <c r="AC133" s="1"/>
      <c r="AD133" s="1"/>
      <c r="AE133" s="1"/>
      <c r="AF133" s="2"/>
      <c r="AG133" s="1"/>
      <c r="AH133" s="1"/>
      <c r="AI133" s="1"/>
      <c r="AJ133" s="2"/>
      <c r="AK133" s="1"/>
      <c r="AL133" s="1"/>
      <c r="AM133" s="1"/>
      <c r="AN133" s="1"/>
    </row>
    <row r="134" spans="1:40" ht="19.5" customHeight="1">
      <c r="A134" s="1"/>
      <c r="B134" s="1"/>
      <c r="C134" s="1"/>
      <c r="D134" s="1"/>
      <c r="E134" s="1"/>
      <c r="F134" s="1"/>
      <c r="G134" s="2"/>
      <c r="H134" s="1"/>
      <c r="I134" s="1"/>
      <c r="J134" s="1"/>
      <c r="K134" s="1"/>
      <c r="L134" s="1"/>
      <c r="M134" s="1"/>
      <c r="N134" s="1"/>
      <c r="O134" s="2"/>
      <c r="P134" s="1"/>
      <c r="Q134" s="1"/>
      <c r="R134" s="1"/>
      <c r="S134" s="1"/>
      <c r="T134" s="1"/>
      <c r="U134" s="1"/>
      <c r="V134" s="1"/>
      <c r="W134" s="2"/>
      <c r="X134" s="1"/>
      <c r="Y134" s="1"/>
      <c r="Z134" s="1"/>
      <c r="AA134" s="2"/>
      <c r="AB134" s="1"/>
      <c r="AC134" s="1"/>
      <c r="AD134" s="1"/>
      <c r="AE134" s="1"/>
      <c r="AF134" s="2"/>
      <c r="AG134" s="1"/>
      <c r="AH134" s="1"/>
      <c r="AI134" s="1"/>
      <c r="AJ134" s="2"/>
      <c r="AK134" s="1"/>
      <c r="AL134" s="1"/>
      <c r="AM134" s="1"/>
      <c r="AN134" s="1"/>
    </row>
    <row r="135" spans="1:40" ht="19.5" customHeight="1">
      <c r="A135" s="1"/>
      <c r="B135" s="1"/>
      <c r="C135" s="1"/>
      <c r="D135" s="1"/>
      <c r="E135" s="1"/>
      <c r="F135" s="1"/>
      <c r="G135" s="2"/>
      <c r="H135" s="1"/>
      <c r="I135" s="1"/>
      <c r="J135" s="1"/>
      <c r="K135" s="1"/>
      <c r="L135" s="1"/>
      <c r="M135" s="1"/>
      <c r="N135" s="1"/>
      <c r="O135" s="2"/>
      <c r="P135" s="1"/>
      <c r="Q135" s="1"/>
      <c r="R135" s="1"/>
      <c r="S135" s="1"/>
      <c r="T135" s="1"/>
      <c r="U135" s="1"/>
      <c r="V135" s="1"/>
      <c r="W135" s="2"/>
      <c r="X135" s="1"/>
      <c r="Y135" s="1"/>
      <c r="Z135" s="1"/>
      <c r="AA135" s="2"/>
      <c r="AB135" s="1"/>
      <c r="AC135" s="1"/>
      <c r="AD135" s="1"/>
      <c r="AE135" s="1"/>
      <c r="AF135" s="2"/>
      <c r="AG135" s="1"/>
      <c r="AH135" s="1"/>
      <c r="AI135" s="1"/>
      <c r="AJ135" s="2"/>
      <c r="AK135" s="1"/>
      <c r="AL135" s="1"/>
      <c r="AM135" s="1"/>
      <c r="AN135" s="1"/>
    </row>
    <row r="136" spans="1:40" ht="19.5" customHeight="1">
      <c r="A136" s="1"/>
      <c r="B136" s="1"/>
      <c r="C136" s="1"/>
      <c r="D136" s="1"/>
      <c r="E136" s="1"/>
      <c r="F136" s="1"/>
      <c r="G136" s="2"/>
      <c r="H136" s="1"/>
      <c r="I136" s="1"/>
      <c r="J136" s="1"/>
      <c r="K136" s="1"/>
      <c r="L136" s="1"/>
      <c r="M136" s="1"/>
      <c r="N136" s="1"/>
      <c r="O136" s="2"/>
      <c r="P136" s="1"/>
      <c r="Q136" s="1"/>
      <c r="R136" s="1"/>
      <c r="S136" s="1"/>
      <c r="T136" s="1"/>
      <c r="U136" s="1"/>
      <c r="V136" s="1"/>
      <c r="W136" s="2"/>
      <c r="X136" s="1"/>
      <c r="Y136" s="1"/>
      <c r="Z136" s="1"/>
      <c r="AA136" s="2"/>
      <c r="AB136" s="1"/>
      <c r="AC136" s="1"/>
      <c r="AD136" s="1"/>
      <c r="AE136" s="1"/>
      <c r="AF136" s="2"/>
      <c r="AG136" s="1"/>
      <c r="AH136" s="1"/>
      <c r="AI136" s="1"/>
      <c r="AJ136" s="2"/>
      <c r="AK136" s="1"/>
      <c r="AL136" s="1"/>
      <c r="AM136" s="1"/>
      <c r="AN136" s="1"/>
    </row>
    <row r="137" spans="1:40" ht="19.5" customHeight="1">
      <c r="A137" s="1"/>
      <c r="B137" s="1"/>
      <c r="C137" s="1"/>
      <c r="D137" s="1"/>
      <c r="E137" s="1"/>
      <c r="F137" s="1"/>
      <c r="G137" s="2"/>
      <c r="H137" s="1"/>
      <c r="I137" s="1"/>
      <c r="J137" s="1"/>
      <c r="K137" s="1"/>
      <c r="L137" s="1"/>
      <c r="M137" s="1"/>
      <c r="N137" s="1"/>
      <c r="O137" s="2"/>
      <c r="P137" s="1"/>
      <c r="Q137" s="1"/>
      <c r="R137" s="1"/>
      <c r="S137" s="1"/>
      <c r="T137" s="1"/>
      <c r="U137" s="1"/>
      <c r="V137" s="1"/>
      <c r="W137" s="2"/>
      <c r="X137" s="1"/>
      <c r="Y137" s="1"/>
      <c r="Z137" s="1"/>
      <c r="AA137" s="2"/>
      <c r="AB137" s="1"/>
      <c r="AC137" s="1"/>
      <c r="AD137" s="1"/>
      <c r="AE137" s="1"/>
      <c r="AF137" s="2"/>
      <c r="AG137" s="1"/>
      <c r="AH137" s="1"/>
      <c r="AI137" s="1"/>
      <c r="AJ137" s="2"/>
      <c r="AK137" s="1"/>
      <c r="AL137" s="1"/>
      <c r="AM137" s="1"/>
      <c r="AN137" s="1"/>
    </row>
    <row r="138" spans="1:40" ht="19.5" customHeight="1">
      <c r="A138" s="1"/>
      <c r="B138" s="1"/>
      <c r="C138" s="1"/>
      <c r="D138" s="1"/>
      <c r="E138" s="1"/>
      <c r="F138" s="1"/>
      <c r="G138" s="2"/>
      <c r="H138" s="1"/>
      <c r="I138" s="1"/>
      <c r="J138" s="1"/>
      <c r="K138" s="1"/>
      <c r="L138" s="1"/>
      <c r="M138" s="1"/>
      <c r="N138" s="1"/>
      <c r="O138" s="2"/>
      <c r="P138" s="1"/>
      <c r="Q138" s="1"/>
      <c r="R138" s="1"/>
      <c r="S138" s="1"/>
      <c r="T138" s="1"/>
      <c r="U138" s="1"/>
      <c r="V138" s="1"/>
      <c r="W138" s="2"/>
      <c r="X138" s="1"/>
      <c r="Y138" s="1"/>
      <c r="Z138" s="1"/>
      <c r="AA138" s="2"/>
      <c r="AB138" s="1"/>
      <c r="AC138" s="1"/>
      <c r="AD138" s="1"/>
      <c r="AE138" s="1"/>
      <c r="AF138" s="2"/>
      <c r="AG138" s="1"/>
      <c r="AH138" s="1"/>
      <c r="AI138" s="1"/>
      <c r="AJ138" s="2"/>
      <c r="AK138" s="1"/>
      <c r="AL138" s="1"/>
      <c r="AM138" s="1"/>
      <c r="AN138" s="1"/>
    </row>
    <row r="139" spans="1:40" ht="19.5" customHeight="1">
      <c r="A139" s="1"/>
      <c r="B139" s="1"/>
      <c r="C139" s="1"/>
      <c r="D139" s="1"/>
      <c r="E139" s="1"/>
      <c r="F139" s="1"/>
      <c r="G139" s="2"/>
      <c r="H139" s="1"/>
      <c r="I139" s="1"/>
      <c r="J139" s="1"/>
      <c r="K139" s="1"/>
      <c r="L139" s="1"/>
      <c r="M139" s="1"/>
      <c r="N139" s="1"/>
      <c r="O139" s="2"/>
      <c r="P139" s="1"/>
      <c r="Q139" s="1"/>
      <c r="R139" s="1"/>
      <c r="S139" s="1"/>
      <c r="T139" s="1"/>
      <c r="U139" s="1"/>
      <c r="V139" s="1"/>
      <c r="W139" s="2"/>
      <c r="X139" s="1"/>
      <c r="Y139" s="1"/>
      <c r="Z139" s="1"/>
      <c r="AA139" s="2"/>
      <c r="AB139" s="1"/>
      <c r="AC139" s="1"/>
      <c r="AD139" s="1"/>
      <c r="AE139" s="1"/>
      <c r="AF139" s="2"/>
      <c r="AG139" s="1"/>
      <c r="AH139" s="1"/>
      <c r="AI139" s="1"/>
      <c r="AJ139" s="2"/>
      <c r="AK139" s="1"/>
      <c r="AL139" s="1"/>
      <c r="AM139" s="1"/>
      <c r="AN139" s="1"/>
    </row>
    <row r="140" spans="1:40" ht="19.5" customHeight="1">
      <c r="A140" s="1"/>
      <c r="B140" s="1"/>
      <c r="C140" s="1"/>
      <c r="D140" s="1"/>
      <c r="E140" s="1"/>
      <c r="F140" s="1"/>
      <c r="G140" s="2"/>
      <c r="H140" s="1"/>
      <c r="I140" s="1"/>
      <c r="J140" s="1"/>
      <c r="K140" s="1"/>
      <c r="L140" s="1"/>
      <c r="M140" s="1"/>
      <c r="N140" s="1"/>
      <c r="O140" s="2"/>
      <c r="P140" s="1"/>
      <c r="Q140" s="1"/>
      <c r="R140" s="1"/>
      <c r="S140" s="1"/>
      <c r="T140" s="1"/>
      <c r="U140" s="1"/>
      <c r="V140" s="1"/>
      <c r="W140" s="2"/>
      <c r="X140" s="1"/>
      <c r="Y140" s="1"/>
      <c r="Z140" s="1"/>
      <c r="AA140" s="2"/>
      <c r="AB140" s="1"/>
      <c r="AC140" s="1"/>
      <c r="AD140" s="1"/>
      <c r="AE140" s="1"/>
      <c r="AF140" s="2"/>
      <c r="AG140" s="1"/>
      <c r="AH140" s="1"/>
      <c r="AI140" s="1"/>
      <c r="AJ140" s="2"/>
      <c r="AK140" s="1"/>
      <c r="AL140" s="1"/>
      <c r="AM140" s="1"/>
      <c r="AN140" s="1"/>
    </row>
    <row r="141" spans="1:40" ht="19.5" customHeight="1">
      <c r="A141" s="1"/>
      <c r="B141" s="1"/>
      <c r="C141" s="1"/>
      <c r="D141" s="1"/>
      <c r="E141" s="1"/>
      <c r="F141" s="1"/>
      <c r="G141" s="2"/>
      <c r="H141" s="1"/>
      <c r="I141" s="1"/>
      <c r="J141" s="1"/>
      <c r="K141" s="1"/>
      <c r="L141" s="1"/>
      <c r="M141" s="1"/>
      <c r="N141" s="1"/>
      <c r="O141" s="2"/>
      <c r="P141" s="1"/>
      <c r="Q141" s="1"/>
      <c r="R141" s="1"/>
      <c r="S141" s="1"/>
      <c r="T141" s="1"/>
      <c r="U141" s="1"/>
      <c r="V141" s="1"/>
      <c r="W141" s="2"/>
      <c r="X141" s="1"/>
      <c r="Y141" s="1"/>
      <c r="Z141" s="1"/>
      <c r="AA141" s="2"/>
      <c r="AB141" s="1"/>
      <c r="AC141" s="1"/>
      <c r="AD141" s="1"/>
      <c r="AE141" s="1"/>
      <c r="AF141" s="2"/>
      <c r="AG141" s="1"/>
      <c r="AH141" s="1"/>
      <c r="AI141" s="1"/>
      <c r="AJ141" s="2"/>
      <c r="AK141" s="1"/>
      <c r="AL141" s="1"/>
      <c r="AM141" s="1"/>
      <c r="AN141" s="1"/>
    </row>
    <row r="142" spans="1:40" ht="19.5" customHeight="1">
      <c r="A142" s="1"/>
      <c r="B142" s="1"/>
      <c r="C142" s="1"/>
      <c r="D142" s="1"/>
      <c r="E142" s="1"/>
      <c r="F142" s="1"/>
      <c r="G142" s="2"/>
      <c r="H142" s="1"/>
      <c r="I142" s="1"/>
      <c r="J142" s="1"/>
      <c r="K142" s="1"/>
      <c r="L142" s="1"/>
      <c r="M142" s="1"/>
      <c r="N142" s="1"/>
      <c r="O142" s="2"/>
      <c r="P142" s="1"/>
      <c r="Q142" s="1"/>
      <c r="R142" s="1"/>
      <c r="S142" s="1"/>
      <c r="T142" s="1"/>
      <c r="U142" s="1"/>
      <c r="V142" s="1"/>
      <c r="W142" s="2"/>
      <c r="X142" s="1"/>
      <c r="Y142" s="1"/>
      <c r="Z142" s="1"/>
      <c r="AA142" s="2"/>
      <c r="AB142" s="1"/>
      <c r="AC142" s="1"/>
      <c r="AD142" s="1"/>
      <c r="AE142" s="1"/>
      <c r="AF142" s="2"/>
      <c r="AG142" s="1"/>
      <c r="AH142" s="1"/>
      <c r="AI142" s="1"/>
      <c r="AJ142" s="2"/>
      <c r="AK142" s="1"/>
      <c r="AL142" s="1"/>
      <c r="AM142" s="1"/>
      <c r="AN142" s="1"/>
    </row>
    <row r="143" spans="1:40" ht="19.5" customHeight="1">
      <c r="A143" s="1"/>
      <c r="B143" s="1"/>
      <c r="C143" s="1"/>
      <c r="D143" s="1"/>
      <c r="E143" s="1"/>
      <c r="F143" s="1"/>
      <c r="G143" s="2"/>
      <c r="H143" s="1"/>
      <c r="I143" s="1"/>
      <c r="J143" s="1"/>
      <c r="K143" s="1"/>
      <c r="L143" s="1"/>
      <c r="M143" s="1"/>
      <c r="N143" s="1"/>
      <c r="O143" s="2"/>
      <c r="P143" s="1"/>
      <c r="Q143" s="1"/>
      <c r="R143" s="1"/>
      <c r="S143" s="1"/>
      <c r="T143" s="1"/>
      <c r="U143" s="1"/>
      <c r="V143" s="1"/>
      <c r="W143" s="2"/>
      <c r="X143" s="1"/>
      <c r="Y143" s="1"/>
      <c r="Z143" s="1"/>
      <c r="AA143" s="2"/>
      <c r="AB143" s="1"/>
      <c r="AC143" s="1"/>
      <c r="AD143" s="1"/>
      <c r="AE143" s="1"/>
      <c r="AF143" s="2"/>
      <c r="AG143" s="1"/>
      <c r="AH143" s="1"/>
      <c r="AI143" s="1"/>
      <c r="AJ143" s="2"/>
      <c r="AK143" s="1"/>
      <c r="AL143" s="1"/>
      <c r="AM143" s="1"/>
      <c r="AN143" s="1"/>
    </row>
    <row r="144" spans="1:40" ht="19.5" customHeight="1">
      <c r="A144" s="1"/>
      <c r="B144" s="1"/>
      <c r="C144" s="1"/>
      <c r="D144" s="1"/>
      <c r="E144" s="1"/>
      <c r="F144" s="1"/>
      <c r="G144" s="2"/>
      <c r="H144" s="1"/>
      <c r="I144" s="1"/>
      <c r="J144" s="1"/>
      <c r="K144" s="1"/>
      <c r="L144" s="1"/>
      <c r="M144" s="1"/>
      <c r="N144" s="1"/>
      <c r="O144" s="2"/>
      <c r="P144" s="1"/>
      <c r="Q144" s="1"/>
      <c r="R144" s="1"/>
      <c r="S144" s="1"/>
      <c r="T144" s="1"/>
      <c r="U144" s="1"/>
      <c r="V144" s="1"/>
      <c r="W144" s="2"/>
      <c r="X144" s="1"/>
      <c r="Y144" s="1"/>
      <c r="Z144" s="1"/>
      <c r="AA144" s="2"/>
      <c r="AB144" s="1"/>
      <c r="AC144" s="1"/>
      <c r="AD144" s="1"/>
      <c r="AE144" s="1"/>
      <c r="AF144" s="2"/>
      <c r="AG144" s="1"/>
      <c r="AH144" s="1"/>
      <c r="AI144" s="1"/>
      <c r="AJ144" s="2"/>
      <c r="AK144" s="1"/>
      <c r="AL144" s="1"/>
      <c r="AM144" s="1"/>
      <c r="AN144" s="1"/>
    </row>
    <row r="145" spans="1:40" ht="19.5" customHeight="1">
      <c r="A145" s="1"/>
      <c r="B145" s="1"/>
      <c r="C145" s="1"/>
      <c r="D145" s="1"/>
      <c r="E145" s="1"/>
      <c r="F145" s="1"/>
      <c r="G145" s="2"/>
      <c r="H145" s="1"/>
      <c r="I145" s="1"/>
      <c r="J145" s="1"/>
      <c r="K145" s="1"/>
      <c r="L145" s="1"/>
      <c r="M145" s="1"/>
      <c r="N145" s="1"/>
      <c r="O145" s="2"/>
      <c r="P145" s="1"/>
      <c r="Q145" s="1"/>
      <c r="R145" s="1"/>
      <c r="S145" s="1"/>
      <c r="T145" s="1"/>
      <c r="U145" s="1"/>
      <c r="V145" s="1"/>
      <c r="W145" s="2"/>
      <c r="X145" s="1"/>
      <c r="Y145" s="1"/>
      <c r="Z145" s="1"/>
      <c r="AA145" s="2"/>
      <c r="AB145" s="1"/>
      <c r="AC145" s="1"/>
      <c r="AD145" s="1"/>
      <c r="AE145" s="1"/>
      <c r="AF145" s="2"/>
      <c r="AG145" s="1"/>
      <c r="AH145" s="1"/>
      <c r="AI145" s="1"/>
      <c r="AJ145" s="2"/>
      <c r="AK145" s="1"/>
      <c r="AL145" s="1"/>
      <c r="AM145" s="1"/>
      <c r="AN145" s="1"/>
    </row>
    <row r="146" spans="1:40" ht="19.5" customHeight="1">
      <c r="A146" s="1"/>
      <c r="B146" s="1"/>
      <c r="C146" s="1"/>
      <c r="D146" s="1"/>
      <c r="E146" s="1"/>
      <c r="F146" s="1"/>
      <c r="G146" s="2"/>
      <c r="H146" s="1"/>
      <c r="I146" s="1"/>
      <c r="J146" s="1"/>
      <c r="K146" s="1"/>
      <c r="L146" s="1"/>
      <c r="M146" s="1"/>
      <c r="N146" s="1"/>
      <c r="O146" s="2"/>
      <c r="P146" s="1"/>
      <c r="Q146" s="1"/>
      <c r="R146" s="1"/>
      <c r="S146" s="1"/>
      <c r="T146" s="1"/>
      <c r="U146" s="1"/>
      <c r="V146" s="1"/>
      <c r="W146" s="2"/>
      <c r="X146" s="1"/>
      <c r="Y146" s="1"/>
      <c r="Z146" s="1"/>
      <c r="AA146" s="2"/>
      <c r="AB146" s="1"/>
      <c r="AC146" s="1"/>
      <c r="AD146" s="1"/>
      <c r="AE146" s="1"/>
      <c r="AF146" s="2"/>
      <c r="AG146" s="1"/>
      <c r="AH146" s="1"/>
      <c r="AI146" s="1"/>
      <c r="AJ146" s="2"/>
      <c r="AK146" s="1"/>
      <c r="AL146" s="1"/>
      <c r="AM146" s="1"/>
      <c r="AN146" s="1"/>
    </row>
    <row r="147" spans="1:40" ht="19.5" customHeight="1">
      <c r="A147" s="1"/>
      <c r="B147" s="1"/>
      <c r="C147" s="1"/>
      <c r="D147" s="1"/>
      <c r="E147" s="1"/>
      <c r="F147" s="1"/>
      <c r="G147" s="2"/>
      <c r="H147" s="1"/>
      <c r="I147" s="1"/>
      <c r="J147" s="1"/>
      <c r="K147" s="1"/>
      <c r="L147" s="1"/>
      <c r="M147" s="1"/>
      <c r="N147" s="1"/>
      <c r="O147" s="2"/>
      <c r="P147" s="1"/>
      <c r="Q147" s="1"/>
      <c r="R147" s="1"/>
      <c r="S147" s="1"/>
      <c r="T147" s="1"/>
      <c r="U147" s="1"/>
      <c r="V147" s="1"/>
      <c r="W147" s="2"/>
      <c r="X147" s="1"/>
      <c r="Y147" s="1"/>
      <c r="Z147" s="1"/>
      <c r="AA147" s="2"/>
      <c r="AB147" s="1"/>
      <c r="AC147" s="1"/>
      <c r="AD147" s="1"/>
      <c r="AE147" s="1"/>
      <c r="AF147" s="2"/>
      <c r="AG147" s="1"/>
      <c r="AH147" s="1"/>
      <c r="AI147" s="1"/>
      <c r="AJ147" s="2"/>
      <c r="AK147" s="1"/>
      <c r="AL147" s="1"/>
      <c r="AM147" s="1"/>
      <c r="AN147" s="1"/>
    </row>
    <row r="148" spans="1:40" ht="19.5" customHeight="1">
      <c r="A148" s="1"/>
      <c r="B148" s="1"/>
      <c r="C148" s="1"/>
      <c r="D148" s="1"/>
      <c r="E148" s="1"/>
      <c r="F148" s="1"/>
      <c r="G148" s="2"/>
      <c r="H148" s="1"/>
      <c r="I148" s="1"/>
      <c r="J148" s="1"/>
      <c r="K148" s="1"/>
      <c r="L148" s="1"/>
      <c r="M148" s="1"/>
      <c r="N148" s="1"/>
      <c r="O148" s="2"/>
      <c r="P148" s="1"/>
      <c r="Q148" s="1"/>
      <c r="R148" s="1"/>
      <c r="S148" s="1"/>
      <c r="T148" s="1"/>
      <c r="U148" s="1"/>
      <c r="V148" s="1"/>
      <c r="W148" s="2"/>
      <c r="X148" s="1"/>
      <c r="Y148" s="1"/>
      <c r="Z148" s="1"/>
      <c r="AA148" s="2"/>
      <c r="AB148" s="1"/>
      <c r="AC148" s="1"/>
      <c r="AD148" s="1"/>
      <c r="AE148" s="1"/>
      <c r="AF148" s="2"/>
      <c r="AG148" s="1"/>
      <c r="AH148" s="1"/>
      <c r="AI148" s="1"/>
      <c r="AJ148" s="2"/>
      <c r="AK148" s="1"/>
      <c r="AL148" s="1"/>
      <c r="AM148" s="1"/>
      <c r="AN148" s="1"/>
    </row>
    <row r="149" spans="1:40" ht="19.5" customHeight="1">
      <c r="A149" s="1"/>
      <c r="B149" s="1"/>
      <c r="C149" s="1"/>
      <c r="D149" s="1"/>
      <c r="E149" s="1"/>
      <c r="F149" s="1"/>
      <c r="G149" s="2"/>
      <c r="H149" s="1"/>
      <c r="I149" s="1"/>
      <c r="J149" s="1"/>
      <c r="K149" s="1"/>
      <c r="L149" s="1"/>
      <c r="M149" s="1"/>
      <c r="N149" s="1"/>
      <c r="O149" s="2"/>
      <c r="P149" s="1"/>
      <c r="Q149" s="1"/>
      <c r="R149" s="1"/>
      <c r="S149" s="1"/>
      <c r="T149" s="1"/>
      <c r="U149" s="1"/>
      <c r="V149" s="1"/>
      <c r="W149" s="2"/>
      <c r="X149" s="1"/>
      <c r="Y149" s="1"/>
      <c r="Z149" s="1"/>
      <c r="AA149" s="2"/>
      <c r="AB149" s="1"/>
      <c r="AC149" s="1"/>
      <c r="AD149" s="1"/>
      <c r="AE149" s="1"/>
      <c r="AF149" s="2"/>
      <c r="AG149" s="1"/>
      <c r="AH149" s="1"/>
      <c r="AI149" s="1"/>
      <c r="AJ149" s="2"/>
      <c r="AK149" s="1"/>
      <c r="AL149" s="1"/>
      <c r="AM149" s="1"/>
      <c r="AN149" s="1"/>
    </row>
    <row r="150" spans="1:40" ht="19.5" customHeight="1">
      <c r="A150" s="1"/>
      <c r="B150" s="1"/>
      <c r="C150" s="1"/>
      <c r="D150" s="1"/>
      <c r="E150" s="1"/>
      <c r="F150" s="1"/>
      <c r="G150" s="2"/>
      <c r="H150" s="1"/>
      <c r="I150" s="1"/>
      <c r="J150" s="1"/>
      <c r="K150" s="1"/>
      <c r="L150" s="1"/>
      <c r="M150" s="1"/>
      <c r="N150" s="1"/>
      <c r="O150" s="2"/>
      <c r="P150" s="1"/>
      <c r="Q150" s="1"/>
      <c r="R150" s="1"/>
      <c r="S150" s="1"/>
      <c r="T150" s="1"/>
      <c r="U150" s="1"/>
      <c r="V150" s="1"/>
      <c r="W150" s="2"/>
      <c r="X150" s="1"/>
      <c r="Y150" s="1"/>
      <c r="Z150" s="1"/>
      <c r="AA150" s="2"/>
      <c r="AB150" s="1"/>
      <c r="AC150" s="1"/>
      <c r="AD150" s="1"/>
      <c r="AE150" s="1"/>
      <c r="AF150" s="2"/>
      <c r="AG150" s="1"/>
      <c r="AH150" s="1"/>
      <c r="AI150" s="1"/>
      <c r="AJ150" s="2"/>
      <c r="AK150" s="1"/>
      <c r="AL150" s="1"/>
      <c r="AM150" s="1"/>
      <c r="AN150" s="1"/>
    </row>
    <row r="151" spans="1:40" ht="19.5" customHeight="1">
      <c r="A151" s="1"/>
      <c r="B151" s="1"/>
      <c r="C151" s="1"/>
      <c r="D151" s="1"/>
      <c r="E151" s="1"/>
      <c r="F151" s="1"/>
      <c r="G151" s="2"/>
      <c r="H151" s="1"/>
      <c r="I151" s="1"/>
      <c r="J151" s="1"/>
      <c r="K151" s="1"/>
      <c r="L151" s="1"/>
      <c r="M151" s="1"/>
      <c r="N151" s="1"/>
      <c r="O151" s="2"/>
      <c r="P151" s="1"/>
      <c r="Q151" s="1"/>
      <c r="R151" s="1"/>
      <c r="S151" s="1"/>
      <c r="T151" s="1"/>
      <c r="U151" s="1"/>
      <c r="V151" s="1"/>
      <c r="W151" s="2"/>
      <c r="X151" s="1"/>
      <c r="Y151" s="1"/>
      <c r="Z151" s="1"/>
      <c r="AA151" s="2"/>
      <c r="AB151" s="1"/>
      <c r="AC151" s="1"/>
      <c r="AD151" s="1"/>
      <c r="AE151" s="1"/>
      <c r="AF151" s="2"/>
      <c r="AG151" s="1"/>
      <c r="AH151" s="1"/>
      <c r="AI151" s="1"/>
      <c r="AJ151" s="2"/>
      <c r="AK151" s="1"/>
      <c r="AL151" s="1"/>
      <c r="AM151" s="1"/>
      <c r="AN151" s="1"/>
    </row>
    <row r="152" spans="1:40" ht="19.5" customHeight="1">
      <c r="A152" s="1"/>
      <c r="B152" s="1"/>
      <c r="C152" s="1"/>
      <c r="D152" s="1"/>
      <c r="E152" s="1"/>
      <c r="F152" s="1"/>
      <c r="G152" s="2"/>
      <c r="H152" s="1"/>
      <c r="I152" s="1"/>
      <c r="J152" s="1"/>
      <c r="K152" s="1"/>
      <c r="L152" s="1"/>
      <c r="M152" s="1"/>
      <c r="N152" s="1"/>
      <c r="O152" s="2"/>
      <c r="P152" s="1"/>
      <c r="Q152" s="1"/>
      <c r="R152" s="1"/>
      <c r="S152" s="1"/>
      <c r="T152" s="1"/>
      <c r="U152" s="1"/>
      <c r="V152" s="1"/>
      <c r="W152" s="2"/>
      <c r="X152" s="1"/>
      <c r="Y152" s="1"/>
      <c r="Z152" s="1"/>
      <c r="AA152" s="2"/>
      <c r="AB152" s="1"/>
      <c r="AC152" s="1"/>
      <c r="AD152" s="1"/>
      <c r="AE152" s="1"/>
      <c r="AF152" s="2"/>
      <c r="AG152" s="1"/>
      <c r="AH152" s="1"/>
      <c r="AI152" s="1"/>
      <c r="AJ152" s="2"/>
      <c r="AK152" s="1"/>
      <c r="AL152" s="1"/>
      <c r="AM152" s="1"/>
      <c r="AN152" s="1"/>
    </row>
    <row r="153" spans="1:40" ht="19.5" customHeight="1">
      <c r="A153" s="1"/>
      <c r="B153" s="1"/>
      <c r="C153" s="1"/>
      <c r="D153" s="1"/>
      <c r="E153" s="1"/>
      <c r="F153" s="1"/>
      <c r="G153" s="2"/>
      <c r="H153" s="1"/>
      <c r="I153" s="1"/>
      <c r="J153" s="1"/>
      <c r="K153" s="1"/>
      <c r="L153" s="1"/>
      <c r="M153" s="1"/>
      <c r="N153" s="1"/>
      <c r="O153" s="2"/>
      <c r="P153" s="1"/>
      <c r="Q153" s="1"/>
      <c r="R153" s="1"/>
      <c r="S153" s="1"/>
      <c r="T153" s="1"/>
      <c r="U153" s="1"/>
      <c r="V153" s="1"/>
      <c r="W153" s="2"/>
      <c r="X153" s="1"/>
      <c r="Y153" s="1"/>
      <c r="Z153" s="1"/>
      <c r="AA153" s="2"/>
      <c r="AB153" s="1"/>
      <c r="AC153" s="1"/>
      <c r="AD153" s="1"/>
      <c r="AE153" s="1"/>
      <c r="AF153" s="2"/>
      <c r="AG153" s="1"/>
      <c r="AH153" s="1"/>
      <c r="AI153" s="1"/>
      <c r="AJ153" s="2"/>
      <c r="AK153" s="1"/>
      <c r="AL153" s="1"/>
      <c r="AM153" s="1"/>
      <c r="AN153" s="1"/>
    </row>
    <row r="154" spans="1:40" ht="19.5" customHeight="1">
      <c r="A154" s="1"/>
      <c r="B154" s="1"/>
      <c r="C154" s="1"/>
      <c r="D154" s="1"/>
      <c r="E154" s="1"/>
      <c r="F154" s="1"/>
      <c r="G154" s="2"/>
      <c r="H154" s="1"/>
      <c r="I154" s="1"/>
      <c r="J154" s="1"/>
      <c r="K154" s="1"/>
      <c r="L154" s="1"/>
      <c r="M154" s="1"/>
      <c r="N154" s="1"/>
      <c r="O154" s="2"/>
      <c r="P154" s="1"/>
      <c r="Q154" s="1"/>
      <c r="R154" s="1"/>
      <c r="S154" s="1"/>
      <c r="T154" s="1"/>
      <c r="U154" s="1"/>
      <c r="V154" s="1"/>
      <c r="W154" s="2"/>
      <c r="X154" s="1"/>
      <c r="Y154" s="1"/>
      <c r="Z154" s="1"/>
      <c r="AA154" s="2"/>
      <c r="AB154" s="1"/>
      <c r="AC154" s="1"/>
      <c r="AD154" s="1"/>
      <c r="AE154" s="1"/>
      <c r="AF154" s="2"/>
      <c r="AG154" s="1"/>
      <c r="AH154" s="1"/>
      <c r="AI154" s="1"/>
      <c r="AJ154" s="2"/>
      <c r="AK154" s="1"/>
      <c r="AL154" s="1"/>
      <c r="AM154" s="1"/>
      <c r="AN154" s="1"/>
    </row>
    <row r="155" spans="1:40" ht="19.5" customHeight="1">
      <c r="A155" s="1"/>
      <c r="B155" s="1"/>
      <c r="C155" s="1"/>
      <c r="D155" s="1"/>
      <c r="E155" s="1"/>
      <c r="F155" s="1"/>
      <c r="G155" s="2"/>
      <c r="H155" s="1"/>
      <c r="I155" s="1"/>
      <c r="J155" s="1"/>
      <c r="K155" s="1"/>
      <c r="L155" s="1"/>
      <c r="M155" s="1"/>
      <c r="N155" s="1"/>
      <c r="O155" s="2"/>
      <c r="P155" s="1"/>
      <c r="Q155" s="1"/>
      <c r="R155" s="1"/>
      <c r="S155" s="1"/>
      <c r="T155" s="1"/>
      <c r="U155" s="1"/>
      <c r="V155" s="1"/>
      <c r="W155" s="2"/>
      <c r="X155" s="1"/>
      <c r="Y155" s="1"/>
      <c r="Z155" s="1"/>
      <c r="AA155" s="2"/>
      <c r="AB155" s="1"/>
      <c r="AC155" s="1"/>
      <c r="AD155" s="1"/>
      <c r="AE155" s="1"/>
      <c r="AF155" s="2"/>
      <c r="AG155" s="1"/>
      <c r="AH155" s="1"/>
      <c r="AI155" s="1"/>
      <c r="AJ155" s="2"/>
      <c r="AK155" s="1"/>
      <c r="AL155" s="1"/>
      <c r="AM155" s="1"/>
      <c r="AN155" s="1"/>
    </row>
    <row r="156" spans="1:40" ht="19.5" customHeight="1">
      <c r="A156" s="1"/>
      <c r="B156" s="1"/>
      <c r="C156" s="1"/>
      <c r="D156" s="1"/>
      <c r="E156" s="1"/>
      <c r="F156" s="1"/>
      <c r="G156" s="2"/>
      <c r="H156" s="1"/>
      <c r="I156" s="1"/>
      <c r="J156" s="1"/>
      <c r="K156" s="1"/>
      <c r="L156" s="1"/>
      <c r="M156" s="1"/>
      <c r="N156" s="1"/>
      <c r="O156" s="2"/>
      <c r="P156" s="1"/>
      <c r="Q156" s="1"/>
      <c r="R156" s="1"/>
      <c r="S156" s="1"/>
      <c r="T156" s="1"/>
      <c r="U156" s="1"/>
      <c r="V156" s="1"/>
      <c r="W156" s="2"/>
      <c r="X156" s="1"/>
      <c r="Y156" s="1"/>
      <c r="Z156" s="1"/>
      <c r="AA156" s="2"/>
      <c r="AB156" s="1"/>
      <c r="AC156" s="1"/>
      <c r="AD156" s="1"/>
      <c r="AE156" s="1"/>
      <c r="AF156" s="2"/>
      <c r="AG156" s="1"/>
      <c r="AH156" s="1"/>
      <c r="AI156" s="1"/>
      <c r="AJ156" s="2"/>
      <c r="AK156" s="1"/>
      <c r="AL156" s="1"/>
      <c r="AM156" s="1"/>
      <c r="AN156" s="1"/>
    </row>
    <row r="157" spans="1:40" ht="19.5" customHeight="1">
      <c r="A157" s="1"/>
      <c r="B157" s="1"/>
      <c r="C157" s="1"/>
      <c r="D157" s="1"/>
      <c r="E157" s="1"/>
      <c r="F157" s="1"/>
      <c r="G157" s="2"/>
      <c r="H157" s="1"/>
      <c r="I157" s="1"/>
      <c r="J157" s="1"/>
      <c r="K157" s="1"/>
      <c r="L157" s="1"/>
      <c r="M157" s="1"/>
      <c r="N157" s="1"/>
      <c r="O157" s="2"/>
      <c r="P157" s="1"/>
      <c r="Q157" s="1"/>
      <c r="R157" s="1"/>
      <c r="S157" s="1"/>
      <c r="T157" s="1"/>
      <c r="U157" s="1"/>
      <c r="V157" s="1"/>
      <c r="W157" s="2"/>
      <c r="X157" s="1"/>
      <c r="Y157" s="1"/>
      <c r="Z157" s="1"/>
      <c r="AA157" s="2"/>
      <c r="AB157" s="1"/>
      <c r="AC157" s="1"/>
      <c r="AD157" s="1"/>
      <c r="AE157" s="1"/>
      <c r="AF157" s="2"/>
      <c r="AG157" s="1"/>
      <c r="AH157" s="1"/>
      <c r="AI157" s="1"/>
      <c r="AJ157" s="2"/>
      <c r="AK157" s="1"/>
      <c r="AL157" s="1"/>
      <c r="AM157" s="1"/>
      <c r="AN157" s="1"/>
    </row>
    <row r="158" spans="1:40" ht="19.5" customHeight="1">
      <c r="A158" s="1"/>
      <c r="B158" s="1"/>
      <c r="C158" s="1"/>
      <c r="D158" s="1"/>
      <c r="E158" s="1"/>
      <c r="F158" s="1"/>
      <c r="G158" s="2"/>
      <c r="H158" s="1"/>
      <c r="I158" s="1"/>
      <c r="J158" s="1"/>
      <c r="K158" s="1"/>
      <c r="L158" s="1"/>
      <c r="M158" s="1"/>
      <c r="N158" s="1"/>
      <c r="O158" s="2"/>
      <c r="P158" s="1"/>
      <c r="Q158" s="1"/>
      <c r="R158" s="1"/>
      <c r="S158" s="1"/>
      <c r="T158" s="1"/>
      <c r="U158" s="1"/>
      <c r="V158" s="1"/>
      <c r="W158" s="2"/>
      <c r="X158" s="1"/>
      <c r="Y158" s="1"/>
      <c r="Z158" s="1"/>
      <c r="AA158" s="2"/>
      <c r="AB158" s="1"/>
      <c r="AC158" s="1"/>
      <c r="AD158" s="1"/>
      <c r="AE158" s="1"/>
      <c r="AF158" s="2"/>
      <c r="AG158" s="1"/>
      <c r="AH158" s="1"/>
      <c r="AI158" s="1"/>
      <c r="AJ158" s="2"/>
      <c r="AK158" s="1"/>
      <c r="AL158" s="1"/>
      <c r="AM158" s="1"/>
      <c r="AN158" s="1"/>
    </row>
    <row r="159" spans="1:40" ht="19.5" customHeight="1">
      <c r="A159" s="1"/>
      <c r="B159" s="1"/>
      <c r="C159" s="1"/>
      <c r="D159" s="1"/>
      <c r="E159" s="1"/>
      <c r="F159" s="1"/>
      <c r="G159" s="2"/>
      <c r="H159" s="1"/>
      <c r="I159" s="1"/>
      <c r="J159" s="1"/>
      <c r="K159" s="1"/>
      <c r="L159" s="1"/>
      <c r="M159" s="1"/>
      <c r="N159" s="1"/>
      <c r="O159" s="2"/>
      <c r="P159" s="1"/>
      <c r="Q159" s="1"/>
      <c r="R159" s="1"/>
      <c r="S159" s="1"/>
      <c r="T159" s="1"/>
      <c r="U159" s="1"/>
      <c r="V159" s="1"/>
      <c r="W159" s="2"/>
      <c r="X159" s="1"/>
      <c r="Y159" s="1"/>
      <c r="Z159" s="1"/>
      <c r="AA159" s="2"/>
      <c r="AB159" s="1"/>
      <c r="AC159" s="1"/>
      <c r="AD159" s="1"/>
      <c r="AE159" s="1"/>
      <c r="AF159" s="2"/>
      <c r="AG159" s="1"/>
      <c r="AH159" s="1"/>
      <c r="AI159" s="1"/>
      <c r="AJ159" s="2"/>
      <c r="AK159" s="1"/>
      <c r="AL159" s="1"/>
      <c r="AM159" s="1"/>
      <c r="AN159" s="1"/>
    </row>
    <row r="160" spans="1:40" ht="19.5" customHeight="1">
      <c r="A160" s="1"/>
      <c r="B160" s="1"/>
      <c r="C160" s="1"/>
      <c r="D160" s="1"/>
      <c r="E160" s="1"/>
      <c r="F160" s="1"/>
      <c r="G160" s="2"/>
      <c r="H160" s="1"/>
      <c r="I160" s="1"/>
      <c r="J160" s="1"/>
      <c r="K160" s="1"/>
      <c r="L160" s="1"/>
      <c r="M160" s="1"/>
      <c r="N160" s="1"/>
      <c r="O160" s="2"/>
      <c r="P160" s="1"/>
      <c r="Q160" s="1"/>
      <c r="R160" s="1"/>
      <c r="S160" s="1"/>
      <c r="T160" s="1"/>
      <c r="U160" s="1"/>
      <c r="V160" s="1"/>
      <c r="W160" s="2"/>
      <c r="X160" s="1"/>
      <c r="Y160" s="1"/>
      <c r="Z160" s="1"/>
      <c r="AA160" s="2"/>
      <c r="AB160" s="1"/>
      <c r="AC160" s="1"/>
      <c r="AD160" s="1"/>
      <c r="AE160" s="1"/>
      <c r="AF160" s="2"/>
      <c r="AG160" s="1"/>
      <c r="AH160" s="1"/>
      <c r="AI160" s="1"/>
      <c r="AJ160" s="2"/>
      <c r="AK160" s="1"/>
      <c r="AL160" s="1"/>
      <c r="AM160" s="1"/>
      <c r="AN160" s="1"/>
    </row>
    <row r="161" spans="1:40" ht="19.5" customHeight="1">
      <c r="A161" s="1"/>
      <c r="B161" s="1"/>
      <c r="C161" s="1"/>
      <c r="D161" s="1"/>
      <c r="E161" s="1"/>
      <c r="F161" s="1"/>
      <c r="G161" s="2"/>
      <c r="H161" s="1"/>
      <c r="I161" s="1"/>
      <c r="J161" s="1"/>
      <c r="K161" s="1"/>
      <c r="L161" s="1"/>
      <c r="M161" s="1"/>
      <c r="N161" s="1"/>
      <c r="O161" s="2"/>
      <c r="P161" s="1"/>
      <c r="Q161" s="1"/>
      <c r="R161" s="1"/>
      <c r="S161" s="1"/>
      <c r="T161" s="1"/>
      <c r="U161" s="1"/>
      <c r="V161" s="1"/>
      <c r="W161" s="2"/>
      <c r="X161" s="1"/>
      <c r="Y161" s="1"/>
      <c r="Z161" s="1"/>
      <c r="AA161" s="2"/>
      <c r="AB161" s="1"/>
      <c r="AC161" s="1"/>
      <c r="AD161" s="1"/>
      <c r="AE161" s="1"/>
      <c r="AF161" s="2"/>
      <c r="AG161" s="1"/>
      <c r="AH161" s="1"/>
      <c r="AI161" s="1"/>
      <c r="AJ161" s="2"/>
      <c r="AK161" s="1"/>
      <c r="AL161" s="1"/>
      <c r="AM161" s="1"/>
      <c r="AN161" s="1"/>
    </row>
    <row r="162" spans="1:40" ht="19.5" customHeight="1">
      <c r="A162" s="1"/>
      <c r="B162" s="1"/>
      <c r="C162" s="1"/>
      <c r="D162" s="1"/>
      <c r="E162" s="1"/>
      <c r="F162" s="1"/>
      <c r="G162" s="2"/>
      <c r="H162" s="1"/>
      <c r="I162" s="1"/>
      <c r="J162" s="1"/>
      <c r="K162" s="1"/>
      <c r="L162" s="1"/>
      <c r="M162" s="1"/>
      <c r="N162" s="1"/>
      <c r="O162" s="2"/>
      <c r="P162" s="1"/>
      <c r="Q162" s="1"/>
      <c r="R162" s="1"/>
      <c r="S162" s="1"/>
      <c r="T162" s="1"/>
      <c r="U162" s="1"/>
      <c r="V162" s="1"/>
      <c r="W162" s="2"/>
      <c r="X162" s="1"/>
      <c r="Y162" s="1"/>
      <c r="Z162" s="1"/>
      <c r="AA162" s="2"/>
      <c r="AB162" s="1"/>
      <c r="AC162" s="1"/>
      <c r="AD162" s="1"/>
      <c r="AE162" s="1"/>
      <c r="AF162" s="2"/>
      <c r="AG162" s="1"/>
      <c r="AH162" s="1"/>
      <c r="AI162" s="1"/>
      <c r="AJ162" s="2"/>
      <c r="AK162" s="1"/>
      <c r="AL162" s="1"/>
      <c r="AM162" s="1"/>
      <c r="AN162" s="1"/>
    </row>
    <row r="163" spans="1:40" ht="19.5" customHeight="1">
      <c r="A163" s="1"/>
      <c r="B163" s="1"/>
      <c r="C163" s="1"/>
      <c r="D163" s="1"/>
      <c r="E163" s="1"/>
      <c r="F163" s="1"/>
      <c r="G163" s="2"/>
      <c r="H163" s="1"/>
      <c r="I163" s="1"/>
      <c r="J163" s="1"/>
      <c r="K163" s="1"/>
      <c r="L163" s="1"/>
      <c r="M163" s="1"/>
      <c r="N163" s="1"/>
      <c r="O163" s="2"/>
      <c r="P163" s="1"/>
      <c r="Q163" s="1"/>
      <c r="R163" s="1"/>
      <c r="S163" s="1"/>
      <c r="T163" s="1"/>
      <c r="U163" s="1"/>
      <c r="V163" s="1"/>
      <c r="W163" s="2"/>
      <c r="X163" s="1"/>
      <c r="Y163" s="1"/>
      <c r="Z163" s="1"/>
      <c r="AA163" s="2"/>
      <c r="AB163" s="1"/>
      <c r="AC163" s="1"/>
      <c r="AD163" s="1"/>
      <c r="AE163" s="1"/>
      <c r="AF163" s="2"/>
      <c r="AG163" s="1"/>
      <c r="AH163" s="1"/>
      <c r="AI163" s="1"/>
      <c r="AJ163" s="2"/>
      <c r="AK163" s="1"/>
      <c r="AL163" s="1"/>
      <c r="AM163" s="1"/>
      <c r="AN163" s="1"/>
    </row>
    <row r="164" spans="1:40" ht="19.5" customHeight="1">
      <c r="A164" s="1"/>
      <c r="B164" s="1"/>
      <c r="C164" s="1"/>
      <c r="D164" s="1"/>
      <c r="E164" s="1"/>
      <c r="F164" s="1"/>
      <c r="G164" s="2"/>
      <c r="H164" s="1"/>
      <c r="I164" s="1"/>
      <c r="J164" s="1"/>
      <c r="K164" s="1"/>
      <c r="L164" s="1"/>
      <c r="M164" s="1"/>
      <c r="N164" s="1"/>
      <c r="O164" s="2"/>
      <c r="P164" s="1"/>
      <c r="Q164" s="1"/>
      <c r="R164" s="1"/>
      <c r="S164" s="1"/>
      <c r="T164" s="1"/>
      <c r="U164" s="1"/>
      <c r="V164" s="1"/>
      <c r="W164" s="2"/>
      <c r="X164" s="1"/>
      <c r="Y164" s="1"/>
      <c r="Z164" s="1"/>
      <c r="AA164" s="2"/>
      <c r="AB164" s="1"/>
      <c r="AC164" s="1"/>
      <c r="AD164" s="1"/>
      <c r="AE164" s="1"/>
      <c r="AF164" s="2"/>
      <c r="AG164" s="1"/>
      <c r="AH164" s="1"/>
      <c r="AI164" s="1"/>
      <c r="AJ164" s="2"/>
      <c r="AK164" s="1"/>
      <c r="AL164" s="1"/>
      <c r="AM164" s="1"/>
      <c r="AN164" s="1"/>
    </row>
    <row r="165" spans="1:40" ht="19.5" customHeight="1">
      <c r="A165" s="1"/>
      <c r="B165" s="1"/>
      <c r="C165" s="1"/>
      <c r="D165" s="1"/>
      <c r="E165" s="1"/>
      <c r="F165" s="1"/>
      <c r="G165" s="2"/>
      <c r="H165" s="1"/>
      <c r="I165" s="1"/>
      <c r="J165" s="1"/>
      <c r="K165" s="1"/>
      <c r="L165" s="1"/>
      <c r="M165" s="1"/>
      <c r="N165" s="1"/>
      <c r="O165" s="2"/>
      <c r="P165" s="1"/>
      <c r="Q165" s="1"/>
      <c r="R165" s="1"/>
      <c r="S165" s="1"/>
      <c r="T165" s="1"/>
      <c r="U165" s="1"/>
      <c r="V165" s="1"/>
      <c r="W165" s="2"/>
      <c r="X165" s="1"/>
      <c r="Y165" s="1"/>
      <c r="Z165" s="1"/>
      <c r="AA165" s="2"/>
      <c r="AB165" s="1"/>
      <c r="AC165" s="1"/>
      <c r="AD165" s="1"/>
      <c r="AE165" s="1"/>
      <c r="AF165" s="2"/>
      <c r="AG165" s="1"/>
      <c r="AH165" s="1"/>
      <c r="AI165" s="1"/>
      <c r="AJ165" s="2"/>
      <c r="AK165" s="1"/>
      <c r="AL165" s="1"/>
      <c r="AM165" s="1"/>
      <c r="AN165" s="1"/>
    </row>
    <row r="166" spans="1:40" ht="19.5" customHeight="1">
      <c r="A166" s="1"/>
      <c r="B166" s="1"/>
      <c r="C166" s="1"/>
      <c r="D166" s="1"/>
      <c r="E166" s="1"/>
      <c r="F166" s="1"/>
      <c r="G166" s="2"/>
      <c r="H166" s="1"/>
      <c r="I166" s="1"/>
      <c r="J166" s="1"/>
      <c r="K166" s="1"/>
      <c r="L166" s="1"/>
      <c r="M166" s="1"/>
      <c r="N166" s="1"/>
      <c r="O166" s="2"/>
      <c r="P166" s="1"/>
      <c r="Q166" s="1"/>
      <c r="R166" s="1"/>
      <c r="S166" s="1"/>
      <c r="T166" s="1"/>
      <c r="U166" s="1"/>
      <c r="V166" s="1"/>
      <c r="W166" s="2"/>
      <c r="X166" s="1"/>
      <c r="Y166" s="1"/>
      <c r="Z166" s="1"/>
      <c r="AA166" s="2"/>
      <c r="AB166" s="1"/>
      <c r="AC166" s="1"/>
      <c r="AD166" s="1"/>
      <c r="AE166" s="1"/>
      <c r="AF166" s="2"/>
      <c r="AG166" s="1"/>
      <c r="AH166" s="1"/>
      <c r="AI166" s="1"/>
      <c r="AJ166" s="2"/>
      <c r="AK166" s="1"/>
      <c r="AL166" s="1"/>
      <c r="AM166" s="1"/>
      <c r="AN166" s="1"/>
    </row>
    <row r="167" spans="1:40" ht="19.5" customHeight="1">
      <c r="A167" s="1"/>
      <c r="B167" s="1"/>
      <c r="C167" s="1"/>
      <c r="D167" s="1"/>
      <c r="E167" s="1"/>
      <c r="F167" s="1"/>
      <c r="G167" s="2"/>
      <c r="H167" s="1"/>
      <c r="I167" s="1"/>
      <c r="J167" s="1"/>
      <c r="K167" s="1"/>
      <c r="L167" s="1"/>
      <c r="M167" s="1"/>
      <c r="N167" s="1"/>
      <c r="O167" s="2"/>
      <c r="P167" s="1"/>
      <c r="Q167" s="1"/>
      <c r="R167" s="1"/>
      <c r="S167" s="1"/>
      <c r="T167" s="1"/>
      <c r="U167" s="1"/>
      <c r="V167" s="1"/>
      <c r="W167" s="2"/>
      <c r="X167" s="1"/>
      <c r="Y167" s="1"/>
      <c r="Z167" s="1"/>
      <c r="AA167" s="2"/>
      <c r="AB167" s="1"/>
      <c r="AC167" s="1"/>
      <c r="AD167" s="1"/>
      <c r="AE167" s="1"/>
      <c r="AF167" s="2"/>
      <c r="AG167" s="1"/>
      <c r="AH167" s="1"/>
      <c r="AI167" s="1"/>
      <c r="AJ167" s="2"/>
      <c r="AK167" s="1"/>
      <c r="AL167" s="1"/>
      <c r="AM167" s="1"/>
      <c r="AN167" s="1"/>
    </row>
    <row r="168" spans="1:40" ht="19.5" customHeight="1">
      <c r="A168" s="1"/>
      <c r="B168" s="1"/>
      <c r="C168" s="1"/>
      <c r="D168" s="1"/>
      <c r="E168" s="1"/>
      <c r="F168" s="1"/>
      <c r="G168" s="2"/>
      <c r="H168" s="1"/>
      <c r="I168" s="1"/>
      <c r="J168" s="1"/>
      <c r="K168" s="1"/>
      <c r="L168" s="1"/>
      <c r="M168" s="1"/>
      <c r="N168" s="1"/>
      <c r="O168" s="2"/>
      <c r="P168" s="1"/>
      <c r="Q168" s="1"/>
      <c r="R168" s="1"/>
      <c r="S168" s="1"/>
      <c r="T168" s="1"/>
      <c r="U168" s="1"/>
      <c r="V168" s="1"/>
      <c r="W168" s="2"/>
      <c r="X168" s="1"/>
      <c r="Y168" s="1"/>
      <c r="Z168" s="1"/>
      <c r="AA168" s="2"/>
      <c r="AB168" s="1"/>
      <c r="AC168" s="1"/>
      <c r="AD168" s="1"/>
      <c r="AE168" s="1"/>
      <c r="AF168" s="2"/>
      <c r="AG168" s="1"/>
      <c r="AH168" s="1"/>
      <c r="AI168" s="1"/>
      <c r="AJ168" s="2"/>
      <c r="AK168" s="1"/>
      <c r="AL168" s="1"/>
      <c r="AM168" s="1"/>
      <c r="AN168" s="1"/>
    </row>
    <row r="169" spans="1:40" ht="19.5" customHeight="1">
      <c r="A169" s="1"/>
      <c r="B169" s="1"/>
      <c r="C169" s="1"/>
      <c r="D169" s="1"/>
      <c r="E169" s="1"/>
      <c r="F169" s="1"/>
      <c r="G169" s="2"/>
      <c r="H169" s="1"/>
      <c r="I169" s="1"/>
      <c r="J169" s="1"/>
      <c r="K169" s="1"/>
      <c r="L169" s="1"/>
      <c r="M169" s="1"/>
      <c r="N169" s="1"/>
      <c r="O169" s="2"/>
      <c r="P169" s="1"/>
      <c r="Q169" s="1"/>
      <c r="R169" s="1"/>
      <c r="S169" s="1"/>
      <c r="T169" s="1"/>
      <c r="U169" s="1"/>
      <c r="V169" s="1"/>
      <c r="W169" s="2"/>
      <c r="X169" s="1"/>
      <c r="Y169" s="1"/>
      <c r="Z169" s="1"/>
      <c r="AA169" s="2"/>
      <c r="AB169" s="1"/>
      <c r="AC169" s="1"/>
      <c r="AD169" s="1"/>
      <c r="AE169" s="1"/>
      <c r="AF169" s="2"/>
      <c r="AG169" s="1"/>
      <c r="AH169" s="1"/>
      <c r="AI169" s="1"/>
      <c r="AJ169" s="2"/>
      <c r="AK169" s="1"/>
      <c r="AL169" s="1"/>
      <c r="AM169" s="1"/>
      <c r="AN169" s="1"/>
    </row>
    <row r="170" spans="1:40" ht="19.5" customHeight="1">
      <c r="A170" s="1"/>
      <c r="B170" s="1"/>
      <c r="C170" s="1"/>
      <c r="D170" s="1"/>
      <c r="E170" s="1"/>
      <c r="F170" s="1"/>
      <c r="G170" s="2"/>
      <c r="H170" s="1"/>
      <c r="I170" s="1"/>
      <c r="J170" s="1"/>
      <c r="K170" s="1"/>
      <c r="L170" s="1"/>
      <c r="M170" s="1"/>
      <c r="N170" s="1"/>
      <c r="O170" s="2"/>
      <c r="P170" s="1"/>
      <c r="Q170" s="1"/>
      <c r="R170" s="1"/>
      <c r="S170" s="1"/>
      <c r="T170" s="1"/>
      <c r="U170" s="1"/>
      <c r="V170" s="1"/>
      <c r="W170" s="2"/>
      <c r="X170" s="1"/>
      <c r="Y170" s="1"/>
      <c r="Z170" s="1"/>
      <c r="AA170" s="2"/>
      <c r="AB170" s="1"/>
      <c r="AC170" s="1"/>
      <c r="AD170" s="1"/>
      <c r="AE170" s="1"/>
      <c r="AF170" s="2"/>
      <c r="AG170" s="1"/>
      <c r="AH170" s="1"/>
      <c r="AI170" s="1"/>
      <c r="AJ170" s="2"/>
      <c r="AK170" s="1"/>
      <c r="AL170" s="1"/>
      <c r="AM170" s="1"/>
      <c r="AN170" s="1"/>
    </row>
    <row r="171" spans="1:40" ht="19.5" customHeight="1">
      <c r="A171" s="1"/>
      <c r="B171" s="1"/>
      <c r="C171" s="1"/>
      <c r="D171" s="1"/>
      <c r="E171" s="1"/>
      <c r="F171" s="1"/>
      <c r="G171" s="2"/>
      <c r="H171" s="1"/>
      <c r="I171" s="1"/>
      <c r="J171" s="1"/>
      <c r="K171" s="1"/>
      <c r="L171" s="1"/>
      <c r="M171" s="1"/>
      <c r="N171" s="1"/>
      <c r="O171" s="2"/>
      <c r="P171" s="1"/>
      <c r="Q171" s="1"/>
      <c r="R171" s="1"/>
      <c r="S171" s="1"/>
      <c r="T171" s="1"/>
      <c r="U171" s="1"/>
      <c r="V171" s="1"/>
      <c r="W171" s="2"/>
      <c r="X171" s="1"/>
      <c r="Y171" s="1"/>
      <c r="Z171" s="1"/>
      <c r="AA171" s="2"/>
      <c r="AB171" s="1"/>
      <c r="AC171" s="1"/>
      <c r="AD171" s="1"/>
      <c r="AE171" s="1"/>
      <c r="AF171" s="2"/>
      <c r="AG171" s="1"/>
      <c r="AH171" s="1"/>
      <c r="AI171" s="1"/>
      <c r="AJ171" s="2"/>
      <c r="AK171" s="1"/>
      <c r="AL171" s="1"/>
      <c r="AM171" s="1"/>
      <c r="AN171" s="1"/>
    </row>
    <row r="172" spans="1:40" ht="19.5" customHeight="1">
      <c r="A172" s="1"/>
      <c r="B172" s="1"/>
      <c r="C172" s="1"/>
      <c r="D172" s="1"/>
      <c r="E172" s="1"/>
      <c r="F172" s="1"/>
      <c r="G172" s="2"/>
      <c r="H172" s="1"/>
      <c r="I172" s="1"/>
      <c r="J172" s="1"/>
      <c r="K172" s="1"/>
      <c r="L172" s="1"/>
      <c r="M172" s="1"/>
      <c r="N172" s="1"/>
      <c r="O172" s="2"/>
      <c r="P172" s="1"/>
      <c r="Q172" s="1"/>
      <c r="R172" s="1"/>
      <c r="S172" s="1"/>
      <c r="T172" s="1"/>
      <c r="U172" s="1"/>
      <c r="V172" s="1"/>
      <c r="W172" s="2"/>
      <c r="X172" s="1"/>
      <c r="Y172" s="1"/>
      <c r="Z172" s="1"/>
      <c r="AA172" s="2"/>
      <c r="AB172" s="1"/>
      <c r="AC172" s="1"/>
      <c r="AD172" s="1"/>
      <c r="AE172" s="1"/>
      <c r="AF172" s="2"/>
      <c r="AG172" s="1"/>
      <c r="AH172" s="1"/>
      <c r="AI172" s="1"/>
      <c r="AJ172" s="2"/>
      <c r="AK172" s="1"/>
      <c r="AL172" s="1"/>
      <c r="AM172" s="1"/>
      <c r="AN172" s="1"/>
    </row>
    <row r="173" spans="1:40" ht="19.5" customHeight="1">
      <c r="A173" s="1"/>
      <c r="B173" s="1"/>
      <c r="C173" s="1"/>
      <c r="D173" s="1"/>
      <c r="E173" s="1"/>
      <c r="F173" s="1"/>
      <c r="G173" s="2"/>
      <c r="H173" s="1"/>
      <c r="I173" s="1"/>
      <c r="J173" s="1"/>
      <c r="K173" s="1"/>
      <c r="L173" s="1"/>
      <c r="M173" s="1"/>
      <c r="N173" s="1"/>
      <c r="O173" s="2"/>
      <c r="P173" s="1"/>
      <c r="Q173" s="1"/>
      <c r="R173" s="1"/>
      <c r="S173" s="1"/>
      <c r="T173" s="1"/>
      <c r="U173" s="1"/>
      <c r="V173" s="1"/>
      <c r="W173" s="2"/>
      <c r="X173" s="1"/>
      <c r="Y173" s="1"/>
      <c r="Z173" s="1"/>
      <c r="AA173" s="2"/>
      <c r="AB173" s="1"/>
      <c r="AC173" s="1"/>
      <c r="AD173" s="1"/>
      <c r="AE173" s="1"/>
      <c r="AF173" s="2"/>
      <c r="AG173" s="1"/>
      <c r="AH173" s="1"/>
      <c r="AI173" s="1"/>
      <c r="AJ173" s="2"/>
      <c r="AK173" s="1"/>
      <c r="AL173" s="1"/>
      <c r="AM173" s="1"/>
      <c r="AN173" s="1"/>
    </row>
    <row r="174" spans="1:40" ht="19.5" customHeight="1">
      <c r="A174" s="1"/>
      <c r="B174" s="1"/>
      <c r="C174" s="1"/>
      <c r="D174" s="1"/>
      <c r="E174" s="1"/>
      <c r="F174" s="1"/>
      <c r="G174" s="2"/>
      <c r="H174" s="1"/>
      <c r="I174" s="1"/>
      <c r="J174" s="1"/>
      <c r="K174" s="1"/>
      <c r="L174" s="1"/>
      <c r="M174" s="1"/>
      <c r="N174" s="1"/>
      <c r="O174" s="2"/>
      <c r="P174" s="1"/>
      <c r="Q174" s="1"/>
      <c r="R174" s="1"/>
      <c r="S174" s="1"/>
      <c r="T174" s="1"/>
      <c r="U174" s="1"/>
      <c r="V174" s="1"/>
      <c r="W174" s="2"/>
      <c r="X174" s="1"/>
      <c r="Y174" s="1"/>
      <c r="Z174" s="1"/>
      <c r="AA174" s="2"/>
      <c r="AB174" s="1"/>
      <c r="AC174" s="1"/>
      <c r="AD174" s="1"/>
      <c r="AE174" s="1"/>
      <c r="AF174" s="2"/>
      <c r="AG174" s="1"/>
      <c r="AH174" s="1"/>
      <c r="AI174" s="1"/>
      <c r="AJ174" s="2"/>
      <c r="AK174" s="1"/>
      <c r="AL174" s="1"/>
      <c r="AM174" s="1"/>
      <c r="AN174" s="1"/>
    </row>
    <row r="175" spans="1:40" ht="19.5" customHeight="1">
      <c r="A175" s="1"/>
      <c r="B175" s="1"/>
      <c r="C175" s="1"/>
      <c r="D175" s="1"/>
      <c r="E175" s="1"/>
      <c r="F175" s="1"/>
      <c r="G175" s="2"/>
      <c r="H175" s="1"/>
      <c r="I175" s="1"/>
      <c r="J175" s="1"/>
      <c r="K175" s="1"/>
      <c r="L175" s="1"/>
      <c r="M175" s="1"/>
      <c r="N175" s="1"/>
      <c r="O175" s="2"/>
      <c r="P175" s="1"/>
      <c r="Q175" s="1"/>
      <c r="R175" s="1"/>
      <c r="S175" s="1"/>
      <c r="T175" s="1"/>
      <c r="U175" s="1"/>
      <c r="V175" s="1"/>
      <c r="W175" s="2"/>
      <c r="X175" s="1"/>
      <c r="Y175" s="1"/>
      <c r="Z175" s="1"/>
      <c r="AA175" s="2"/>
      <c r="AB175" s="1"/>
      <c r="AC175" s="1"/>
      <c r="AD175" s="1"/>
      <c r="AE175" s="1"/>
      <c r="AF175" s="2"/>
      <c r="AG175" s="1"/>
      <c r="AH175" s="1"/>
      <c r="AI175" s="1"/>
      <c r="AJ175" s="2"/>
      <c r="AK175" s="1"/>
      <c r="AL175" s="1"/>
      <c r="AM175" s="1"/>
      <c r="AN175" s="1"/>
    </row>
    <row r="176" spans="1:40" ht="19.5" customHeight="1">
      <c r="A176" s="1"/>
      <c r="B176" s="1"/>
      <c r="C176" s="1"/>
      <c r="D176" s="1"/>
      <c r="E176" s="1"/>
      <c r="F176" s="1"/>
      <c r="G176" s="2"/>
      <c r="H176" s="1"/>
      <c r="I176" s="1"/>
      <c r="J176" s="1"/>
      <c r="K176" s="1"/>
      <c r="L176" s="1"/>
      <c r="M176" s="1"/>
      <c r="N176" s="1"/>
      <c r="O176" s="2"/>
      <c r="P176" s="1"/>
      <c r="Q176" s="1"/>
      <c r="R176" s="1"/>
      <c r="S176" s="1"/>
      <c r="T176" s="1"/>
      <c r="U176" s="1"/>
      <c r="V176" s="1"/>
      <c r="W176" s="2"/>
      <c r="X176" s="1"/>
      <c r="Y176" s="1"/>
      <c r="Z176" s="1"/>
      <c r="AA176" s="2"/>
      <c r="AB176" s="1"/>
      <c r="AC176" s="1"/>
      <c r="AD176" s="1"/>
      <c r="AE176" s="1"/>
      <c r="AF176" s="2"/>
      <c r="AG176" s="1"/>
      <c r="AH176" s="1"/>
      <c r="AI176" s="1"/>
      <c r="AJ176" s="2"/>
      <c r="AK176" s="1"/>
      <c r="AL176" s="1"/>
      <c r="AM176" s="1"/>
      <c r="AN176" s="1"/>
    </row>
    <row r="177" spans="1:40" ht="19.5" customHeight="1">
      <c r="A177" s="1"/>
      <c r="B177" s="1"/>
      <c r="C177" s="1"/>
      <c r="D177" s="1"/>
      <c r="E177" s="1"/>
      <c r="F177" s="1"/>
      <c r="G177" s="2"/>
      <c r="H177" s="1"/>
      <c r="I177" s="1"/>
      <c r="J177" s="1"/>
      <c r="K177" s="1"/>
      <c r="L177" s="1"/>
      <c r="M177" s="1"/>
      <c r="N177" s="1"/>
      <c r="O177" s="2"/>
      <c r="P177" s="1"/>
      <c r="Q177" s="1"/>
      <c r="R177" s="1"/>
      <c r="S177" s="1"/>
      <c r="T177" s="1"/>
      <c r="U177" s="1"/>
      <c r="V177" s="1"/>
      <c r="W177" s="2"/>
      <c r="X177" s="1"/>
      <c r="Y177" s="1"/>
      <c r="Z177" s="1"/>
      <c r="AA177" s="2"/>
      <c r="AB177" s="1"/>
      <c r="AC177" s="1"/>
      <c r="AD177" s="1"/>
      <c r="AE177" s="1"/>
      <c r="AF177" s="2"/>
      <c r="AG177" s="1"/>
      <c r="AH177" s="1"/>
      <c r="AI177" s="1"/>
      <c r="AJ177" s="2"/>
      <c r="AK177" s="1"/>
      <c r="AL177" s="1"/>
      <c r="AM177" s="1"/>
      <c r="AN177" s="1"/>
    </row>
    <row r="178" spans="1:40" ht="19.5" customHeight="1">
      <c r="A178" s="1"/>
      <c r="B178" s="1"/>
      <c r="C178" s="1"/>
      <c r="D178" s="1"/>
      <c r="E178" s="1"/>
      <c r="F178" s="1"/>
      <c r="G178" s="2"/>
      <c r="H178" s="1"/>
      <c r="I178" s="1"/>
      <c r="J178" s="1"/>
      <c r="K178" s="1"/>
      <c r="L178" s="1"/>
      <c r="M178" s="1"/>
      <c r="N178" s="1"/>
      <c r="O178" s="2"/>
      <c r="P178" s="1"/>
      <c r="Q178" s="1"/>
      <c r="R178" s="1"/>
      <c r="S178" s="1"/>
      <c r="T178" s="1"/>
      <c r="U178" s="1"/>
      <c r="V178" s="1"/>
      <c r="W178" s="2"/>
      <c r="X178" s="1"/>
      <c r="Y178" s="1"/>
      <c r="Z178" s="1"/>
      <c r="AA178" s="2"/>
      <c r="AB178" s="1"/>
      <c r="AC178" s="1"/>
      <c r="AD178" s="1"/>
      <c r="AE178" s="1"/>
      <c r="AF178" s="2"/>
      <c r="AG178" s="1"/>
      <c r="AH178" s="1"/>
      <c r="AI178" s="1"/>
      <c r="AJ178" s="2"/>
      <c r="AK178" s="1"/>
      <c r="AL178" s="1"/>
      <c r="AM178" s="1"/>
      <c r="AN178" s="1"/>
    </row>
    <row r="179" spans="1:40" ht="19.5" customHeight="1">
      <c r="A179" s="1"/>
      <c r="B179" s="1"/>
      <c r="C179" s="1"/>
      <c r="D179" s="1"/>
      <c r="E179" s="1"/>
      <c r="F179" s="1"/>
      <c r="G179" s="2"/>
      <c r="H179" s="1"/>
      <c r="I179" s="1"/>
      <c r="J179" s="1"/>
      <c r="K179" s="1"/>
      <c r="L179" s="1"/>
      <c r="M179" s="1"/>
      <c r="N179" s="1"/>
      <c r="O179" s="2"/>
      <c r="P179" s="1"/>
      <c r="Q179" s="1"/>
      <c r="R179" s="1"/>
      <c r="S179" s="1"/>
      <c r="T179" s="1"/>
      <c r="U179" s="1"/>
      <c r="V179" s="1"/>
      <c r="W179" s="2"/>
      <c r="X179" s="1"/>
      <c r="Y179" s="1"/>
      <c r="Z179" s="1"/>
      <c r="AA179" s="2"/>
      <c r="AB179" s="1"/>
      <c r="AC179" s="1"/>
      <c r="AD179" s="1"/>
      <c r="AE179" s="1"/>
      <c r="AF179" s="2"/>
      <c r="AG179" s="1"/>
      <c r="AH179" s="1"/>
      <c r="AI179" s="1"/>
      <c r="AJ179" s="2"/>
      <c r="AK179" s="1"/>
      <c r="AL179" s="1"/>
      <c r="AM179" s="1"/>
      <c r="AN179" s="1"/>
    </row>
    <row r="180" spans="1:40" ht="19.5" customHeight="1">
      <c r="A180" s="1"/>
      <c r="B180" s="1"/>
      <c r="C180" s="1"/>
      <c r="D180" s="1"/>
      <c r="E180" s="1"/>
      <c r="F180" s="1"/>
      <c r="G180" s="2"/>
      <c r="H180" s="1"/>
      <c r="I180" s="1"/>
      <c r="J180" s="1"/>
      <c r="K180" s="1"/>
      <c r="L180" s="1"/>
      <c r="M180" s="1"/>
      <c r="N180" s="1"/>
      <c r="O180" s="2"/>
      <c r="P180" s="1"/>
      <c r="Q180" s="1"/>
      <c r="R180" s="1"/>
      <c r="S180" s="1"/>
      <c r="T180" s="1"/>
      <c r="U180" s="1"/>
      <c r="V180" s="1"/>
      <c r="W180" s="2"/>
      <c r="X180" s="1"/>
      <c r="Y180" s="1"/>
      <c r="Z180" s="1"/>
      <c r="AA180" s="2"/>
      <c r="AB180" s="1"/>
      <c r="AC180" s="1"/>
      <c r="AD180" s="1"/>
      <c r="AE180" s="1"/>
      <c r="AF180" s="2"/>
      <c r="AG180" s="1"/>
      <c r="AH180" s="1"/>
      <c r="AI180" s="1"/>
      <c r="AJ180" s="2"/>
      <c r="AK180" s="1"/>
      <c r="AL180" s="1"/>
      <c r="AM180" s="1"/>
      <c r="AN180" s="1"/>
    </row>
    <row r="181" spans="1:40" ht="19.5" customHeight="1">
      <c r="A181" s="1"/>
      <c r="B181" s="1"/>
      <c r="C181" s="1"/>
      <c r="D181" s="1"/>
      <c r="E181" s="1"/>
      <c r="F181" s="1"/>
      <c r="G181" s="2"/>
      <c r="H181" s="1"/>
      <c r="I181" s="1"/>
      <c r="J181" s="1"/>
      <c r="K181" s="1"/>
      <c r="L181" s="1"/>
      <c r="M181" s="1"/>
      <c r="N181" s="1"/>
      <c r="O181" s="2"/>
      <c r="P181" s="1"/>
      <c r="Q181" s="1"/>
      <c r="R181" s="1"/>
      <c r="S181" s="1"/>
      <c r="T181" s="1"/>
      <c r="U181" s="1"/>
      <c r="V181" s="1"/>
      <c r="W181" s="2"/>
      <c r="X181" s="1"/>
      <c r="Y181" s="1"/>
      <c r="Z181" s="1"/>
      <c r="AA181" s="2"/>
      <c r="AB181" s="1"/>
      <c r="AC181" s="1"/>
      <c r="AD181" s="1"/>
      <c r="AE181" s="1"/>
      <c r="AF181" s="2"/>
      <c r="AG181" s="1"/>
      <c r="AH181" s="1"/>
      <c r="AI181" s="1"/>
      <c r="AJ181" s="2"/>
      <c r="AK181" s="1"/>
      <c r="AL181" s="1"/>
      <c r="AM181" s="1"/>
      <c r="AN181" s="1"/>
    </row>
    <row r="182" spans="1:40" ht="19.5" customHeight="1">
      <c r="A182" s="1"/>
      <c r="B182" s="1"/>
      <c r="C182" s="1"/>
      <c r="D182" s="1"/>
      <c r="E182" s="1"/>
      <c r="F182" s="1"/>
      <c r="G182" s="2"/>
      <c r="H182" s="1"/>
      <c r="I182" s="1"/>
      <c r="J182" s="1"/>
      <c r="K182" s="1"/>
      <c r="L182" s="1"/>
      <c r="M182" s="1"/>
      <c r="N182" s="1"/>
      <c r="O182" s="2"/>
      <c r="P182" s="1"/>
      <c r="Q182" s="1"/>
      <c r="R182" s="1"/>
      <c r="S182" s="1"/>
      <c r="T182" s="1"/>
      <c r="U182" s="1"/>
      <c r="V182" s="1"/>
      <c r="W182" s="2"/>
      <c r="X182" s="1"/>
      <c r="Y182" s="1"/>
      <c r="Z182" s="1"/>
      <c r="AA182" s="2"/>
      <c r="AB182" s="1"/>
      <c r="AC182" s="1"/>
      <c r="AD182" s="1"/>
      <c r="AE182" s="1"/>
      <c r="AF182" s="2"/>
      <c r="AG182" s="1"/>
      <c r="AH182" s="1"/>
      <c r="AI182" s="1"/>
      <c r="AJ182" s="2"/>
      <c r="AK182" s="1"/>
      <c r="AL182" s="1"/>
      <c r="AM182" s="1"/>
      <c r="AN182" s="1"/>
    </row>
    <row r="183" spans="1:40" ht="19.5" customHeight="1">
      <c r="A183" s="1"/>
      <c r="B183" s="1"/>
      <c r="C183" s="1"/>
      <c r="D183" s="1"/>
      <c r="E183" s="1"/>
      <c r="F183" s="1"/>
      <c r="G183" s="2"/>
      <c r="H183" s="1"/>
      <c r="I183" s="1"/>
      <c r="J183" s="1"/>
      <c r="K183" s="1"/>
      <c r="L183" s="1"/>
      <c r="M183" s="1"/>
      <c r="N183" s="1"/>
      <c r="O183" s="2"/>
      <c r="P183" s="1"/>
      <c r="Q183" s="1"/>
      <c r="R183" s="1"/>
      <c r="S183" s="1"/>
      <c r="T183" s="1"/>
      <c r="U183" s="1"/>
      <c r="V183" s="1"/>
      <c r="W183" s="2"/>
      <c r="X183" s="1"/>
      <c r="Y183" s="1"/>
      <c r="Z183" s="1"/>
      <c r="AA183" s="2"/>
      <c r="AB183" s="1"/>
      <c r="AC183" s="1"/>
      <c r="AD183" s="1"/>
      <c r="AE183" s="1"/>
      <c r="AF183" s="2"/>
      <c r="AG183" s="1"/>
      <c r="AH183" s="1"/>
      <c r="AI183" s="1"/>
      <c r="AJ183" s="2"/>
      <c r="AK183" s="1"/>
      <c r="AL183" s="1"/>
      <c r="AM183" s="1"/>
      <c r="AN183" s="1"/>
    </row>
    <row r="184" spans="1:40" ht="19.5" customHeight="1">
      <c r="A184" s="1"/>
      <c r="B184" s="1"/>
      <c r="C184" s="1"/>
      <c r="D184" s="1"/>
      <c r="E184" s="1"/>
      <c r="F184" s="1"/>
      <c r="G184" s="2"/>
      <c r="H184" s="1"/>
      <c r="I184" s="1"/>
      <c r="J184" s="1"/>
      <c r="K184" s="1"/>
      <c r="L184" s="1"/>
      <c r="M184" s="1"/>
      <c r="N184" s="1"/>
      <c r="O184" s="2"/>
      <c r="P184" s="1"/>
      <c r="Q184" s="1"/>
      <c r="R184" s="1"/>
      <c r="S184" s="1"/>
      <c r="T184" s="1"/>
      <c r="U184" s="1"/>
      <c r="V184" s="1"/>
      <c r="W184" s="2"/>
      <c r="X184" s="1"/>
      <c r="Y184" s="1"/>
      <c r="Z184" s="1"/>
      <c r="AA184" s="2"/>
      <c r="AB184" s="1"/>
      <c r="AC184" s="1"/>
      <c r="AD184" s="1"/>
      <c r="AE184" s="1"/>
      <c r="AF184" s="2"/>
      <c r="AG184" s="1"/>
      <c r="AH184" s="1"/>
      <c r="AI184" s="1"/>
      <c r="AJ184" s="2"/>
      <c r="AK184" s="1"/>
      <c r="AL184" s="1"/>
      <c r="AM184" s="1"/>
      <c r="AN184" s="1"/>
    </row>
    <row r="185" spans="1:40" ht="19.5" customHeight="1">
      <c r="A185" s="1"/>
      <c r="B185" s="1"/>
      <c r="C185" s="1"/>
      <c r="D185" s="1"/>
      <c r="E185" s="1"/>
      <c r="F185" s="1"/>
      <c r="G185" s="2"/>
      <c r="H185" s="1"/>
      <c r="I185" s="1"/>
      <c r="J185" s="1"/>
      <c r="K185" s="1"/>
      <c r="L185" s="1"/>
      <c r="M185" s="1"/>
      <c r="N185" s="1"/>
      <c r="O185" s="2"/>
      <c r="P185" s="1"/>
      <c r="Q185" s="1"/>
      <c r="R185" s="1"/>
      <c r="S185" s="1"/>
      <c r="T185" s="1"/>
      <c r="U185" s="1"/>
      <c r="V185" s="1"/>
      <c r="W185" s="2"/>
      <c r="X185" s="1"/>
      <c r="Y185" s="1"/>
      <c r="Z185" s="1"/>
      <c r="AA185" s="2"/>
      <c r="AB185" s="1"/>
      <c r="AC185" s="1"/>
      <c r="AD185" s="1"/>
      <c r="AE185" s="1"/>
      <c r="AF185" s="2"/>
      <c r="AG185" s="1"/>
      <c r="AH185" s="1"/>
      <c r="AI185" s="1"/>
      <c r="AJ185" s="2"/>
      <c r="AK185" s="1"/>
      <c r="AL185" s="1"/>
      <c r="AM185" s="1"/>
      <c r="AN185" s="1"/>
    </row>
    <row r="186" spans="1:40" ht="19.5" customHeight="1">
      <c r="A186" s="1"/>
      <c r="B186" s="1"/>
      <c r="C186" s="1"/>
      <c r="D186" s="1"/>
      <c r="E186" s="1"/>
      <c r="F186" s="1"/>
      <c r="G186" s="2"/>
      <c r="H186" s="1"/>
      <c r="I186" s="1"/>
      <c r="J186" s="1"/>
      <c r="K186" s="1"/>
      <c r="L186" s="1"/>
      <c r="M186" s="1"/>
      <c r="N186" s="1"/>
      <c r="O186" s="2"/>
      <c r="P186" s="1"/>
      <c r="Q186" s="1"/>
      <c r="R186" s="1"/>
      <c r="S186" s="1"/>
      <c r="T186" s="1"/>
      <c r="U186" s="1"/>
      <c r="V186" s="1"/>
      <c r="W186" s="2"/>
      <c r="X186" s="1"/>
      <c r="Y186" s="1"/>
      <c r="Z186" s="1"/>
      <c r="AA186" s="2"/>
      <c r="AB186" s="1"/>
      <c r="AC186" s="1"/>
      <c r="AD186" s="1"/>
      <c r="AE186" s="1"/>
      <c r="AF186" s="2"/>
      <c r="AG186" s="1"/>
      <c r="AH186" s="1"/>
      <c r="AI186" s="1"/>
      <c r="AJ186" s="2"/>
      <c r="AK186" s="1"/>
      <c r="AL186" s="1"/>
      <c r="AM186" s="1"/>
      <c r="AN186" s="1"/>
    </row>
    <row r="187" spans="1:40" ht="19.5" customHeight="1">
      <c r="A187" s="1"/>
      <c r="B187" s="1"/>
      <c r="C187" s="1"/>
      <c r="D187" s="1"/>
      <c r="E187" s="1"/>
      <c r="F187" s="1"/>
      <c r="G187" s="2"/>
      <c r="H187" s="1"/>
      <c r="I187" s="1"/>
      <c r="J187" s="1"/>
      <c r="K187" s="1"/>
      <c r="L187" s="1"/>
      <c r="M187" s="1"/>
      <c r="N187" s="1"/>
      <c r="O187" s="2"/>
      <c r="P187" s="1"/>
      <c r="Q187" s="1"/>
      <c r="R187" s="1"/>
      <c r="S187" s="1"/>
      <c r="T187" s="1"/>
      <c r="U187" s="1"/>
      <c r="V187" s="1"/>
      <c r="W187" s="2"/>
      <c r="X187" s="1"/>
      <c r="Y187" s="1"/>
      <c r="Z187" s="1"/>
      <c r="AA187" s="2"/>
      <c r="AB187" s="1"/>
      <c r="AC187" s="1"/>
      <c r="AD187" s="1"/>
      <c r="AE187" s="1"/>
      <c r="AF187" s="2"/>
      <c r="AG187" s="1"/>
      <c r="AH187" s="1"/>
      <c r="AI187" s="1"/>
      <c r="AJ187" s="2"/>
      <c r="AK187" s="1"/>
      <c r="AL187" s="1"/>
      <c r="AM187" s="1"/>
      <c r="AN187" s="1"/>
    </row>
    <row r="188" spans="1:40" ht="19.5" customHeight="1">
      <c r="A188" s="1"/>
      <c r="B188" s="1"/>
      <c r="C188" s="1"/>
      <c r="D188" s="1"/>
      <c r="E188" s="1"/>
      <c r="F188" s="1"/>
      <c r="G188" s="2"/>
      <c r="H188" s="1"/>
      <c r="I188" s="1"/>
      <c r="J188" s="1"/>
      <c r="K188" s="1"/>
      <c r="L188" s="1"/>
      <c r="M188" s="1"/>
      <c r="N188" s="1"/>
      <c r="O188" s="2"/>
      <c r="P188" s="1"/>
      <c r="Q188" s="1"/>
      <c r="R188" s="1"/>
      <c r="S188" s="1"/>
      <c r="T188" s="1"/>
      <c r="U188" s="1"/>
      <c r="V188" s="1"/>
      <c r="W188" s="2"/>
      <c r="X188" s="1"/>
      <c r="Y188" s="1"/>
      <c r="Z188" s="1"/>
      <c r="AA188" s="2"/>
      <c r="AB188" s="1"/>
      <c r="AC188" s="1"/>
      <c r="AD188" s="1"/>
      <c r="AE188" s="1"/>
      <c r="AF188" s="2"/>
      <c r="AG188" s="1"/>
      <c r="AH188" s="1"/>
      <c r="AI188" s="1"/>
      <c r="AJ188" s="2"/>
      <c r="AK188" s="1"/>
      <c r="AL188" s="1"/>
      <c r="AM188" s="1"/>
      <c r="AN188" s="1"/>
    </row>
    <row r="189" spans="1:40" ht="19.5" customHeight="1">
      <c r="A189" s="1"/>
      <c r="B189" s="1"/>
      <c r="C189" s="1"/>
      <c r="D189" s="1"/>
      <c r="E189" s="1"/>
      <c r="F189" s="1"/>
      <c r="G189" s="2"/>
      <c r="H189" s="1"/>
      <c r="I189" s="1"/>
      <c r="J189" s="1"/>
      <c r="K189" s="1"/>
      <c r="L189" s="1"/>
      <c r="M189" s="1"/>
      <c r="N189" s="1"/>
      <c r="O189" s="2"/>
      <c r="P189" s="1"/>
      <c r="Q189" s="1"/>
      <c r="R189" s="1"/>
      <c r="S189" s="1"/>
      <c r="T189" s="1"/>
      <c r="U189" s="1"/>
      <c r="V189" s="1"/>
      <c r="W189" s="2"/>
      <c r="X189" s="1"/>
      <c r="Y189" s="1"/>
      <c r="Z189" s="1"/>
      <c r="AA189" s="2"/>
      <c r="AB189" s="1"/>
      <c r="AC189" s="1"/>
      <c r="AD189" s="1"/>
      <c r="AE189" s="1"/>
      <c r="AF189" s="2"/>
      <c r="AG189" s="1"/>
      <c r="AH189" s="1"/>
      <c r="AI189" s="1"/>
      <c r="AJ189" s="2"/>
      <c r="AK189" s="1"/>
      <c r="AL189" s="1"/>
      <c r="AM189" s="1"/>
      <c r="AN189" s="1"/>
    </row>
    <row r="190" spans="1:40" ht="19.5" customHeight="1">
      <c r="A190" s="1"/>
      <c r="B190" s="1"/>
      <c r="C190" s="1"/>
      <c r="D190" s="1"/>
      <c r="E190" s="1"/>
      <c r="F190" s="1"/>
      <c r="G190" s="2"/>
      <c r="H190" s="1"/>
      <c r="I190" s="1"/>
      <c r="J190" s="1"/>
      <c r="K190" s="1"/>
      <c r="L190" s="1"/>
      <c r="M190" s="1"/>
      <c r="N190" s="1"/>
      <c r="O190" s="2"/>
      <c r="P190" s="1"/>
      <c r="Q190" s="1"/>
      <c r="R190" s="1"/>
      <c r="S190" s="1"/>
      <c r="T190" s="1"/>
      <c r="U190" s="1"/>
      <c r="V190" s="1"/>
      <c r="W190" s="2"/>
      <c r="X190" s="1"/>
      <c r="Y190" s="1"/>
      <c r="Z190" s="1"/>
      <c r="AA190" s="2"/>
      <c r="AB190" s="1"/>
      <c r="AC190" s="1"/>
      <c r="AD190" s="1"/>
      <c r="AE190" s="1"/>
      <c r="AF190" s="2"/>
      <c r="AG190" s="1"/>
      <c r="AH190" s="1"/>
      <c r="AI190" s="1"/>
      <c r="AJ190" s="2"/>
      <c r="AK190" s="1"/>
      <c r="AL190" s="1"/>
      <c r="AM190" s="1"/>
      <c r="AN190" s="1"/>
    </row>
    <row r="191" spans="1:40" ht="19.5" customHeight="1">
      <c r="A191" s="1"/>
      <c r="B191" s="1"/>
      <c r="C191" s="1"/>
      <c r="D191" s="1"/>
      <c r="E191" s="1"/>
      <c r="F191" s="1"/>
      <c r="G191" s="2"/>
      <c r="H191" s="1"/>
      <c r="I191" s="1"/>
      <c r="J191" s="1"/>
      <c r="K191" s="1"/>
      <c r="L191" s="1"/>
      <c r="M191" s="1"/>
      <c r="N191" s="1"/>
      <c r="O191" s="2"/>
      <c r="P191" s="1"/>
      <c r="Q191" s="1"/>
      <c r="R191" s="1"/>
      <c r="S191" s="1"/>
      <c r="T191" s="1"/>
      <c r="U191" s="1"/>
      <c r="V191" s="1"/>
      <c r="W191" s="2"/>
      <c r="X191" s="1"/>
      <c r="Y191" s="1"/>
      <c r="Z191" s="1"/>
      <c r="AA191" s="2"/>
      <c r="AB191" s="1"/>
      <c r="AC191" s="1"/>
      <c r="AD191" s="1"/>
      <c r="AE191" s="1"/>
      <c r="AF191" s="2"/>
      <c r="AG191" s="1"/>
      <c r="AH191" s="1"/>
      <c r="AI191" s="1"/>
      <c r="AJ191" s="2"/>
      <c r="AK191" s="1"/>
      <c r="AL191" s="1"/>
      <c r="AM191" s="1"/>
      <c r="AN191" s="1"/>
    </row>
    <row r="192" spans="1:40" ht="19.5" customHeight="1">
      <c r="A192" s="1"/>
      <c r="B192" s="1"/>
      <c r="C192" s="1"/>
      <c r="D192" s="1"/>
      <c r="E192" s="1"/>
      <c r="F192" s="1"/>
      <c r="G192" s="2"/>
      <c r="H192" s="1"/>
      <c r="I192" s="1"/>
      <c r="J192" s="1"/>
      <c r="K192" s="1"/>
      <c r="L192" s="1"/>
      <c r="M192" s="1"/>
      <c r="N192" s="1"/>
      <c r="O192" s="2"/>
      <c r="P192" s="1"/>
      <c r="Q192" s="1"/>
      <c r="R192" s="1"/>
      <c r="S192" s="1"/>
      <c r="T192" s="1"/>
      <c r="U192" s="1"/>
      <c r="V192" s="1"/>
      <c r="W192" s="2"/>
      <c r="X192" s="1"/>
      <c r="Y192" s="1"/>
      <c r="Z192" s="1"/>
      <c r="AA192" s="2"/>
      <c r="AB192" s="1"/>
      <c r="AC192" s="1"/>
      <c r="AD192" s="1"/>
      <c r="AE192" s="1"/>
      <c r="AF192" s="2"/>
      <c r="AG192" s="1"/>
      <c r="AH192" s="1"/>
      <c r="AI192" s="1"/>
      <c r="AJ192" s="2"/>
      <c r="AK192" s="1"/>
      <c r="AL192" s="1"/>
      <c r="AM192" s="1"/>
      <c r="AN192" s="1"/>
    </row>
    <row r="193" spans="1:40" ht="19.5" customHeight="1">
      <c r="A193" s="1"/>
      <c r="B193" s="1"/>
      <c r="C193" s="1"/>
      <c r="D193" s="1"/>
      <c r="E193" s="1"/>
      <c r="F193" s="1"/>
      <c r="G193" s="2"/>
      <c r="H193" s="1"/>
      <c r="I193" s="1"/>
      <c r="J193" s="1"/>
      <c r="K193" s="1"/>
      <c r="L193" s="1"/>
      <c r="M193" s="1"/>
      <c r="N193" s="1"/>
      <c r="O193" s="2"/>
      <c r="P193" s="1"/>
      <c r="Q193" s="1"/>
      <c r="R193" s="1"/>
      <c r="S193" s="1"/>
      <c r="T193" s="1"/>
      <c r="U193" s="1"/>
      <c r="V193" s="1"/>
      <c r="W193" s="2"/>
      <c r="X193" s="1"/>
      <c r="Y193" s="1"/>
      <c r="Z193" s="1"/>
      <c r="AA193" s="2"/>
      <c r="AB193" s="1"/>
      <c r="AC193" s="1"/>
      <c r="AD193" s="1"/>
      <c r="AE193" s="1"/>
      <c r="AF193" s="2"/>
      <c r="AG193" s="1"/>
      <c r="AH193" s="1"/>
      <c r="AI193" s="1"/>
      <c r="AJ193" s="2"/>
      <c r="AK193" s="1"/>
      <c r="AL193" s="1"/>
      <c r="AM193" s="1"/>
      <c r="AN193" s="1"/>
    </row>
    <row r="194" spans="1:40" ht="19.5" customHeight="1">
      <c r="A194" s="1"/>
      <c r="B194" s="1"/>
      <c r="C194" s="1"/>
      <c r="D194" s="1"/>
      <c r="E194" s="1"/>
      <c r="F194" s="1"/>
      <c r="G194" s="2"/>
      <c r="H194" s="1"/>
      <c r="I194" s="1"/>
      <c r="J194" s="1"/>
      <c r="K194" s="1"/>
      <c r="L194" s="1"/>
      <c r="M194" s="1"/>
      <c r="N194" s="1"/>
      <c r="O194" s="2"/>
      <c r="P194" s="1"/>
      <c r="Q194" s="1"/>
      <c r="R194" s="1"/>
      <c r="S194" s="1"/>
      <c r="T194" s="1"/>
      <c r="U194" s="1"/>
      <c r="V194" s="1"/>
      <c r="W194" s="2"/>
      <c r="X194" s="1"/>
      <c r="Y194" s="1"/>
      <c r="Z194" s="1"/>
      <c r="AA194" s="2"/>
      <c r="AB194" s="1"/>
      <c r="AC194" s="1"/>
      <c r="AD194" s="1"/>
      <c r="AE194" s="1"/>
      <c r="AF194" s="2"/>
      <c r="AG194" s="1"/>
      <c r="AH194" s="1"/>
      <c r="AI194" s="1"/>
      <c r="AJ194" s="2"/>
      <c r="AK194" s="1"/>
      <c r="AL194" s="1"/>
      <c r="AM194" s="1"/>
      <c r="AN194" s="1"/>
    </row>
    <row r="195" spans="1:40" ht="19.5" customHeight="1">
      <c r="A195" s="1"/>
      <c r="B195" s="1"/>
      <c r="C195" s="1"/>
      <c r="D195" s="1"/>
      <c r="E195" s="1"/>
      <c r="F195" s="1"/>
      <c r="G195" s="2"/>
      <c r="H195" s="1"/>
      <c r="I195" s="1"/>
      <c r="J195" s="1"/>
      <c r="K195" s="1"/>
      <c r="L195" s="1"/>
      <c r="M195" s="1"/>
      <c r="N195" s="1"/>
      <c r="O195" s="2"/>
      <c r="P195" s="1"/>
      <c r="Q195" s="1"/>
      <c r="R195" s="1"/>
      <c r="S195" s="1"/>
      <c r="T195" s="1"/>
      <c r="U195" s="1"/>
      <c r="V195" s="1"/>
      <c r="W195" s="2"/>
      <c r="X195" s="1"/>
      <c r="Y195" s="1"/>
      <c r="Z195" s="1"/>
      <c r="AA195" s="2"/>
      <c r="AB195" s="1"/>
      <c r="AC195" s="1"/>
      <c r="AD195" s="1"/>
      <c r="AE195" s="1"/>
      <c r="AF195" s="2"/>
      <c r="AG195" s="1"/>
      <c r="AH195" s="1"/>
      <c r="AI195" s="1"/>
      <c r="AJ195" s="2"/>
      <c r="AK195" s="1"/>
      <c r="AL195" s="1"/>
      <c r="AM195" s="1"/>
      <c r="AN195" s="1"/>
    </row>
    <row r="196" spans="1:40" ht="19.5" customHeight="1">
      <c r="A196" s="1"/>
      <c r="B196" s="1"/>
      <c r="C196" s="1"/>
      <c r="D196" s="1"/>
      <c r="E196" s="1"/>
      <c r="F196" s="1"/>
      <c r="G196" s="2"/>
      <c r="H196" s="1"/>
      <c r="I196" s="1"/>
      <c r="J196" s="1"/>
      <c r="K196" s="1"/>
      <c r="L196" s="1"/>
      <c r="M196" s="1"/>
      <c r="N196" s="1"/>
      <c r="O196" s="2"/>
      <c r="P196" s="1"/>
      <c r="Q196" s="1"/>
      <c r="R196" s="1"/>
      <c r="S196" s="1"/>
      <c r="T196" s="1"/>
      <c r="U196" s="1"/>
      <c r="V196" s="1"/>
      <c r="W196" s="2"/>
      <c r="X196" s="1"/>
      <c r="Y196" s="1"/>
      <c r="Z196" s="1"/>
      <c r="AA196" s="2"/>
      <c r="AB196" s="1"/>
      <c r="AC196" s="1"/>
      <c r="AD196" s="1"/>
      <c r="AE196" s="1"/>
      <c r="AF196" s="2"/>
      <c r="AG196" s="1"/>
      <c r="AH196" s="1"/>
      <c r="AI196" s="1"/>
      <c r="AJ196" s="2"/>
      <c r="AK196" s="1"/>
      <c r="AL196" s="1"/>
      <c r="AM196" s="1"/>
      <c r="AN196" s="1"/>
    </row>
    <row r="197" spans="1:40" ht="19.5" customHeight="1">
      <c r="A197" s="1"/>
      <c r="B197" s="1"/>
      <c r="C197" s="1"/>
      <c r="D197" s="1"/>
      <c r="E197" s="1"/>
      <c r="F197" s="1"/>
      <c r="G197" s="2"/>
      <c r="H197" s="1"/>
      <c r="I197" s="1"/>
      <c r="J197" s="1"/>
      <c r="K197" s="1"/>
      <c r="L197" s="1"/>
      <c r="M197" s="1"/>
      <c r="N197" s="1"/>
      <c r="O197" s="2"/>
      <c r="P197" s="1"/>
      <c r="Q197" s="1"/>
      <c r="R197" s="1"/>
      <c r="S197" s="1"/>
      <c r="T197" s="1"/>
      <c r="U197" s="1"/>
      <c r="V197" s="1"/>
      <c r="W197" s="2"/>
      <c r="X197" s="1"/>
      <c r="Y197" s="1"/>
      <c r="Z197" s="1"/>
      <c r="AA197" s="2"/>
      <c r="AB197" s="1"/>
      <c r="AC197" s="1"/>
      <c r="AD197" s="1"/>
      <c r="AE197" s="1"/>
      <c r="AF197" s="2"/>
      <c r="AG197" s="1"/>
      <c r="AH197" s="1"/>
      <c r="AI197" s="1"/>
      <c r="AJ197" s="2"/>
      <c r="AK197" s="1"/>
      <c r="AL197" s="1"/>
      <c r="AM197" s="1"/>
      <c r="AN197" s="1"/>
    </row>
    <row r="198" spans="1:40" ht="19.5" customHeight="1">
      <c r="A198" s="1"/>
      <c r="B198" s="1"/>
      <c r="C198" s="1"/>
      <c r="D198" s="1"/>
      <c r="E198" s="1"/>
      <c r="F198" s="1"/>
      <c r="G198" s="2"/>
      <c r="H198" s="1"/>
      <c r="I198" s="1"/>
      <c r="J198" s="1"/>
      <c r="K198" s="1"/>
      <c r="L198" s="1"/>
      <c r="M198" s="1"/>
      <c r="N198" s="1"/>
      <c r="O198" s="2"/>
      <c r="P198" s="1"/>
      <c r="Q198" s="1"/>
      <c r="R198" s="1"/>
      <c r="S198" s="1"/>
      <c r="T198" s="1"/>
      <c r="U198" s="1"/>
      <c r="V198" s="1"/>
      <c r="W198" s="2"/>
      <c r="X198" s="1"/>
      <c r="Y198" s="1"/>
      <c r="Z198" s="1"/>
      <c r="AA198" s="2"/>
      <c r="AB198" s="1"/>
      <c r="AC198" s="1"/>
      <c r="AD198" s="1"/>
      <c r="AE198" s="1"/>
      <c r="AF198" s="2"/>
      <c r="AG198" s="1"/>
      <c r="AH198" s="1"/>
      <c r="AI198" s="1"/>
      <c r="AJ198" s="2"/>
      <c r="AK198" s="1"/>
      <c r="AL198" s="1"/>
      <c r="AM198" s="1"/>
      <c r="AN198" s="1"/>
    </row>
    <row r="199" spans="1:40" ht="19.5" customHeight="1">
      <c r="A199" s="1"/>
      <c r="B199" s="1"/>
      <c r="C199" s="1"/>
      <c r="D199" s="1"/>
      <c r="E199" s="1"/>
      <c r="F199" s="1"/>
      <c r="G199" s="2"/>
      <c r="H199" s="1"/>
      <c r="I199" s="1"/>
      <c r="J199" s="1"/>
      <c r="K199" s="1"/>
      <c r="L199" s="1"/>
      <c r="M199" s="1"/>
      <c r="N199" s="1"/>
      <c r="O199" s="2"/>
      <c r="P199" s="1"/>
      <c r="Q199" s="1"/>
      <c r="R199" s="1"/>
      <c r="S199" s="1"/>
      <c r="T199" s="1"/>
      <c r="U199" s="1"/>
      <c r="V199" s="1"/>
      <c r="W199" s="2"/>
      <c r="X199" s="1"/>
      <c r="Y199" s="1"/>
      <c r="Z199" s="1"/>
      <c r="AA199" s="2"/>
      <c r="AB199" s="1"/>
      <c r="AC199" s="1"/>
      <c r="AD199" s="1"/>
      <c r="AE199" s="1"/>
      <c r="AF199" s="2"/>
      <c r="AG199" s="1"/>
      <c r="AH199" s="1"/>
      <c r="AI199" s="1"/>
      <c r="AJ199" s="2"/>
      <c r="AK199" s="1"/>
      <c r="AL199" s="1"/>
      <c r="AM199" s="1"/>
      <c r="AN199" s="1"/>
    </row>
    <row r="200" spans="1:40" ht="19.5" customHeight="1">
      <c r="A200" s="1"/>
      <c r="B200" s="1"/>
      <c r="C200" s="1"/>
      <c r="D200" s="1"/>
      <c r="E200" s="1"/>
      <c r="F200" s="1"/>
      <c r="G200" s="2"/>
      <c r="H200" s="1"/>
      <c r="I200" s="1"/>
      <c r="J200" s="1"/>
      <c r="K200" s="1"/>
      <c r="L200" s="1"/>
      <c r="M200" s="1"/>
      <c r="N200" s="1"/>
      <c r="O200" s="2"/>
      <c r="P200" s="1"/>
      <c r="Q200" s="1"/>
      <c r="R200" s="1"/>
      <c r="S200" s="1"/>
      <c r="T200" s="1"/>
      <c r="U200" s="1"/>
      <c r="V200" s="1"/>
      <c r="W200" s="2"/>
      <c r="X200" s="1"/>
      <c r="Y200" s="1"/>
      <c r="Z200" s="1"/>
      <c r="AA200" s="2"/>
      <c r="AB200" s="1"/>
      <c r="AC200" s="1"/>
      <c r="AD200" s="1"/>
      <c r="AE200" s="1"/>
      <c r="AF200" s="2"/>
      <c r="AG200" s="1"/>
      <c r="AH200" s="1"/>
      <c r="AI200" s="1"/>
      <c r="AJ200" s="2"/>
      <c r="AK200" s="1"/>
      <c r="AL200" s="1"/>
      <c r="AM200" s="1"/>
      <c r="AN200" s="1"/>
    </row>
    <row r="201" spans="1:40" ht="19.5" customHeight="1">
      <c r="A201" s="1"/>
      <c r="B201" s="1"/>
      <c r="C201" s="1"/>
      <c r="D201" s="1"/>
      <c r="E201" s="1"/>
      <c r="F201" s="1"/>
      <c r="G201" s="2"/>
      <c r="H201" s="1"/>
      <c r="I201" s="1"/>
      <c r="J201" s="1"/>
      <c r="K201" s="1"/>
      <c r="L201" s="1"/>
      <c r="M201" s="1"/>
      <c r="N201" s="1"/>
      <c r="O201" s="2"/>
      <c r="P201" s="1"/>
      <c r="Q201" s="1"/>
      <c r="R201" s="1"/>
      <c r="S201" s="1"/>
      <c r="T201" s="1"/>
      <c r="U201" s="1"/>
      <c r="V201" s="1"/>
      <c r="W201" s="2"/>
      <c r="X201" s="1"/>
      <c r="Y201" s="1"/>
      <c r="Z201" s="1"/>
      <c r="AA201" s="2"/>
      <c r="AB201" s="1"/>
      <c r="AC201" s="1"/>
      <c r="AD201" s="1"/>
      <c r="AE201" s="1"/>
      <c r="AF201" s="2"/>
      <c r="AG201" s="1"/>
      <c r="AH201" s="1"/>
      <c r="AI201" s="1"/>
      <c r="AJ201" s="2"/>
      <c r="AK201" s="1"/>
      <c r="AL201" s="1"/>
      <c r="AM201" s="1"/>
      <c r="AN201" s="1"/>
    </row>
    <row r="202" spans="1:40" ht="19.5" customHeight="1">
      <c r="A202" s="1"/>
      <c r="B202" s="1"/>
      <c r="C202" s="1"/>
      <c r="D202" s="1"/>
      <c r="E202" s="1"/>
      <c r="F202" s="1"/>
      <c r="G202" s="2"/>
      <c r="H202" s="1"/>
      <c r="I202" s="1"/>
      <c r="J202" s="1"/>
      <c r="K202" s="1"/>
      <c r="L202" s="1"/>
      <c r="M202" s="1"/>
      <c r="N202" s="1"/>
      <c r="O202" s="2"/>
      <c r="P202" s="1"/>
      <c r="Q202" s="1"/>
      <c r="R202" s="1"/>
      <c r="S202" s="1"/>
      <c r="T202" s="1"/>
      <c r="U202" s="1"/>
      <c r="V202" s="1"/>
      <c r="W202" s="2"/>
      <c r="X202" s="1"/>
      <c r="Y202" s="1"/>
      <c r="Z202" s="1"/>
      <c r="AA202" s="2"/>
      <c r="AB202" s="1"/>
      <c r="AC202" s="1"/>
      <c r="AD202" s="1"/>
      <c r="AE202" s="1"/>
      <c r="AF202" s="2"/>
      <c r="AG202" s="1"/>
      <c r="AH202" s="1"/>
      <c r="AI202" s="1"/>
      <c r="AJ202" s="2"/>
      <c r="AK202" s="1"/>
      <c r="AL202" s="1"/>
      <c r="AM202" s="1"/>
      <c r="AN202" s="1"/>
    </row>
    <row r="203" spans="1:40" ht="19.5" customHeight="1">
      <c r="A203" s="1"/>
      <c r="B203" s="1"/>
      <c r="C203" s="1"/>
      <c r="D203" s="1"/>
      <c r="E203" s="1"/>
      <c r="F203" s="1"/>
      <c r="G203" s="2"/>
      <c r="H203" s="1"/>
      <c r="I203" s="1"/>
      <c r="J203" s="1"/>
      <c r="K203" s="1"/>
      <c r="L203" s="1"/>
      <c r="M203" s="1"/>
      <c r="N203" s="1"/>
      <c r="O203" s="2"/>
      <c r="P203" s="1"/>
      <c r="Q203" s="1"/>
      <c r="R203" s="1"/>
      <c r="S203" s="1"/>
      <c r="T203" s="1"/>
      <c r="U203" s="1"/>
      <c r="V203" s="1"/>
      <c r="W203" s="2"/>
      <c r="X203" s="1"/>
      <c r="Y203" s="1"/>
      <c r="Z203" s="1"/>
      <c r="AA203" s="2"/>
      <c r="AB203" s="1"/>
      <c r="AC203" s="1"/>
      <c r="AD203" s="1"/>
      <c r="AE203" s="1"/>
      <c r="AF203" s="2"/>
      <c r="AG203" s="1"/>
      <c r="AH203" s="1"/>
      <c r="AI203" s="1"/>
      <c r="AJ203" s="2"/>
      <c r="AK203" s="1"/>
      <c r="AL203" s="1"/>
      <c r="AM203" s="1"/>
      <c r="AN203" s="1"/>
    </row>
    <row r="204" spans="1:40" ht="19.5" customHeight="1">
      <c r="A204" s="1"/>
      <c r="B204" s="1"/>
      <c r="C204" s="1"/>
      <c r="D204" s="1"/>
      <c r="E204" s="1"/>
      <c r="F204" s="1"/>
      <c r="G204" s="2"/>
      <c r="H204" s="1"/>
      <c r="I204" s="1"/>
      <c r="J204" s="1"/>
      <c r="K204" s="1"/>
      <c r="L204" s="1"/>
      <c r="M204" s="1"/>
      <c r="N204" s="1"/>
      <c r="O204" s="2"/>
      <c r="P204" s="1"/>
      <c r="Q204" s="1"/>
      <c r="R204" s="1"/>
      <c r="S204" s="1"/>
      <c r="T204" s="1"/>
      <c r="U204" s="1"/>
      <c r="V204" s="1"/>
      <c r="W204" s="2"/>
      <c r="X204" s="1"/>
      <c r="Y204" s="1"/>
      <c r="Z204" s="1"/>
      <c r="AA204" s="2"/>
      <c r="AB204" s="1"/>
      <c r="AC204" s="1"/>
      <c r="AD204" s="1"/>
      <c r="AE204" s="1"/>
      <c r="AF204" s="2"/>
      <c r="AG204" s="1"/>
      <c r="AH204" s="1"/>
      <c r="AI204" s="1"/>
      <c r="AJ204" s="2"/>
      <c r="AK204" s="1"/>
      <c r="AL204" s="1"/>
      <c r="AM204" s="1"/>
      <c r="AN204" s="1"/>
    </row>
    <row r="205" spans="1:40" ht="19.5" customHeight="1">
      <c r="A205" s="1"/>
      <c r="B205" s="1"/>
      <c r="C205" s="1"/>
      <c r="D205" s="1"/>
      <c r="E205" s="1"/>
      <c r="F205" s="1"/>
      <c r="G205" s="2"/>
      <c r="H205" s="1"/>
      <c r="I205" s="1"/>
      <c r="J205" s="1"/>
      <c r="K205" s="1"/>
      <c r="L205" s="1"/>
      <c r="M205" s="1"/>
      <c r="N205" s="1"/>
      <c r="O205" s="2"/>
      <c r="P205" s="1"/>
      <c r="Q205" s="1"/>
      <c r="R205" s="1"/>
      <c r="S205" s="1"/>
      <c r="T205" s="1"/>
      <c r="U205" s="1"/>
      <c r="V205" s="1"/>
      <c r="W205" s="2"/>
      <c r="X205" s="1"/>
      <c r="Y205" s="1"/>
      <c r="Z205" s="1"/>
      <c r="AA205" s="2"/>
      <c r="AB205" s="1"/>
      <c r="AC205" s="1"/>
      <c r="AD205" s="1"/>
      <c r="AE205" s="1"/>
      <c r="AF205" s="2"/>
      <c r="AG205" s="1"/>
      <c r="AH205" s="1"/>
      <c r="AI205" s="1"/>
      <c r="AJ205" s="2"/>
      <c r="AK205" s="1"/>
      <c r="AL205" s="1"/>
      <c r="AM205" s="1"/>
      <c r="AN205" s="1"/>
    </row>
    <row r="206" spans="1:40" ht="19.5" customHeight="1">
      <c r="A206" s="1"/>
      <c r="B206" s="1"/>
      <c r="C206" s="1"/>
      <c r="D206" s="1"/>
      <c r="E206" s="1"/>
      <c r="F206" s="1"/>
      <c r="G206" s="2"/>
      <c r="H206" s="1"/>
      <c r="I206" s="1"/>
      <c r="J206" s="1"/>
      <c r="K206" s="1"/>
      <c r="L206" s="1"/>
      <c r="M206" s="1"/>
      <c r="N206" s="1"/>
      <c r="O206" s="2"/>
      <c r="P206" s="1"/>
      <c r="Q206" s="1"/>
      <c r="R206" s="1"/>
      <c r="S206" s="1"/>
      <c r="T206" s="1"/>
      <c r="U206" s="1"/>
      <c r="V206" s="1"/>
      <c r="W206" s="2"/>
      <c r="X206" s="1"/>
      <c r="Y206" s="1"/>
      <c r="Z206" s="1"/>
      <c r="AA206" s="2"/>
      <c r="AB206" s="1"/>
      <c r="AC206" s="1"/>
      <c r="AD206" s="1"/>
      <c r="AE206" s="1"/>
      <c r="AF206" s="2"/>
      <c r="AG206" s="1"/>
      <c r="AH206" s="1"/>
      <c r="AI206" s="1"/>
      <c r="AJ206" s="2"/>
      <c r="AK206" s="1"/>
      <c r="AL206" s="1"/>
      <c r="AM206" s="1"/>
      <c r="AN206" s="1"/>
    </row>
    <row r="207" spans="1:40" ht="19.5" customHeight="1">
      <c r="A207" s="1"/>
      <c r="B207" s="1"/>
      <c r="C207" s="1"/>
      <c r="D207" s="1"/>
      <c r="E207" s="1"/>
      <c r="F207" s="1"/>
      <c r="G207" s="2"/>
      <c r="H207" s="1"/>
      <c r="I207" s="1"/>
      <c r="J207" s="1"/>
      <c r="K207" s="1"/>
      <c r="L207" s="1"/>
      <c r="M207" s="1"/>
      <c r="N207" s="1"/>
      <c r="O207" s="2"/>
      <c r="P207" s="1"/>
      <c r="Q207" s="1"/>
      <c r="R207" s="1"/>
      <c r="S207" s="1"/>
      <c r="T207" s="1"/>
      <c r="U207" s="1"/>
      <c r="V207" s="1"/>
      <c r="W207" s="2"/>
      <c r="X207" s="1"/>
      <c r="Y207" s="1"/>
      <c r="Z207" s="1"/>
      <c r="AA207" s="2"/>
      <c r="AB207" s="1"/>
      <c r="AC207" s="1"/>
      <c r="AD207" s="1"/>
      <c r="AE207" s="1"/>
      <c r="AF207" s="2"/>
      <c r="AG207" s="1"/>
      <c r="AH207" s="1"/>
      <c r="AI207" s="1"/>
      <c r="AJ207" s="2"/>
      <c r="AK207" s="1"/>
      <c r="AL207" s="1"/>
      <c r="AM207" s="1"/>
      <c r="AN207" s="1"/>
    </row>
    <row r="208" spans="1:40" ht="19.5" customHeight="1">
      <c r="A208" s="1"/>
      <c r="B208" s="1"/>
      <c r="C208" s="1"/>
      <c r="D208" s="1"/>
      <c r="E208" s="1"/>
      <c r="F208" s="1"/>
      <c r="G208" s="2"/>
      <c r="H208" s="1"/>
      <c r="I208" s="1"/>
      <c r="J208" s="1"/>
      <c r="K208" s="1"/>
      <c r="L208" s="1"/>
      <c r="M208" s="1"/>
      <c r="N208" s="1"/>
      <c r="O208" s="2"/>
      <c r="P208" s="1"/>
      <c r="Q208" s="1"/>
      <c r="R208" s="1"/>
      <c r="S208" s="1"/>
      <c r="T208" s="1"/>
      <c r="U208" s="1"/>
      <c r="V208" s="1"/>
      <c r="W208" s="2"/>
      <c r="X208" s="1"/>
      <c r="Y208" s="1"/>
      <c r="Z208" s="1"/>
      <c r="AA208" s="2"/>
      <c r="AB208" s="1"/>
      <c r="AC208" s="1"/>
      <c r="AD208" s="1"/>
      <c r="AE208" s="1"/>
      <c r="AF208" s="2"/>
      <c r="AG208" s="1"/>
      <c r="AH208" s="1"/>
      <c r="AI208" s="1"/>
      <c r="AJ208" s="2"/>
      <c r="AK208" s="1"/>
      <c r="AL208" s="1"/>
      <c r="AM208" s="1"/>
      <c r="AN208" s="1"/>
    </row>
    <row r="209" spans="1:40" ht="19.5" customHeight="1">
      <c r="A209" s="1"/>
      <c r="B209" s="1"/>
      <c r="C209" s="1"/>
      <c r="D209" s="1"/>
      <c r="E209" s="1"/>
      <c r="F209" s="1"/>
      <c r="G209" s="2"/>
      <c r="H209" s="1"/>
      <c r="I209" s="1"/>
      <c r="J209" s="1"/>
      <c r="K209" s="1"/>
      <c r="L209" s="1"/>
      <c r="M209" s="1"/>
      <c r="N209" s="1"/>
      <c r="O209" s="2"/>
      <c r="P209" s="1"/>
      <c r="Q209" s="1"/>
      <c r="R209" s="1"/>
      <c r="S209" s="1"/>
      <c r="T209" s="1"/>
      <c r="U209" s="1"/>
      <c r="V209" s="1"/>
      <c r="W209" s="2"/>
      <c r="X209" s="1"/>
      <c r="Y209" s="1"/>
      <c r="Z209" s="1"/>
      <c r="AA209" s="2"/>
      <c r="AB209" s="1"/>
      <c r="AC209" s="1"/>
      <c r="AD209" s="1"/>
      <c r="AE209" s="1"/>
      <c r="AF209" s="2"/>
      <c r="AG209" s="1"/>
      <c r="AH209" s="1"/>
      <c r="AI209" s="1"/>
      <c r="AJ209" s="2"/>
      <c r="AK209" s="1"/>
      <c r="AL209" s="1"/>
      <c r="AM209" s="1"/>
      <c r="AN209" s="1"/>
    </row>
    <row r="210" spans="1:40" ht="19.5" customHeight="1">
      <c r="A210" s="1"/>
      <c r="B210" s="1"/>
      <c r="C210" s="1"/>
      <c r="D210" s="1"/>
      <c r="E210" s="1"/>
      <c r="F210" s="1"/>
      <c r="G210" s="2"/>
      <c r="H210" s="1"/>
      <c r="I210" s="1"/>
      <c r="J210" s="1"/>
      <c r="K210" s="1"/>
      <c r="L210" s="1"/>
      <c r="M210" s="1"/>
      <c r="N210" s="1"/>
      <c r="O210" s="2"/>
      <c r="P210" s="1"/>
      <c r="Q210" s="1"/>
      <c r="R210" s="1"/>
      <c r="S210" s="1"/>
      <c r="T210" s="1"/>
      <c r="U210" s="1"/>
      <c r="V210" s="1"/>
      <c r="W210" s="2"/>
      <c r="X210" s="1"/>
      <c r="Y210" s="1"/>
      <c r="Z210" s="1"/>
      <c r="AA210" s="2"/>
      <c r="AB210" s="1"/>
      <c r="AC210" s="1"/>
      <c r="AD210" s="1"/>
      <c r="AE210" s="1"/>
      <c r="AF210" s="2"/>
      <c r="AG210" s="1"/>
      <c r="AH210" s="1"/>
      <c r="AI210" s="1"/>
      <c r="AJ210" s="2"/>
      <c r="AK210" s="1"/>
      <c r="AL210" s="1"/>
      <c r="AM210" s="1"/>
      <c r="AN210" s="1"/>
    </row>
    <row r="211" spans="1:40" ht="19.5" customHeight="1">
      <c r="A211" s="1"/>
      <c r="B211" s="1"/>
      <c r="C211" s="1"/>
      <c r="D211" s="1"/>
      <c r="E211" s="1"/>
      <c r="F211" s="1"/>
      <c r="G211" s="2"/>
      <c r="H211" s="1"/>
      <c r="I211" s="1"/>
      <c r="J211" s="1"/>
      <c r="K211" s="1"/>
      <c r="L211" s="1"/>
      <c r="M211" s="1"/>
      <c r="N211" s="1"/>
      <c r="O211" s="2"/>
      <c r="P211" s="1"/>
      <c r="Q211" s="1"/>
      <c r="R211" s="1"/>
      <c r="S211" s="1"/>
      <c r="T211" s="1"/>
      <c r="U211" s="1"/>
      <c r="V211" s="1"/>
      <c r="W211" s="2"/>
      <c r="X211" s="1"/>
      <c r="Y211" s="1"/>
      <c r="Z211" s="1"/>
      <c r="AA211" s="2"/>
      <c r="AB211" s="1"/>
      <c r="AC211" s="1"/>
      <c r="AD211" s="1"/>
      <c r="AE211" s="1"/>
      <c r="AF211" s="2"/>
      <c r="AG211" s="1"/>
      <c r="AH211" s="1"/>
      <c r="AI211" s="1"/>
      <c r="AJ211" s="2"/>
      <c r="AK211" s="1"/>
      <c r="AL211" s="1"/>
      <c r="AM211" s="1"/>
      <c r="AN211" s="1"/>
    </row>
    <row r="212" spans="1:40" ht="19.5" customHeight="1">
      <c r="A212" s="1"/>
      <c r="B212" s="1"/>
      <c r="C212" s="1"/>
      <c r="D212" s="1"/>
      <c r="E212" s="1"/>
      <c r="F212" s="1"/>
      <c r="G212" s="2"/>
      <c r="H212" s="1"/>
      <c r="I212" s="1"/>
      <c r="J212" s="1"/>
      <c r="K212" s="1"/>
      <c r="L212" s="1"/>
      <c r="M212" s="1"/>
      <c r="N212" s="1"/>
      <c r="O212" s="2"/>
      <c r="P212" s="1"/>
      <c r="Q212" s="1"/>
      <c r="R212" s="1"/>
      <c r="S212" s="1"/>
      <c r="T212" s="1"/>
      <c r="U212" s="1"/>
      <c r="V212" s="1"/>
      <c r="W212" s="2"/>
      <c r="X212" s="1"/>
      <c r="Y212" s="1"/>
      <c r="Z212" s="1"/>
      <c r="AA212" s="2"/>
      <c r="AB212" s="1"/>
      <c r="AC212" s="1"/>
      <c r="AD212" s="1"/>
      <c r="AE212" s="1"/>
      <c r="AF212" s="2"/>
      <c r="AG212" s="1"/>
      <c r="AH212" s="1"/>
      <c r="AI212" s="1"/>
      <c r="AJ212" s="2"/>
      <c r="AK212" s="1"/>
      <c r="AL212" s="1"/>
      <c r="AM212" s="1"/>
      <c r="AN212" s="1"/>
    </row>
    <row r="213" spans="1:40" ht="19.5" customHeight="1">
      <c r="A213" s="1"/>
      <c r="B213" s="1"/>
      <c r="C213" s="1"/>
      <c r="D213" s="1"/>
      <c r="E213" s="1"/>
      <c r="F213" s="1"/>
      <c r="G213" s="2"/>
      <c r="H213" s="1"/>
      <c r="I213" s="1"/>
      <c r="J213" s="1"/>
      <c r="K213" s="1"/>
      <c r="L213" s="1"/>
      <c r="M213" s="1"/>
      <c r="N213" s="1"/>
      <c r="O213" s="2"/>
      <c r="P213" s="1"/>
      <c r="Q213" s="1"/>
      <c r="R213" s="1"/>
      <c r="S213" s="1"/>
      <c r="T213" s="1"/>
      <c r="U213" s="1"/>
      <c r="V213" s="1"/>
      <c r="W213" s="2"/>
      <c r="X213" s="1"/>
      <c r="Y213" s="1"/>
      <c r="Z213" s="1"/>
      <c r="AA213" s="2"/>
      <c r="AB213" s="1"/>
      <c r="AC213" s="1"/>
      <c r="AD213" s="1"/>
      <c r="AE213" s="1"/>
      <c r="AF213" s="2"/>
      <c r="AG213" s="1"/>
      <c r="AH213" s="1"/>
      <c r="AI213" s="1"/>
      <c r="AJ213" s="2"/>
      <c r="AK213" s="1"/>
      <c r="AL213" s="1"/>
      <c r="AM213" s="1"/>
      <c r="AN213" s="1"/>
    </row>
    <row r="214" spans="1:40" ht="19.5" customHeight="1">
      <c r="A214" s="1"/>
      <c r="B214" s="1"/>
      <c r="C214" s="1"/>
      <c r="D214" s="1"/>
      <c r="E214" s="1"/>
      <c r="F214" s="1"/>
      <c r="G214" s="2"/>
      <c r="H214" s="1"/>
      <c r="I214" s="1"/>
      <c r="J214" s="1"/>
      <c r="K214" s="1"/>
      <c r="L214" s="1"/>
      <c r="M214" s="1"/>
      <c r="N214" s="1"/>
      <c r="O214" s="2"/>
      <c r="P214" s="1"/>
      <c r="Q214" s="1"/>
      <c r="R214" s="1"/>
      <c r="S214" s="1"/>
      <c r="T214" s="1"/>
      <c r="U214" s="1"/>
      <c r="V214" s="1"/>
      <c r="W214" s="2"/>
      <c r="X214" s="1"/>
      <c r="Y214" s="1"/>
      <c r="Z214" s="1"/>
      <c r="AA214" s="2"/>
      <c r="AB214" s="1"/>
      <c r="AC214" s="1"/>
      <c r="AD214" s="1"/>
      <c r="AE214" s="1"/>
      <c r="AF214" s="2"/>
      <c r="AG214" s="1"/>
      <c r="AH214" s="1"/>
      <c r="AI214" s="1"/>
      <c r="AJ214" s="2"/>
      <c r="AK214" s="1"/>
      <c r="AL214" s="1"/>
      <c r="AM214" s="1"/>
      <c r="AN214" s="1"/>
    </row>
    <row r="215" spans="1:40" ht="19.5" customHeight="1">
      <c r="A215" s="1"/>
      <c r="B215" s="1"/>
      <c r="C215" s="1"/>
      <c r="D215" s="1"/>
      <c r="E215" s="1"/>
      <c r="F215" s="1"/>
      <c r="G215" s="2"/>
      <c r="H215" s="1"/>
      <c r="I215" s="1"/>
      <c r="J215" s="1"/>
      <c r="K215" s="1"/>
      <c r="L215" s="1"/>
      <c r="M215" s="1"/>
      <c r="N215" s="1"/>
      <c r="O215" s="2"/>
      <c r="P215" s="1"/>
      <c r="Q215" s="1"/>
      <c r="R215" s="1"/>
      <c r="S215" s="1"/>
      <c r="T215" s="1"/>
      <c r="U215" s="1"/>
      <c r="V215" s="1"/>
      <c r="W215" s="2"/>
      <c r="X215" s="1"/>
      <c r="Y215" s="1"/>
      <c r="Z215" s="1"/>
      <c r="AA215" s="2"/>
      <c r="AB215" s="1"/>
      <c r="AC215" s="1"/>
      <c r="AD215" s="1"/>
      <c r="AE215" s="1"/>
      <c r="AF215" s="2"/>
      <c r="AG215" s="1"/>
      <c r="AH215" s="1"/>
      <c r="AI215" s="1"/>
      <c r="AJ215" s="2"/>
      <c r="AK215" s="1"/>
      <c r="AL215" s="1"/>
      <c r="AM215" s="1"/>
      <c r="AN215" s="1"/>
    </row>
    <row r="216" spans="1:40" ht="19.5" customHeight="1">
      <c r="A216" s="1"/>
      <c r="B216" s="1"/>
      <c r="C216" s="1"/>
      <c r="D216" s="1"/>
      <c r="E216" s="1"/>
      <c r="F216" s="1"/>
      <c r="G216" s="2"/>
      <c r="H216" s="1"/>
      <c r="I216" s="1"/>
      <c r="J216" s="1"/>
      <c r="K216" s="1"/>
      <c r="L216" s="1"/>
      <c r="M216" s="1"/>
      <c r="N216" s="1"/>
      <c r="O216" s="2"/>
      <c r="P216" s="1"/>
      <c r="Q216" s="1"/>
      <c r="R216" s="1"/>
      <c r="S216" s="1"/>
      <c r="T216" s="1"/>
      <c r="U216" s="1"/>
      <c r="V216" s="1"/>
      <c r="W216" s="2"/>
      <c r="X216" s="1"/>
      <c r="Y216" s="1"/>
      <c r="Z216" s="1"/>
      <c r="AA216" s="2"/>
      <c r="AB216" s="1"/>
      <c r="AC216" s="1"/>
      <c r="AD216" s="1"/>
      <c r="AE216" s="1"/>
      <c r="AF216" s="2"/>
      <c r="AG216" s="1"/>
      <c r="AH216" s="1"/>
      <c r="AI216" s="1"/>
      <c r="AJ216" s="2"/>
      <c r="AK216" s="1"/>
      <c r="AL216" s="1"/>
      <c r="AM216" s="1"/>
      <c r="AN216" s="1"/>
    </row>
    <row r="217" spans="1:40" ht="19.5" customHeight="1">
      <c r="A217" s="1"/>
      <c r="B217" s="1"/>
      <c r="C217" s="1"/>
      <c r="D217" s="1"/>
      <c r="E217" s="1"/>
      <c r="F217" s="1"/>
      <c r="G217" s="2"/>
      <c r="H217" s="1"/>
      <c r="I217" s="1"/>
      <c r="J217" s="1"/>
      <c r="K217" s="1"/>
      <c r="L217" s="1"/>
      <c r="M217" s="1"/>
      <c r="N217" s="1"/>
      <c r="O217" s="2"/>
      <c r="P217" s="1"/>
      <c r="Q217" s="1"/>
      <c r="R217" s="1"/>
      <c r="S217" s="1"/>
      <c r="T217" s="1"/>
      <c r="U217" s="1"/>
      <c r="V217" s="1"/>
      <c r="W217" s="2"/>
      <c r="X217" s="1"/>
      <c r="Y217" s="1"/>
      <c r="Z217" s="1"/>
      <c r="AA217" s="2"/>
      <c r="AB217" s="1"/>
      <c r="AC217" s="1"/>
      <c r="AD217" s="1"/>
      <c r="AE217" s="1"/>
      <c r="AF217" s="2"/>
      <c r="AG217" s="1"/>
      <c r="AH217" s="1"/>
      <c r="AI217" s="1"/>
      <c r="AJ217" s="2"/>
      <c r="AK217" s="1"/>
      <c r="AL217" s="1"/>
      <c r="AM217" s="1"/>
      <c r="AN217" s="1"/>
    </row>
    <row r="218" spans="1:40" ht="19.5" customHeight="1">
      <c r="A218" s="1"/>
      <c r="B218" s="1"/>
      <c r="C218" s="1"/>
      <c r="D218" s="1"/>
      <c r="E218" s="1"/>
      <c r="F218" s="1"/>
      <c r="G218" s="2"/>
      <c r="H218" s="1"/>
      <c r="I218" s="1"/>
      <c r="J218" s="1"/>
      <c r="K218" s="1"/>
      <c r="L218" s="1"/>
      <c r="M218" s="1"/>
      <c r="N218" s="1"/>
      <c r="O218" s="2"/>
      <c r="P218" s="1"/>
      <c r="Q218" s="1"/>
      <c r="R218" s="1"/>
      <c r="S218" s="1"/>
      <c r="T218" s="1"/>
      <c r="U218" s="1"/>
      <c r="V218" s="1"/>
      <c r="W218" s="2"/>
      <c r="X218" s="1"/>
      <c r="Y218" s="1"/>
      <c r="Z218" s="1"/>
      <c r="AA218" s="2"/>
      <c r="AB218" s="1"/>
      <c r="AC218" s="1"/>
      <c r="AD218" s="1"/>
      <c r="AE218" s="1"/>
      <c r="AF218" s="2"/>
      <c r="AG218" s="1"/>
      <c r="AH218" s="1"/>
      <c r="AI218" s="1"/>
      <c r="AJ218" s="2"/>
      <c r="AK218" s="1"/>
      <c r="AL218" s="1"/>
      <c r="AM218" s="1"/>
      <c r="AN218" s="1"/>
    </row>
    <row r="219" spans="1:40" ht="19.5" customHeight="1">
      <c r="A219" s="1"/>
      <c r="B219" s="1"/>
      <c r="C219" s="1"/>
      <c r="D219" s="1"/>
      <c r="E219" s="1"/>
      <c r="F219" s="1"/>
      <c r="G219" s="2"/>
      <c r="H219" s="1"/>
      <c r="I219" s="1"/>
      <c r="J219" s="1"/>
      <c r="K219" s="1"/>
      <c r="L219" s="1"/>
      <c r="M219" s="1"/>
      <c r="N219" s="1"/>
      <c r="O219" s="2"/>
      <c r="P219" s="1"/>
      <c r="Q219" s="1"/>
      <c r="R219" s="1"/>
      <c r="S219" s="1"/>
      <c r="T219" s="1"/>
      <c r="U219" s="1"/>
      <c r="V219" s="1"/>
      <c r="W219" s="2"/>
      <c r="X219" s="1"/>
      <c r="Y219" s="1"/>
      <c r="Z219" s="1"/>
      <c r="AA219" s="2"/>
      <c r="AB219" s="1"/>
      <c r="AC219" s="1"/>
      <c r="AD219" s="1"/>
      <c r="AE219" s="1"/>
      <c r="AF219" s="2"/>
      <c r="AG219" s="1"/>
      <c r="AH219" s="1"/>
      <c r="AI219" s="1"/>
      <c r="AJ219" s="2"/>
      <c r="AK219" s="1"/>
      <c r="AL219" s="1"/>
      <c r="AM219" s="1"/>
      <c r="AN219" s="1"/>
    </row>
    <row r="220" spans="1:40" ht="19.5" customHeight="1">
      <c r="A220" s="1"/>
      <c r="B220" s="1"/>
      <c r="C220" s="1"/>
      <c r="D220" s="1"/>
      <c r="E220" s="1"/>
      <c r="F220" s="1"/>
      <c r="G220" s="2"/>
      <c r="H220" s="1"/>
      <c r="I220" s="1"/>
      <c r="J220" s="1"/>
      <c r="K220" s="1"/>
      <c r="L220" s="1"/>
      <c r="M220" s="1"/>
      <c r="N220" s="1"/>
      <c r="O220" s="2"/>
      <c r="P220" s="1"/>
      <c r="Q220" s="1"/>
      <c r="R220" s="1"/>
      <c r="S220" s="1"/>
      <c r="T220" s="1"/>
      <c r="U220" s="1"/>
      <c r="V220" s="1"/>
      <c r="W220" s="2"/>
      <c r="X220" s="1"/>
      <c r="Y220" s="1"/>
      <c r="Z220" s="1"/>
      <c r="AA220" s="2"/>
      <c r="AB220" s="1"/>
      <c r="AC220" s="1"/>
      <c r="AD220" s="1"/>
      <c r="AE220" s="1"/>
      <c r="AF220" s="2"/>
      <c r="AG220" s="1"/>
      <c r="AH220" s="1"/>
      <c r="AI220" s="1"/>
      <c r="AJ220" s="2"/>
      <c r="AK220" s="1"/>
      <c r="AL220" s="1"/>
      <c r="AM220" s="1"/>
      <c r="AN220" s="1"/>
    </row>
    <row r="221" spans="1:40" ht="19.5" customHeight="1">
      <c r="A221" s="1"/>
      <c r="B221" s="1"/>
      <c r="C221" s="1"/>
      <c r="D221" s="1"/>
      <c r="E221" s="1"/>
      <c r="F221" s="1"/>
      <c r="G221" s="2"/>
      <c r="H221" s="1"/>
      <c r="I221" s="1"/>
      <c r="J221" s="1"/>
      <c r="K221" s="1"/>
      <c r="L221" s="1"/>
      <c r="M221" s="1"/>
      <c r="N221" s="1"/>
      <c r="O221" s="2"/>
      <c r="P221" s="1"/>
      <c r="Q221" s="1"/>
      <c r="R221" s="1"/>
      <c r="S221" s="1"/>
      <c r="T221" s="1"/>
      <c r="U221" s="1"/>
      <c r="V221" s="1"/>
      <c r="W221" s="2"/>
      <c r="X221" s="1"/>
      <c r="Y221" s="1"/>
      <c r="Z221" s="1"/>
      <c r="AA221" s="2"/>
      <c r="AB221" s="1"/>
      <c r="AC221" s="1"/>
      <c r="AD221" s="1"/>
      <c r="AE221" s="1"/>
      <c r="AF221" s="2"/>
      <c r="AG221" s="1"/>
      <c r="AH221" s="1"/>
      <c r="AI221" s="1"/>
      <c r="AJ221" s="2"/>
      <c r="AK221" s="1"/>
      <c r="AL221" s="1"/>
      <c r="AM221" s="1"/>
      <c r="AN221" s="1"/>
    </row>
    <row r="222" spans="1:40" ht="19.5" customHeight="1">
      <c r="A222" s="1"/>
      <c r="B222" s="1"/>
      <c r="C222" s="1"/>
      <c r="D222" s="1"/>
      <c r="E222" s="1"/>
      <c r="F222" s="1"/>
      <c r="G222" s="2"/>
      <c r="H222" s="1"/>
      <c r="I222" s="1"/>
      <c r="J222" s="1"/>
      <c r="K222" s="1"/>
      <c r="L222" s="1"/>
      <c r="M222" s="1"/>
      <c r="N222" s="1"/>
      <c r="O222" s="2"/>
      <c r="P222" s="1"/>
      <c r="Q222" s="1"/>
      <c r="R222" s="1"/>
      <c r="S222" s="1"/>
      <c r="T222" s="1"/>
      <c r="U222" s="1"/>
      <c r="V222" s="1"/>
      <c r="W222" s="2"/>
      <c r="X222" s="1"/>
      <c r="Y222" s="1"/>
      <c r="Z222" s="1"/>
      <c r="AA222" s="2"/>
      <c r="AB222" s="1"/>
      <c r="AC222" s="1"/>
      <c r="AD222" s="1"/>
      <c r="AE222" s="1"/>
      <c r="AF222" s="2"/>
      <c r="AG222" s="1"/>
      <c r="AH222" s="1"/>
      <c r="AI222" s="1"/>
      <c r="AJ222" s="2"/>
      <c r="AK222" s="1"/>
      <c r="AL222" s="1"/>
      <c r="AM222" s="1"/>
      <c r="AN222" s="1"/>
    </row>
    <row r="223" spans="1:40" ht="19.5" customHeight="1">
      <c r="A223" s="1"/>
      <c r="B223" s="1"/>
      <c r="C223" s="1"/>
      <c r="D223" s="1"/>
      <c r="E223" s="1"/>
      <c r="F223" s="1"/>
      <c r="G223" s="2"/>
      <c r="H223" s="1"/>
      <c r="I223" s="1"/>
      <c r="J223" s="1"/>
      <c r="K223" s="1"/>
      <c r="L223" s="1"/>
      <c r="M223" s="1"/>
      <c r="N223" s="1"/>
      <c r="O223" s="2"/>
      <c r="P223" s="1"/>
      <c r="Q223" s="1"/>
      <c r="R223" s="1"/>
      <c r="S223" s="1"/>
      <c r="T223" s="1"/>
      <c r="U223" s="1"/>
      <c r="V223" s="1"/>
      <c r="W223" s="2"/>
      <c r="X223" s="1"/>
      <c r="Y223" s="1"/>
      <c r="Z223" s="1"/>
      <c r="AA223" s="2"/>
      <c r="AB223" s="1"/>
      <c r="AC223" s="1"/>
      <c r="AD223" s="1"/>
      <c r="AE223" s="1"/>
      <c r="AF223" s="2"/>
      <c r="AG223" s="1"/>
      <c r="AH223" s="1"/>
      <c r="AI223" s="1"/>
      <c r="AJ223" s="2"/>
      <c r="AK223" s="1"/>
      <c r="AL223" s="1"/>
      <c r="AM223" s="1"/>
      <c r="AN223" s="1"/>
    </row>
    <row r="224" spans="1:40" ht="19.5" customHeight="1">
      <c r="A224" s="1"/>
      <c r="B224" s="1"/>
      <c r="C224" s="1"/>
      <c r="D224" s="1"/>
      <c r="E224" s="1"/>
      <c r="F224" s="1"/>
      <c r="G224" s="2"/>
      <c r="H224" s="1"/>
      <c r="I224" s="1"/>
      <c r="J224" s="1"/>
      <c r="K224" s="1"/>
      <c r="L224" s="1"/>
      <c r="M224" s="1"/>
      <c r="N224" s="1"/>
      <c r="O224" s="2"/>
      <c r="P224" s="1"/>
      <c r="Q224" s="1"/>
      <c r="R224" s="1"/>
      <c r="S224" s="1"/>
      <c r="T224" s="1"/>
      <c r="U224" s="1"/>
      <c r="V224" s="1"/>
      <c r="W224" s="2"/>
      <c r="X224" s="1"/>
      <c r="Y224" s="1"/>
      <c r="Z224" s="1"/>
      <c r="AA224" s="2"/>
      <c r="AB224" s="1"/>
      <c r="AC224" s="1"/>
      <c r="AD224" s="1"/>
      <c r="AE224" s="1"/>
      <c r="AF224" s="2"/>
      <c r="AG224" s="1"/>
      <c r="AH224" s="1"/>
      <c r="AI224" s="1"/>
      <c r="AJ224" s="2"/>
      <c r="AK224" s="1"/>
      <c r="AL224" s="1"/>
      <c r="AM224" s="1"/>
      <c r="AN224" s="1"/>
    </row>
    <row r="225" spans="1:40" ht="19.5" customHeight="1">
      <c r="A225" s="1"/>
      <c r="B225" s="1"/>
      <c r="C225" s="1"/>
      <c r="D225" s="1"/>
      <c r="E225" s="1"/>
      <c r="F225" s="1"/>
      <c r="G225" s="2"/>
      <c r="H225" s="1"/>
      <c r="I225" s="1"/>
      <c r="J225" s="1"/>
      <c r="K225" s="1"/>
      <c r="L225" s="1"/>
      <c r="M225" s="1"/>
      <c r="N225" s="1"/>
      <c r="O225" s="2"/>
      <c r="P225" s="1"/>
      <c r="Q225" s="1"/>
      <c r="R225" s="1"/>
      <c r="S225" s="1"/>
      <c r="T225" s="1"/>
      <c r="U225" s="1"/>
      <c r="V225" s="1"/>
      <c r="W225" s="2"/>
      <c r="X225" s="1"/>
      <c r="Y225" s="1"/>
      <c r="Z225" s="1"/>
      <c r="AA225" s="2"/>
      <c r="AB225" s="1"/>
      <c r="AC225" s="1"/>
      <c r="AD225" s="1"/>
      <c r="AE225" s="1"/>
      <c r="AF225" s="2"/>
      <c r="AG225" s="1"/>
      <c r="AH225" s="1"/>
      <c r="AI225" s="1"/>
      <c r="AJ225" s="2"/>
      <c r="AK225" s="1"/>
      <c r="AL225" s="1"/>
      <c r="AM225" s="1"/>
      <c r="AN225" s="1"/>
    </row>
    <row r="226" spans="1:40" ht="19.5" customHeight="1">
      <c r="A226" s="1"/>
      <c r="B226" s="1"/>
      <c r="C226" s="1"/>
      <c r="D226" s="1"/>
      <c r="E226" s="1"/>
      <c r="F226" s="1"/>
      <c r="G226" s="2"/>
      <c r="H226" s="1"/>
      <c r="I226" s="1"/>
      <c r="J226" s="1"/>
      <c r="K226" s="1"/>
      <c r="L226" s="1"/>
      <c r="M226" s="1"/>
      <c r="N226" s="1"/>
      <c r="O226" s="2"/>
      <c r="P226" s="1"/>
      <c r="Q226" s="1"/>
      <c r="R226" s="1"/>
      <c r="S226" s="1"/>
      <c r="T226" s="1"/>
      <c r="U226" s="1"/>
      <c r="V226" s="1"/>
      <c r="W226" s="2"/>
      <c r="X226" s="1"/>
      <c r="Y226" s="1"/>
      <c r="Z226" s="1"/>
      <c r="AA226" s="2"/>
      <c r="AB226" s="1"/>
      <c r="AC226" s="1"/>
      <c r="AD226" s="1"/>
      <c r="AE226" s="1"/>
      <c r="AF226" s="2"/>
      <c r="AG226" s="1"/>
      <c r="AH226" s="1"/>
      <c r="AI226" s="1"/>
      <c r="AJ226" s="2"/>
      <c r="AK226" s="1"/>
      <c r="AL226" s="1"/>
      <c r="AM226" s="1"/>
      <c r="AN226" s="1"/>
    </row>
    <row r="227" spans="1:40" ht="19.5" customHeight="1">
      <c r="A227" s="1"/>
      <c r="B227" s="1"/>
      <c r="C227" s="1"/>
      <c r="D227" s="1"/>
      <c r="E227" s="1"/>
      <c r="F227" s="1"/>
      <c r="G227" s="2"/>
      <c r="H227" s="1"/>
      <c r="I227" s="1"/>
      <c r="J227" s="1"/>
      <c r="K227" s="1"/>
      <c r="L227" s="1"/>
      <c r="M227" s="1"/>
      <c r="N227" s="1"/>
      <c r="O227" s="2"/>
      <c r="P227" s="1"/>
      <c r="Q227" s="1"/>
      <c r="R227" s="1"/>
      <c r="S227" s="1"/>
      <c r="T227" s="1"/>
      <c r="U227" s="1"/>
      <c r="V227" s="1"/>
      <c r="W227" s="2"/>
      <c r="X227" s="1"/>
      <c r="Y227" s="1"/>
      <c r="Z227" s="1"/>
      <c r="AA227" s="2"/>
      <c r="AB227" s="1"/>
      <c r="AC227" s="1"/>
      <c r="AD227" s="1"/>
      <c r="AE227" s="1"/>
      <c r="AF227" s="2"/>
      <c r="AG227" s="1"/>
      <c r="AH227" s="1"/>
      <c r="AI227" s="1"/>
      <c r="AJ227" s="2"/>
      <c r="AK227" s="1"/>
      <c r="AL227" s="1"/>
      <c r="AM227" s="1"/>
      <c r="AN227" s="1"/>
    </row>
    <row r="228" spans="1:40" ht="19.5" customHeight="1">
      <c r="A228" s="1"/>
      <c r="B228" s="1"/>
      <c r="C228" s="1"/>
      <c r="D228" s="1"/>
      <c r="E228" s="1"/>
      <c r="F228" s="1"/>
      <c r="G228" s="2"/>
      <c r="H228" s="1"/>
      <c r="I228" s="1"/>
      <c r="J228" s="1"/>
      <c r="K228" s="1"/>
      <c r="L228" s="1"/>
      <c r="M228" s="1"/>
      <c r="N228" s="1"/>
      <c r="O228" s="2"/>
      <c r="P228" s="1"/>
      <c r="Q228" s="1"/>
      <c r="R228" s="1"/>
      <c r="S228" s="1"/>
      <c r="T228" s="1"/>
      <c r="U228" s="1"/>
      <c r="V228" s="1"/>
      <c r="W228" s="2"/>
      <c r="X228" s="1"/>
      <c r="Y228" s="1"/>
      <c r="Z228" s="1"/>
      <c r="AA228" s="2"/>
      <c r="AB228" s="1"/>
      <c r="AC228" s="1"/>
      <c r="AD228" s="1"/>
      <c r="AE228" s="1"/>
      <c r="AF228" s="2"/>
      <c r="AG228" s="1"/>
      <c r="AH228" s="1"/>
      <c r="AI228" s="1"/>
      <c r="AJ228" s="2"/>
      <c r="AK228" s="1"/>
      <c r="AL228" s="1"/>
      <c r="AM228" s="1"/>
      <c r="AN228" s="1"/>
    </row>
    <row r="229" spans="1:40" ht="19.5" customHeight="1">
      <c r="A229" s="1"/>
      <c r="B229" s="1"/>
      <c r="C229" s="1"/>
      <c r="D229" s="1"/>
      <c r="E229" s="1"/>
      <c r="F229" s="1"/>
      <c r="G229" s="2"/>
      <c r="H229" s="1"/>
      <c r="I229" s="1"/>
      <c r="J229" s="1"/>
      <c r="K229" s="1"/>
      <c r="L229" s="1"/>
      <c r="M229" s="1"/>
      <c r="N229" s="1"/>
      <c r="O229" s="2"/>
      <c r="P229" s="1"/>
      <c r="Q229" s="1"/>
      <c r="R229" s="1"/>
      <c r="S229" s="1"/>
      <c r="T229" s="1"/>
      <c r="U229" s="1"/>
      <c r="V229" s="1"/>
      <c r="W229" s="2"/>
      <c r="X229" s="1"/>
      <c r="Y229" s="1"/>
      <c r="Z229" s="1"/>
      <c r="AA229" s="2"/>
      <c r="AB229" s="1"/>
      <c r="AC229" s="1"/>
      <c r="AD229" s="1"/>
      <c r="AE229" s="1"/>
      <c r="AF229" s="2"/>
      <c r="AG229" s="1"/>
      <c r="AH229" s="1"/>
      <c r="AI229" s="1"/>
      <c r="AJ229" s="2"/>
      <c r="AK229" s="1"/>
      <c r="AL229" s="1"/>
      <c r="AM229" s="1"/>
      <c r="AN229" s="1"/>
    </row>
    <row r="230" spans="1:4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:40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:40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:40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:40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:40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:40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:40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:40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:40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:4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:40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:40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:40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:40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:40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:40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:40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:40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:40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:4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:40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:40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:40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:40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:40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:40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:40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:40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:40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:4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40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40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:40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:40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:40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:40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:40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:40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:40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:4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:40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:40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:40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:40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:40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:40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:40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:40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:40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:4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:40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:40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:40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:40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:40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:40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:40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:40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:40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: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:40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:40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:40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:40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:40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:40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:40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:40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:40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:4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:40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:40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:40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:40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:40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:40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:40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:40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:40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:4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:40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:40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:40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:40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:40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:40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:40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:40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:40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:4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:40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:40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:40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:40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:40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:40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:40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:40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:40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:4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:40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:40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:40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:40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:40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:40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:40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:40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:40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:4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:40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:40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:40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:40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:40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:40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:40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:40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:40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:4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:40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:40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:40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:40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:40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:40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:40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:40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:40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:4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:40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:40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:40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:40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:40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:40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:40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:40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:40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:4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:40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:40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:40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:40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:40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:40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:40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:40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:40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:4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:40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1:40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1:40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1:40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1:40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1:40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1:40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1:40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1:40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1: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1:40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1:40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1:40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1:40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1:40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1:40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1:40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1:40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1:40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1:4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1:40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1:40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1:40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1:40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1:40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1:40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1:40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1:40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1:40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1:4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1:40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1:40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1:40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1:40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1:40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1:40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1:40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1:40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1:40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1:4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1:40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1:40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1:40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1:40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1:40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1:40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1:40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1:40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1:40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1:4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1:40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1:40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1:40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1:40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1:40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1:40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1:40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1:40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1:40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1:4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1:40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1:40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1:40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1:40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1:40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1:40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1:40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1:40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1:40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1:4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1:40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1:40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1:40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1:40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1:40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1:40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1:40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1:40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1:40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0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0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1:40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1:40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1:40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1:40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1:40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1:40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1:40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1:40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1:40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1:40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1:40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1:40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1:40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1:40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1:40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1:40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1:4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1:40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1:40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0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0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1:40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1:40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1:40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1:40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0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1: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1:40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1:40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1:40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1:40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1:40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1:40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1:40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1:40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1:40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1:4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1:40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1:40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1:40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1:40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1:40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1:40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1:40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1:40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1:40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1:4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1:40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1:40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1:40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1:40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1:40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1:40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1:40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1:40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1:40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1:4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1:40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1:40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1:40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1:40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1:40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1:40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1:40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1:40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1:40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1:4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1:40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1:40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1:40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1:40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1:40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1:40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1:40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1:40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1:40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1:4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1:40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1:40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1:40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1:40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1:40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1:40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1:40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1:40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1:40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1:4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1:40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1:40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1:40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1:40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1:40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1:40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1:40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1:40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1:40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1:4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1:40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1:40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1:40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1:40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1:40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1:40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1:40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1:40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1:40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1:4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1:40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1:40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1:40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1:40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1:40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1:40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1:40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1:40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1:40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1:4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1:40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1:40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1:40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1:40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1:40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1:40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1:40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1:40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1:40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1: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1:40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1:40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1:40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1:40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1:40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1:40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1:40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1:40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1:40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1:4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1:40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1:40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1:40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1:40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1:40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</row>
    <row r="856" spans="1:40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</row>
    <row r="857" spans="1:40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</row>
    <row r="858" spans="1:40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</row>
    <row r="859" spans="1:40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</row>
    <row r="860" spans="1:4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</row>
    <row r="861" spans="1:40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</row>
    <row r="862" spans="1:40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</row>
    <row r="863" spans="1:40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</row>
    <row r="864" spans="1:40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</row>
    <row r="865" spans="1:40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</row>
    <row r="866" spans="1:40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</row>
    <row r="867" spans="1:40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</row>
    <row r="868" spans="1:40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</row>
    <row r="869" spans="1:40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</row>
    <row r="870" spans="1:4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</row>
    <row r="871" spans="1:40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</row>
    <row r="872" spans="1:40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</row>
    <row r="873" spans="1:40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</row>
    <row r="874" spans="1:40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</row>
    <row r="875" spans="1:40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</row>
    <row r="876" spans="1:40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</row>
    <row r="877" spans="1:40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</row>
    <row r="878" spans="1:40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</row>
    <row r="879" spans="1:40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</row>
    <row r="880" spans="1:4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</row>
    <row r="881" spans="1:40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</row>
    <row r="882" spans="1:40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</row>
    <row r="883" spans="1:40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</row>
    <row r="884" spans="1:40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</row>
    <row r="885" spans="1:40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</row>
    <row r="886" spans="1:40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</row>
    <row r="887" spans="1:40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</row>
    <row r="888" spans="1:40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</row>
    <row r="889" spans="1:40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</row>
    <row r="890" spans="1:4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</row>
    <row r="891" spans="1:40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</row>
    <row r="892" spans="1:40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</row>
    <row r="893" spans="1:40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</row>
    <row r="894" spans="1:40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</row>
    <row r="895" spans="1:40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</row>
    <row r="896" spans="1:40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</row>
    <row r="897" spans="1:40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</row>
    <row r="898" spans="1:40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</row>
    <row r="899" spans="1:40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</row>
    <row r="900" spans="1:4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</row>
    <row r="901" spans="1:40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</row>
    <row r="902" spans="1:40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</row>
    <row r="903" spans="1:40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</row>
    <row r="904" spans="1:40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</row>
    <row r="905" spans="1:40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</row>
    <row r="906" spans="1:40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</row>
    <row r="907" spans="1:40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</row>
    <row r="908" spans="1:40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</row>
    <row r="909" spans="1:40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</row>
    <row r="910" spans="1:4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</row>
    <row r="911" spans="1:40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</row>
    <row r="912" spans="1:40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</row>
    <row r="913" spans="1:40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</row>
    <row r="914" spans="1:40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</row>
    <row r="915" spans="1:40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</row>
    <row r="916" spans="1:40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</row>
    <row r="917" spans="1:40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</row>
    <row r="918" spans="1:40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</row>
    <row r="919" spans="1:40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</row>
    <row r="920" spans="1:4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</row>
    <row r="921" spans="1:40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</row>
    <row r="922" spans="1:40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</row>
    <row r="923" spans="1:40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</row>
    <row r="924" spans="1:40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</row>
    <row r="925" spans="1:40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</row>
    <row r="926" spans="1:40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</row>
    <row r="927" spans="1:40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</row>
    <row r="928" spans="1:40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</row>
    <row r="929" spans="1:40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</row>
    <row r="930" spans="1:4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</row>
    <row r="931" spans="1:40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</row>
    <row r="932" spans="1:40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</row>
    <row r="933" spans="1:40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</row>
    <row r="934" spans="1:40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</row>
    <row r="935" spans="1:40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</row>
    <row r="936" spans="1:40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</row>
    <row r="937" spans="1:40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</row>
    <row r="938" spans="1:40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</row>
    <row r="939" spans="1:40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</row>
    <row r="940" spans="1: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</row>
    <row r="941" spans="1:40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</row>
    <row r="942" spans="1:40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</row>
    <row r="943" spans="1:40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</row>
    <row r="944" spans="1:40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</row>
    <row r="945" spans="1:40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</row>
    <row r="946" spans="1:40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</row>
    <row r="947" spans="1:40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</row>
    <row r="948" spans="1:40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</row>
    <row r="949" spans="1:40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</row>
    <row r="950" spans="1:4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</row>
    <row r="951" spans="1:40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</row>
    <row r="952" spans="1:40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</row>
    <row r="953" spans="1:40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</row>
    <row r="954" spans="1:40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</row>
    <row r="955" spans="1:40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</row>
    <row r="956" spans="1:40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</row>
    <row r="957" spans="1:40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</row>
    <row r="958" spans="1:40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</row>
    <row r="959" spans="1:40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</row>
    <row r="960" spans="1:4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</row>
    <row r="961" spans="1:40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</row>
    <row r="962" spans="1:40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</row>
    <row r="963" spans="1:40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</row>
    <row r="964" spans="1:40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</row>
    <row r="965" spans="1:40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</row>
    <row r="966" spans="1:40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</row>
    <row r="967" spans="1:40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</row>
    <row r="968" spans="1:40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</row>
    <row r="969" spans="1:40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</row>
    <row r="970" spans="1:4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</row>
    <row r="971" spans="1:40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</row>
    <row r="972" spans="1:40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</row>
    <row r="973" spans="1:40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</row>
    <row r="974" spans="1:40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</row>
    <row r="975" spans="1:40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</row>
    <row r="976" spans="1:40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</row>
    <row r="977" spans="1:40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</row>
    <row r="978" spans="1:40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</row>
    <row r="979" spans="1:40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</row>
    <row r="980" spans="1:4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</row>
    <row r="981" spans="1:40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</row>
    <row r="982" spans="1:40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</row>
    <row r="983" spans="1:40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</row>
    <row r="984" spans="1:40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</row>
    <row r="985" spans="1:40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</row>
    <row r="986" spans="1:40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</row>
    <row r="987" spans="1:40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</row>
    <row r="988" spans="1:40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</row>
    <row r="989" spans="1:40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</row>
    <row r="990" spans="1:4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</row>
    <row r="991" spans="1:40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</row>
    <row r="992" spans="1:40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</row>
    <row r="993" spans="1:40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</row>
    <row r="994" spans="1:40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</row>
    <row r="995" spans="1:40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</row>
    <row r="996" spans="1:40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</row>
    <row r="997" spans="1:40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</row>
    <row r="998" spans="1:40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</row>
    <row r="999" spans="1:40" ht="18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</row>
    <row r="1000" spans="1:40" ht="18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</row>
  </sheetData>
  <mergeCells count="80">
    <mergeCell ref="AH5:AN5"/>
    <mergeCell ref="K6:P6"/>
    <mergeCell ref="S6:X6"/>
    <mergeCell ref="AI6:AN6"/>
    <mergeCell ref="C11:H11"/>
    <mergeCell ref="AI7:AN7"/>
    <mergeCell ref="AI8:AN8"/>
    <mergeCell ref="AI9:AN9"/>
    <mergeCell ref="S8:X8"/>
    <mergeCell ref="S9:X9"/>
    <mergeCell ref="AA9:AF9"/>
    <mergeCell ref="J10:P10"/>
    <mergeCell ref="K11:P11"/>
    <mergeCell ref="S10:X10"/>
    <mergeCell ref="AA10:AF10"/>
    <mergeCell ref="C12:H12"/>
    <mergeCell ref="C13:H13"/>
    <mergeCell ref="B5:H5"/>
    <mergeCell ref="J5:P5"/>
    <mergeCell ref="Z5:AF5"/>
    <mergeCell ref="AA6:AF6"/>
    <mergeCell ref="AA7:AF7"/>
    <mergeCell ref="C8:H8"/>
    <mergeCell ref="B10:H10"/>
    <mergeCell ref="R5:X5"/>
    <mergeCell ref="AA8:AF8"/>
    <mergeCell ref="C6:H6"/>
    <mergeCell ref="C7:H7"/>
    <mergeCell ref="K7:P7"/>
    <mergeCell ref="S7:X7"/>
    <mergeCell ref="K8:P8"/>
    <mergeCell ref="AH12:AN12"/>
    <mergeCell ref="AI13:AN13"/>
    <mergeCell ref="J19:P19"/>
    <mergeCell ref="R19:X19"/>
    <mergeCell ref="AI14:AN14"/>
    <mergeCell ref="K12:P12"/>
    <mergeCell ref="R12:X12"/>
    <mergeCell ref="Z12:AF12"/>
    <mergeCell ref="AI15:AN15"/>
    <mergeCell ref="AI16:AN16"/>
    <mergeCell ref="C20:H20"/>
    <mergeCell ref="K20:P20"/>
    <mergeCell ref="S20:X20"/>
    <mergeCell ref="K21:P21"/>
    <mergeCell ref="S21:X21"/>
    <mergeCell ref="C26:H26"/>
    <mergeCell ref="K26:P26"/>
    <mergeCell ref="C27:H27"/>
    <mergeCell ref="K27:P27"/>
    <mergeCell ref="C21:H21"/>
    <mergeCell ref="C22:H22"/>
    <mergeCell ref="K22:N22"/>
    <mergeCell ref="J24:P24"/>
    <mergeCell ref="K25:P25"/>
    <mergeCell ref="S22:X22"/>
    <mergeCell ref="S23:X23"/>
    <mergeCell ref="B24:H24"/>
    <mergeCell ref="C25:H25"/>
    <mergeCell ref="AA13:AF13"/>
    <mergeCell ref="AA14:AF14"/>
    <mergeCell ref="K13:P13"/>
    <mergeCell ref="S13:X13"/>
    <mergeCell ref="S14:X14"/>
    <mergeCell ref="S15:X15"/>
    <mergeCell ref="AA15:AF15"/>
    <mergeCell ref="S16:X16"/>
    <mergeCell ref="AA16:AF16"/>
    <mergeCell ref="B19:H19"/>
    <mergeCell ref="AA22:AF22"/>
    <mergeCell ref="AA23:AF23"/>
    <mergeCell ref="AI23:AN23"/>
    <mergeCell ref="AI24:AN24"/>
    <mergeCell ref="Z19:AF19"/>
    <mergeCell ref="AH19:AN19"/>
    <mergeCell ref="AA20:AF20"/>
    <mergeCell ref="AI20:AN20"/>
    <mergeCell ref="AA21:AF21"/>
    <mergeCell ref="AI21:AN21"/>
    <mergeCell ref="AI22:AN22"/>
  </mergeCells>
  <phoneticPr fontId="90"/>
  <pageMargins left="0.59055118110236227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36" width="4.125" customWidth="1"/>
    <col min="37" max="40" width="6.375" customWidth="1"/>
  </cols>
  <sheetData>
    <row r="1" spans="1:40" ht="19.5" customHeight="1">
      <c r="A1" s="107"/>
      <c r="B1" s="471" t="s">
        <v>529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D1" s="76" t="s">
        <v>407</v>
      </c>
      <c r="AE1" s="76"/>
      <c r="AF1" s="76"/>
      <c r="AG1" s="1"/>
      <c r="AH1" s="1"/>
      <c r="AI1" s="1"/>
      <c r="AJ1" s="1"/>
      <c r="AK1" s="1"/>
      <c r="AL1" s="1"/>
      <c r="AM1" s="1"/>
      <c r="AN1" s="1"/>
    </row>
    <row r="2" spans="1:40" ht="19.5" customHeight="1">
      <c r="A2" s="107"/>
      <c r="B2" s="464" t="s">
        <v>408</v>
      </c>
      <c r="C2" s="351"/>
      <c r="D2" s="351"/>
      <c r="E2" s="249"/>
      <c r="F2" s="577" t="s">
        <v>32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D2" s="1" t="s">
        <v>410</v>
      </c>
      <c r="AE2" s="1" t="s">
        <v>411</v>
      </c>
      <c r="AF2" s="1" t="s">
        <v>520</v>
      </c>
      <c r="AG2" s="1"/>
      <c r="AH2" s="1"/>
      <c r="AI2" s="1"/>
      <c r="AJ2" s="1"/>
      <c r="AK2" s="1"/>
      <c r="AL2" s="1"/>
      <c r="AM2" s="1"/>
      <c r="AN2" s="1"/>
    </row>
    <row r="3" spans="1:40" ht="19.5" customHeight="1">
      <c r="A3" s="107"/>
      <c r="B3" s="138"/>
      <c r="C3" s="129"/>
      <c r="D3" s="129"/>
      <c r="E3" s="129"/>
      <c r="F3" s="138"/>
      <c r="G3" s="138"/>
      <c r="H3" s="130"/>
      <c r="I3" s="130"/>
      <c r="J3" s="130"/>
      <c r="K3" s="130"/>
      <c r="L3" s="130"/>
      <c r="M3" s="130"/>
      <c r="N3" s="130"/>
      <c r="O3" s="130"/>
      <c r="P3" s="131"/>
      <c r="Q3" s="130"/>
      <c r="R3" s="130"/>
      <c r="S3" s="130"/>
      <c r="T3" s="130"/>
      <c r="U3" s="130"/>
      <c r="V3" s="130"/>
      <c r="W3" s="130"/>
      <c r="X3" s="130"/>
      <c r="Y3" s="130"/>
      <c r="Z3" s="75"/>
      <c r="AA3" s="75"/>
      <c r="AB3" s="75"/>
      <c r="AD3" s="16" t="s">
        <v>417</v>
      </c>
      <c r="AE3" s="1" t="s">
        <v>411</v>
      </c>
      <c r="AF3" s="1" t="s">
        <v>521</v>
      </c>
      <c r="AG3" s="1"/>
      <c r="AH3" s="1"/>
      <c r="AI3" s="1"/>
      <c r="AJ3" s="1"/>
      <c r="AK3" s="1"/>
      <c r="AL3" s="1"/>
      <c r="AM3" s="1"/>
      <c r="AN3" s="1"/>
    </row>
    <row r="4" spans="1:40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D4" s="1"/>
      <c r="AE4" s="1"/>
      <c r="AF4" s="1" t="s">
        <v>522</v>
      </c>
      <c r="AG4" s="1"/>
      <c r="AH4" s="1"/>
      <c r="AI4" s="1"/>
      <c r="AJ4" s="1"/>
      <c r="AK4" s="1"/>
      <c r="AL4" s="1"/>
      <c r="AM4" s="1"/>
      <c r="AN4" s="1"/>
    </row>
    <row r="5" spans="1:40" ht="19.5" customHeight="1">
      <c r="A5" s="108"/>
      <c r="B5" s="435">
        <v>1</v>
      </c>
      <c r="C5" s="438">
        <v>1.4097222222222221</v>
      </c>
      <c r="D5" s="408"/>
      <c r="E5" s="430"/>
      <c r="F5" s="427" t="s">
        <v>9</v>
      </c>
      <c r="G5" s="408"/>
      <c r="H5" s="408"/>
      <c r="I5" s="409"/>
      <c r="J5" s="120">
        <v>40</v>
      </c>
      <c r="K5" s="120"/>
      <c r="L5" s="429" t="s">
        <v>41</v>
      </c>
      <c r="M5" s="408"/>
      <c r="N5" s="408"/>
      <c r="O5" s="430"/>
      <c r="P5" s="482" t="s">
        <v>23</v>
      </c>
      <c r="Q5" s="408"/>
      <c r="R5" s="408"/>
      <c r="S5" s="409"/>
      <c r="T5" s="120">
        <v>45</v>
      </c>
      <c r="U5" s="120"/>
      <c r="V5" s="483" t="s">
        <v>35</v>
      </c>
      <c r="W5" s="408"/>
      <c r="X5" s="408"/>
      <c r="Y5" s="430"/>
      <c r="Z5" s="75"/>
      <c r="AA5" s="75"/>
      <c r="AB5" s="75"/>
      <c r="AD5" s="1" t="s">
        <v>422</v>
      </c>
      <c r="AE5" s="1" t="s">
        <v>411</v>
      </c>
      <c r="AF5" s="1" t="s">
        <v>423</v>
      </c>
      <c r="AG5" s="1"/>
      <c r="AH5" s="1"/>
      <c r="AI5" s="1"/>
      <c r="AJ5" s="1"/>
      <c r="AK5" s="1"/>
      <c r="AL5" s="1"/>
      <c r="AM5" s="1"/>
      <c r="AN5" s="1"/>
    </row>
    <row r="6" spans="1:40" ht="19.5" customHeight="1">
      <c r="A6" s="108"/>
      <c r="B6" s="436"/>
      <c r="C6" s="439" t="s">
        <v>419</v>
      </c>
      <c r="D6" s="412"/>
      <c r="E6" s="413"/>
      <c r="F6" s="419">
        <v>28</v>
      </c>
      <c r="G6" s="412"/>
      <c r="H6" s="412"/>
      <c r="I6" s="420"/>
      <c r="J6" s="80"/>
      <c r="K6" s="80"/>
      <c r="L6" s="431">
        <v>46</v>
      </c>
      <c r="M6" s="412"/>
      <c r="N6" s="412"/>
      <c r="O6" s="413"/>
      <c r="P6" s="419">
        <v>27</v>
      </c>
      <c r="Q6" s="412"/>
      <c r="R6" s="412"/>
      <c r="S6" s="420"/>
      <c r="T6" s="80"/>
      <c r="U6" s="80"/>
      <c r="V6" s="431">
        <v>24</v>
      </c>
      <c r="W6" s="412"/>
      <c r="X6" s="412"/>
      <c r="Y6" s="413"/>
      <c r="Z6" s="75"/>
      <c r="AA6" s="75"/>
      <c r="AB6" s="75"/>
      <c r="AD6" s="1" t="s">
        <v>426</v>
      </c>
      <c r="AE6" s="1" t="s">
        <v>411</v>
      </c>
      <c r="AF6" s="1" t="s">
        <v>427</v>
      </c>
      <c r="AG6" s="1"/>
      <c r="AH6" s="1"/>
      <c r="AI6" s="1"/>
      <c r="AJ6" s="1"/>
      <c r="AK6" s="1"/>
      <c r="AL6" s="1"/>
      <c r="AM6" s="1"/>
      <c r="AN6" s="1"/>
    </row>
    <row r="7" spans="1:40" ht="19.5" customHeight="1">
      <c r="A7" s="108"/>
      <c r="B7" s="436"/>
      <c r="C7" s="440" t="s">
        <v>421</v>
      </c>
      <c r="D7" s="200"/>
      <c r="E7" s="415"/>
      <c r="F7" s="432" t="s">
        <v>69</v>
      </c>
      <c r="G7" s="200"/>
      <c r="H7" s="200"/>
      <c r="I7" s="200"/>
      <c r="J7" s="200"/>
      <c r="K7" s="200"/>
      <c r="L7" s="200"/>
      <c r="M7" s="200"/>
      <c r="N7" s="200"/>
      <c r="O7" s="415"/>
      <c r="P7" s="442" t="s">
        <v>32</v>
      </c>
      <c r="Q7" s="200"/>
      <c r="R7" s="200"/>
      <c r="S7" s="200"/>
      <c r="T7" s="200"/>
      <c r="U7" s="200"/>
      <c r="V7" s="200"/>
      <c r="W7" s="200"/>
      <c r="X7" s="200"/>
      <c r="Y7" s="415"/>
      <c r="Z7" s="75"/>
      <c r="AA7" s="75"/>
      <c r="AB7" s="75"/>
      <c r="AD7" s="1" t="s">
        <v>428</v>
      </c>
      <c r="AE7" s="1" t="s">
        <v>411</v>
      </c>
      <c r="AF7" s="1" t="s">
        <v>429</v>
      </c>
      <c r="AG7" s="1"/>
      <c r="AH7" s="1"/>
      <c r="AI7" s="1"/>
      <c r="AJ7" s="1"/>
      <c r="AK7" s="1"/>
      <c r="AL7" s="1"/>
      <c r="AM7" s="1"/>
      <c r="AN7" s="1"/>
    </row>
    <row r="8" spans="1:40" ht="19.5" customHeight="1">
      <c r="A8" s="108"/>
      <c r="B8" s="437"/>
      <c r="C8" s="441" t="s">
        <v>424</v>
      </c>
      <c r="D8" s="422"/>
      <c r="E8" s="434"/>
      <c r="F8" s="421" t="s">
        <v>49</v>
      </c>
      <c r="G8" s="422"/>
      <c r="H8" s="422"/>
      <c r="I8" s="423"/>
      <c r="J8" s="125"/>
      <c r="K8" s="125"/>
      <c r="L8" s="444" t="s">
        <v>69</v>
      </c>
      <c r="M8" s="422"/>
      <c r="N8" s="422"/>
      <c r="O8" s="434"/>
      <c r="P8" s="443" t="s">
        <v>32</v>
      </c>
      <c r="Q8" s="422"/>
      <c r="R8" s="422"/>
      <c r="S8" s="423"/>
      <c r="T8" s="125"/>
      <c r="U8" s="125"/>
      <c r="V8" s="444" t="s">
        <v>74</v>
      </c>
      <c r="W8" s="422"/>
      <c r="X8" s="422"/>
      <c r="Y8" s="434"/>
      <c r="Z8" s="75"/>
      <c r="AA8" s="75"/>
      <c r="AB8" s="75"/>
      <c r="AD8" s="1" t="s">
        <v>430</v>
      </c>
      <c r="AE8" s="1" t="s">
        <v>411</v>
      </c>
      <c r="AF8" s="1" t="s">
        <v>431</v>
      </c>
      <c r="AG8" s="1"/>
      <c r="AH8" s="1"/>
      <c r="AI8" s="1"/>
      <c r="AJ8" s="1"/>
      <c r="AK8" s="1"/>
      <c r="AL8" s="1"/>
      <c r="AM8" s="1"/>
      <c r="AN8" s="1"/>
    </row>
    <row r="9" spans="1:40" ht="19.5" customHeight="1">
      <c r="A9" s="108"/>
      <c r="B9" s="435">
        <v>2</v>
      </c>
      <c r="C9" s="438">
        <v>0.4548611111111111</v>
      </c>
      <c r="D9" s="408"/>
      <c r="E9" s="430"/>
      <c r="F9" s="427" t="s">
        <v>49</v>
      </c>
      <c r="G9" s="408"/>
      <c r="H9" s="408"/>
      <c r="I9" s="409"/>
      <c r="J9" s="123">
        <v>41</v>
      </c>
      <c r="K9" s="123"/>
      <c r="L9" s="429" t="s">
        <v>36</v>
      </c>
      <c r="M9" s="408"/>
      <c r="N9" s="408"/>
      <c r="O9" s="430"/>
      <c r="P9" s="427" t="s">
        <v>56</v>
      </c>
      <c r="Q9" s="408"/>
      <c r="R9" s="408"/>
      <c r="S9" s="409"/>
      <c r="T9" s="123">
        <v>46</v>
      </c>
      <c r="U9" s="123"/>
      <c r="V9" s="429" t="s">
        <v>74</v>
      </c>
      <c r="W9" s="408"/>
      <c r="X9" s="408"/>
      <c r="Y9" s="430"/>
      <c r="Z9" s="75"/>
      <c r="AA9" s="75"/>
      <c r="AB9" s="75"/>
      <c r="AD9" s="1" t="s">
        <v>432</v>
      </c>
      <c r="AE9" s="1" t="s">
        <v>411</v>
      </c>
      <c r="AF9" s="1" t="s">
        <v>523</v>
      </c>
      <c r="AG9" s="1"/>
      <c r="AH9" s="1"/>
      <c r="AI9" s="1"/>
      <c r="AJ9" s="1"/>
      <c r="AK9" s="1"/>
      <c r="AL9" s="1"/>
      <c r="AM9" s="1"/>
      <c r="AN9" s="1"/>
    </row>
    <row r="10" spans="1:40" ht="19.5" customHeight="1">
      <c r="A10" s="108"/>
      <c r="B10" s="436"/>
      <c r="C10" s="439" t="s">
        <v>419</v>
      </c>
      <c r="D10" s="412"/>
      <c r="E10" s="413"/>
      <c r="F10" s="568">
        <v>22</v>
      </c>
      <c r="G10" s="412"/>
      <c r="H10" s="412"/>
      <c r="I10" s="420"/>
      <c r="J10" s="124"/>
      <c r="K10" s="124"/>
      <c r="L10" s="567">
        <v>34</v>
      </c>
      <c r="M10" s="412"/>
      <c r="N10" s="412"/>
      <c r="O10" s="413"/>
      <c r="P10" s="568">
        <v>57</v>
      </c>
      <c r="Q10" s="412"/>
      <c r="R10" s="412"/>
      <c r="S10" s="420"/>
      <c r="T10" s="124"/>
      <c r="U10" s="124"/>
      <c r="V10" s="567">
        <v>15</v>
      </c>
      <c r="W10" s="412"/>
      <c r="X10" s="412"/>
      <c r="Y10" s="413"/>
      <c r="Z10" s="75"/>
      <c r="AA10" s="75"/>
      <c r="AB10" s="75"/>
      <c r="AD10" s="1" t="s">
        <v>434</v>
      </c>
      <c r="AE10" s="1" t="s">
        <v>411</v>
      </c>
      <c r="AF10" s="1" t="s">
        <v>524</v>
      </c>
      <c r="AG10" s="1"/>
      <c r="AH10" s="1"/>
      <c r="AI10" s="1"/>
      <c r="AJ10" s="1"/>
      <c r="AK10" s="1"/>
      <c r="AL10" s="1"/>
      <c r="AM10" s="1"/>
      <c r="AN10" s="1"/>
    </row>
    <row r="11" spans="1:40" ht="19.5" customHeight="1">
      <c r="A11" s="108"/>
      <c r="B11" s="436"/>
      <c r="C11" s="440" t="s">
        <v>421</v>
      </c>
      <c r="D11" s="200"/>
      <c r="E11" s="415"/>
      <c r="F11" s="432" t="s">
        <v>9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84" t="s">
        <v>23</v>
      </c>
      <c r="Q11" s="200"/>
      <c r="R11" s="200"/>
      <c r="S11" s="200"/>
      <c r="T11" s="200"/>
      <c r="U11" s="200"/>
      <c r="V11" s="200"/>
      <c r="W11" s="200"/>
      <c r="X11" s="200"/>
      <c r="Y11" s="415"/>
      <c r="Z11" s="75"/>
      <c r="AA11" s="75"/>
      <c r="AB11" s="75"/>
      <c r="AD11" s="1" t="s">
        <v>437</v>
      </c>
      <c r="AE11" s="1"/>
      <c r="AF11" s="1" t="s">
        <v>525</v>
      </c>
      <c r="AG11" s="1"/>
      <c r="AH11" s="1"/>
      <c r="AI11" s="1"/>
      <c r="AJ11" s="1"/>
      <c r="AK11" s="1"/>
      <c r="AL11" s="1"/>
      <c r="AM11" s="1"/>
      <c r="AN11" s="1"/>
    </row>
    <row r="12" spans="1:40" ht="19.5" customHeight="1">
      <c r="A12" s="108"/>
      <c r="B12" s="437"/>
      <c r="C12" s="441" t="s">
        <v>424</v>
      </c>
      <c r="D12" s="422"/>
      <c r="E12" s="434"/>
      <c r="F12" s="604" t="s">
        <v>9</v>
      </c>
      <c r="G12" s="422"/>
      <c r="H12" s="422"/>
      <c r="I12" s="423"/>
      <c r="J12" s="126"/>
      <c r="K12" s="126"/>
      <c r="L12" s="575" t="s">
        <v>35</v>
      </c>
      <c r="M12" s="422"/>
      <c r="N12" s="422"/>
      <c r="O12" s="434"/>
      <c r="P12" s="604" t="s">
        <v>41</v>
      </c>
      <c r="Q12" s="422"/>
      <c r="R12" s="422"/>
      <c r="S12" s="423"/>
      <c r="T12" s="126"/>
      <c r="U12" s="126"/>
      <c r="V12" s="575" t="s">
        <v>23</v>
      </c>
      <c r="W12" s="422"/>
      <c r="X12" s="422"/>
      <c r="Y12" s="434"/>
      <c r="Z12" s="75"/>
      <c r="AA12" s="75"/>
      <c r="AB12" s="75"/>
      <c r="AD12" s="1"/>
      <c r="AE12" s="1"/>
      <c r="AF12" s="1" t="s">
        <v>526</v>
      </c>
      <c r="AG12" s="1"/>
      <c r="AH12" s="1"/>
      <c r="AI12" s="1"/>
      <c r="AJ12" s="1"/>
      <c r="AK12" s="1"/>
      <c r="AL12" s="1"/>
      <c r="AM12" s="1"/>
      <c r="AN12" s="1"/>
    </row>
    <row r="13" spans="1:40" ht="19.5" customHeight="1">
      <c r="A13" s="108"/>
      <c r="B13" s="435">
        <v>3</v>
      </c>
      <c r="C13" s="438">
        <v>0.5</v>
      </c>
      <c r="D13" s="408"/>
      <c r="E13" s="430"/>
      <c r="F13" s="427" t="s">
        <v>41</v>
      </c>
      <c r="G13" s="408"/>
      <c r="H13" s="408"/>
      <c r="I13" s="409"/>
      <c r="J13" s="120">
        <v>42</v>
      </c>
      <c r="K13" s="120"/>
      <c r="L13" s="429" t="s">
        <v>69</v>
      </c>
      <c r="M13" s="408"/>
      <c r="N13" s="408"/>
      <c r="O13" s="430"/>
      <c r="P13" s="482" t="s">
        <v>35</v>
      </c>
      <c r="Q13" s="408"/>
      <c r="R13" s="408"/>
      <c r="S13" s="409"/>
      <c r="T13" s="120">
        <v>47</v>
      </c>
      <c r="U13" s="120"/>
      <c r="V13" s="483" t="s">
        <v>32</v>
      </c>
      <c r="W13" s="408"/>
      <c r="X13" s="408"/>
      <c r="Y13" s="430"/>
      <c r="Z13" s="75"/>
      <c r="AA13" s="75"/>
      <c r="AB13" s="75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19.5" customHeight="1">
      <c r="A14" s="108"/>
      <c r="B14" s="436"/>
      <c r="C14" s="439" t="s">
        <v>419</v>
      </c>
      <c r="D14" s="412"/>
      <c r="E14" s="413"/>
      <c r="F14" s="419">
        <v>24</v>
      </c>
      <c r="G14" s="412"/>
      <c r="H14" s="412"/>
      <c r="I14" s="420"/>
      <c r="J14" s="80"/>
      <c r="K14" s="80"/>
      <c r="L14" s="431">
        <v>47</v>
      </c>
      <c r="M14" s="412"/>
      <c r="N14" s="412"/>
      <c r="O14" s="413"/>
      <c r="P14" s="419">
        <v>41</v>
      </c>
      <c r="Q14" s="412"/>
      <c r="R14" s="412"/>
      <c r="S14" s="420"/>
      <c r="T14" s="80"/>
      <c r="U14" s="80"/>
      <c r="V14" s="431">
        <v>14</v>
      </c>
      <c r="W14" s="412"/>
      <c r="X14" s="412"/>
      <c r="Y14" s="413"/>
      <c r="Z14" s="75"/>
      <c r="AA14" s="75"/>
      <c r="AB14" s="75"/>
      <c r="AD14" s="112"/>
      <c r="AE14" s="112"/>
      <c r="AF14" s="112"/>
      <c r="AG14" s="112"/>
      <c r="AH14" s="112"/>
      <c r="AI14" s="112"/>
    </row>
    <row r="15" spans="1:40" ht="19.5" customHeight="1">
      <c r="A15" s="108"/>
      <c r="B15" s="436"/>
      <c r="C15" s="440" t="s">
        <v>421</v>
      </c>
      <c r="D15" s="200"/>
      <c r="E15" s="415"/>
      <c r="F15" s="432" t="s">
        <v>49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32" t="s">
        <v>74</v>
      </c>
      <c r="Q15" s="200"/>
      <c r="R15" s="200"/>
      <c r="S15" s="200"/>
      <c r="T15" s="200"/>
      <c r="U15" s="200"/>
      <c r="V15" s="200"/>
      <c r="W15" s="200"/>
      <c r="X15" s="200"/>
      <c r="Y15" s="415"/>
      <c r="Z15" s="75"/>
      <c r="AA15" s="75"/>
      <c r="AB15" s="75"/>
      <c r="AD15" s="127"/>
      <c r="AE15" s="112"/>
      <c r="AH15" s="112"/>
      <c r="AI15" s="112"/>
    </row>
    <row r="16" spans="1:40" ht="19.5" customHeight="1">
      <c r="A16" s="108"/>
      <c r="B16" s="437"/>
      <c r="C16" s="441" t="s">
        <v>424</v>
      </c>
      <c r="D16" s="422"/>
      <c r="E16" s="434"/>
      <c r="F16" s="421" t="s">
        <v>36</v>
      </c>
      <c r="G16" s="422"/>
      <c r="H16" s="422"/>
      <c r="I16" s="423"/>
      <c r="J16" s="125"/>
      <c r="K16" s="125"/>
      <c r="L16" s="444" t="s">
        <v>27</v>
      </c>
      <c r="M16" s="422"/>
      <c r="N16" s="422"/>
      <c r="O16" s="434"/>
      <c r="P16" s="421" t="s">
        <v>73</v>
      </c>
      <c r="Q16" s="422"/>
      <c r="R16" s="422"/>
      <c r="S16" s="423"/>
      <c r="T16" s="125"/>
      <c r="U16" s="125"/>
      <c r="V16" s="444" t="s">
        <v>56</v>
      </c>
      <c r="W16" s="422"/>
      <c r="X16" s="422"/>
      <c r="Y16" s="434"/>
      <c r="Z16" s="75"/>
      <c r="AA16" s="75"/>
      <c r="AB16" s="75"/>
      <c r="AD16" s="127"/>
      <c r="AE16" s="112"/>
      <c r="AH16" s="112"/>
      <c r="AI16" s="112"/>
    </row>
    <row r="17" spans="1:36" ht="19.5" customHeight="1">
      <c r="A17" s="108"/>
      <c r="B17" s="435">
        <v>4</v>
      </c>
      <c r="C17" s="438">
        <v>0.54513888888888884</v>
      </c>
      <c r="D17" s="408"/>
      <c r="E17" s="430"/>
      <c r="F17" s="427" t="s">
        <v>36</v>
      </c>
      <c r="G17" s="408"/>
      <c r="H17" s="408"/>
      <c r="I17" s="409"/>
      <c r="J17" s="123">
        <v>43</v>
      </c>
      <c r="K17" s="123"/>
      <c r="L17" s="429" t="s">
        <v>73</v>
      </c>
      <c r="M17" s="408"/>
      <c r="N17" s="408"/>
      <c r="O17" s="430"/>
      <c r="P17" s="427" t="s">
        <v>66</v>
      </c>
      <c r="Q17" s="408"/>
      <c r="R17" s="408"/>
      <c r="S17" s="409"/>
      <c r="T17" s="123">
        <v>48</v>
      </c>
      <c r="U17" s="123"/>
      <c r="V17" s="429" t="s">
        <v>56</v>
      </c>
      <c r="W17" s="408"/>
      <c r="X17" s="408"/>
      <c r="Y17" s="430"/>
      <c r="Z17" s="75"/>
      <c r="AA17" s="75"/>
      <c r="AB17" s="75"/>
      <c r="AD17" s="127"/>
      <c r="AE17" s="112"/>
      <c r="AH17" s="112"/>
    </row>
    <row r="18" spans="1:36" ht="19.5" customHeight="1">
      <c r="A18" s="108"/>
      <c r="B18" s="436"/>
      <c r="C18" s="439" t="s">
        <v>419</v>
      </c>
      <c r="D18" s="412"/>
      <c r="E18" s="413"/>
      <c r="F18" s="568">
        <v>19</v>
      </c>
      <c r="G18" s="412"/>
      <c r="H18" s="412"/>
      <c r="I18" s="420"/>
      <c r="J18" s="124"/>
      <c r="K18" s="124"/>
      <c r="L18" s="567">
        <v>39</v>
      </c>
      <c r="M18" s="412"/>
      <c r="N18" s="412"/>
      <c r="O18" s="413"/>
      <c r="P18" s="568">
        <v>11</v>
      </c>
      <c r="Q18" s="412"/>
      <c r="R18" s="412"/>
      <c r="S18" s="420"/>
      <c r="T18" s="124"/>
      <c r="U18" s="124"/>
      <c r="V18" s="567">
        <v>43</v>
      </c>
      <c r="W18" s="412"/>
      <c r="X18" s="412"/>
      <c r="Y18" s="413"/>
      <c r="Z18" s="75"/>
      <c r="AA18" s="75"/>
      <c r="AB18" s="75"/>
    </row>
    <row r="19" spans="1:36" ht="19.5" customHeight="1">
      <c r="A19" s="108"/>
      <c r="B19" s="436"/>
      <c r="C19" s="440" t="s">
        <v>421</v>
      </c>
      <c r="D19" s="200"/>
      <c r="E19" s="415"/>
      <c r="F19" s="432" t="s">
        <v>41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42" t="s">
        <v>35</v>
      </c>
      <c r="Q19" s="200"/>
      <c r="R19" s="200"/>
      <c r="S19" s="200"/>
      <c r="T19" s="200"/>
      <c r="U19" s="200"/>
      <c r="V19" s="200"/>
      <c r="W19" s="200"/>
      <c r="X19" s="200"/>
      <c r="Y19" s="415"/>
      <c r="Z19" s="75"/>
      <c r="AA19" s="75"/>
      <c r="AB19" s="75"/>
    </row>
    <row r="20" spans="1:36" ht="19.5" customHeight="1">
      <c r="A20" s="108"/>
      <c r="B20" s="437"/>
      <c r="C20" s="441" t="s">
        <v>424</v>
      </c>
      <c r="D20" s="422"/>
      <c r="E20" s="434"/>
      <c r="F20" s="421" t="s">
        <v>9</v>
      </c>
      <c r="G20" s="422"/>
      <c r="H20" s="422"/>
      <c r="I20" s="423"/>
      <c r="J20" s="126"/>
      <c r="K20" s="126"/>
      <c r="L20" s="566" t="s">
        <v>41</v>
      </c>
      <c r="M20" s="422"/>
      <c r="N20" s="422"/>
      <c r="O20" s="434"/>
      <c r="P20" s="573" t="s">
        <v>23</v>
      </c>
      <c r="Q20" s="422"/>
      <c r="R20" s="422"/>
      <c r="S20" s="423"/>
      <c r="T20" s="125"/>
      <c r="U20" s="125"/>
      <c r="V20" s="575" t="s">
        <v>32</v>
      </c>
      <c r="W20" s="422"/>
      <c r="X20" s="422"/>
      <c r="Y20" s="434"/>
      <c r="Z20" s="75"/>
      <c r="AA20" s="75"/>
      <c r="AB20" s="75"/>
    </row>
    <row r="21" spans="1:36" ht="19.5" customHeight="1">
      <c r="A21" s="108"/>
      <c r="B21" s="435">
        <v>5</v>
      </c>
      <c r="C21" s="438">
        <v>0.59027777777777779</v>
      </c>
      <c r="D21" s="408"/>
      <c r="E21" s="430"/>
      <c r="F21" s="427" t="s">
        <v>27</v>
      </c>
      <c r="G21" s="408"/>
      <c r="H21" s="408"/>
      <c r="I21" s="409"/>
      <c r="J21" s="120">
        <v>44</v>
      </c>
      <c r="K21" s="120"/>
      <c r="L21" s="429" t="s">
        <v>9</v>
      </c>
      <c r="M21" s="408"/>
      <c r="N21" s="408"/>
      <c r="O21" s="430"/>
      <c r="P21" s="482" t="s">
        <v>32</v>
      </c>
      <c r="Q21" s="408"/>
      <c r="R21" s="408"/>
      <c r="S21" s="409"/>
      <c r="T21" s="120">
        <v>49</v>
      </c>
      <c r="U21" s="120"/>
      <c r="V21" s="483" t="s">
        <v>23</v>
      </c>
      <c r="W21" s="408"/>
      <c r="X21" s="408"/>
      <c r="Y21" s="430"/>
      <c r="Z21" s="75"/>
      <c r="AA21" s="75"/>
      <c r="AB21" s="75"/>
    </row>
    <row r="22" spans="1:36" ht="19.5" customHeight="1">
      <c r="A22" s="108"/>
      <c r="B22" s="436"/>
      <c r="C22" s="439" t="s">
        <v>419</v>
      </c>
      <c r="D22" s="412"/>
      <c r="E22" s="413"/>
      <c r="F22" s="419">
        <v>41</v>
      </c>
      <c r="G22" s="412"/>
      <c r="H22" s="412"/>
      <c r="I22" s="420"/>
      <c r="J22" s="80"/>
      <c r="K22" s="80"/>
      <c r="L22" s="431">
        <v>50</v>
      </c>
      <c r="M22" s="412"/>
      <c r="N22" s="412"/>
      <c r="O22" s="413"/>
      <c r="P22" s="419">
        <v>31</v>
      </c>
      <c r="Q22" s="412"/>
      <c r="R22" s="412"/>
      <c r="S22" s="420"/>
      <c r="T22" s="80"/>
      <c r="U22" s="80"/>
      <c r="V22" s="431">
        <v>32</v>
      </c>
      <c r="W22" s="412"/>
      <c r="X22" s="412"/>
      <c r="Y22" s="413"/>
      <c r="Z22" s="75"/>
      <c r="AA22" s="75"/>
      <c r="AB22" s="75"/>
    </row>
    <row r="23" spans="1:36" ht="19.5" customHeight="1">
      <c r="A23" s="108"/>
      <c r="B23" s="436"/>
      <c r="C23" s="440" t="s">
        <v>421</v>
      </c>
      <c r="D23" s="200"/>
      <c r="E23" s="415"/>
      <c r="F23" s="432" t="s">
        <v>36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32" t="s">
        <v>56</v>
      </c>
      <c r="Q23" s="200"/>
      <c r="R23" s="200"/>
      <c r="S23" s="200"/>
      <c r="T23" s="200"/>
      <c r="U23" s="200"/>
      <c r="V23" s="200"/>
      <c r="W23" s="200"/>
      <c r="X23" s="200"/>
      <c r="Y23" s="415"/>
      <c r="Z23" s="75"/>
      <c r="AA23" s="75"/>
      <c r="AB23" s="75"/>
    </row>
    <row r="24" spans="1:36" ht="19.5" customHeight="1">
      <c r="A24" s="108"/>
      <c r="B24" s="437"/>
      <c r="C24" s="441" t="s">
        <v>424</v>
      </c>
      <c r="D24" s="422"/>
      <c r="E24" s="434"/>
      <c r="F24" s="421" t="s">
        <v>36</v>
      </c>
      <c r="G24" s="422"/>
      <c r="H24" s="422"/>
      <c r="I24" s="423"/>
      <c r="J24" s="125"/>
      <c r="K24" s="125"/>
      <c r="L24" s="444" t="s">
        <v>66</v>
      </c>
      <c r="M24" s="422"/>
      <c r="N24" s="422"/>
      <c r="O24" s="434"/>
      <c r="P24" s="443" t="s">
        <v>35</v>
      </c>
      <c r="Q24" s="422"/>
      <c r="R24" s="422"/>
      <c r="S24" s="423"/>
      <c r="T24" s="125"/>
      <c r="U24" s="125"/>
      <c r="V24" s="444" t="s">
        <v>56</v>
      </c>
      <c r="W24" s="422"/>
      <c r="X24" s="422"/>
      <c r="Y24" s="434"/>
      <c r="Z24" s="75"/>
      <c r="AA24" s="75"/>
      <c r="AB24" s="75"/>
    </row>
    <row r="25" spans="1:36" ht="19.5" customHeight="1">
      <c r="A25" s="108"/>
      <c r="B25" s="562"/>
      <c r="C25" s="547"/>
      <c r="D25" s="408"/>
      <c r="E25" s="430"/>
      <c r="F25" s="605"/>
      <c r="G25" s="408"/>
      <c r="H25" s="408"/>
      <c r="I25" s="408"/>
      <c r="J25" s="139"/>
      <c r="K25" s="139"/>
      <c r="L25" s="609"/>
      <c r="M25" s="408"/>
      <c r="N25" s="408"/>
      <c r="O25" s="430"/>
      <c r="P25" s="605"/>
      <c r="Q25" s="408"/>
      <c r="R25" s="408"/>
      <c r="S25" s="408"/>
      <c r="T25" s="139"/>
      <c r="U25" s="139"/>
      <c r="V25" s="609"/>
      <c r="W25" s="408"/>
      <c r="X25" s="408"/>
      <c r="Y25" s="430"/>
      <c r="Z25" s="140"/>
      <c r="AA25" s="140"/>
      <c r="AB25" s="140"/>
    </row>
    <row r="26" spans="1:36" ht="19.5" customHeight="1">
      <c r="A26" s="108"/>
      <c r="B26" s="436"/>
      <c r="C26" s="548"/>
      <c r="D26" s="412"/>
      <c r="E26" s="413"/>
      <c r="F26" s="610"/>
      <c r="G26" s="412"/>
      <c r="H26" s="412"/>
      <c r="I26" s="412"/>
      <c r="J26" s="141"/>
      <c r="K26" s="141"/>
      <c r="L26" s="607"/>
      <c r="M26" s="412"/>
      <c r="N26" s="412"/>
      <c r="O26" s="413"/>
      <c r="P26" s="610"/>
      <c r="Q26" s="412"/>
      <c r="R26" s="412"/>
      <c r="S26" s="412"/>
      <c r="T26" s="141"/>
      <c r="U26" s="141"/>
      <c r="V26" s="607"/>
      <c r="W26" s="412"/>
      <c r="X26" s="412"/>
      <c r="Y26" s="413"/>
      <c r="Z26" s="142"/>
      <c r="AA26" s="142"/>
      <c r="AB26" s="142"/>
    </row>
    <row r="27" spans="1:36" ht="19.5" customHeight="1">
      <c r="A27" s="108"/>
      <c r="B27" s="436"/>
      <c r="C27" s="549"/>
      <c r="D27" s="200"/>
      <c r="E27" s="415"/>
      <c r="F27" s="549"/>
      <c r="G27" s="200"/>
      <c r="H27" s="200"/>
      <c r="I27" s="200"/>
      <c r="J27" s="200"/>
      <c r="K27" s="200"/>
      <c r="L27" s="200"/>
      <c r="M27" s="200"/>
      <c r="N27" s="200"/>
      <c r="O27" s="415"/>
      <c r="P27" s="549"/>
      <c r="Q27" s="200"/>
      <c r="R27" s="200"/>
      <c r="S27" s="200"/>
      <c r="T27" s="200"/>
      <c r="U27" s="200"/>
      <c r="V27" s="200"/>
      <c r="W27" s="200"/>
      <c r="X27" s="200"/>
      <c r="Y27" s="415"/>
      <c r="Z27" s="143"/>
      <c r="AA27" s="143"/>
      <c r="AB27" s="143"/>
    </row>
    <row r="28" spans="1:36" ht="19.5" customHeight="1">
      <c r="A28" s="108"/>
      <c r="B28" s="437"/>
      <c r="C28" s="550"/>
      <c r="D28" s="422"/>
      <c r="E28" s="434"/>
      <c r="F28" s="611"/>
      <c r="G28" s="422"/>
      <c r="H28" s="422"/>
      <c r="I28" s="422"/>
      <c r="J28" s="144"/>
      <c r="K28" s="144"/>
      <c r="L28" s="606"/>
      <c r="M28" s="422"/>
      <c r="N28" s="422"/>
      <c r="O28" s="434"/>
      <c r="P28" s="608"/>
      <c r="Q28" s="422"/>
      <c r="R28" s="422"/>
      <c r="S28" s="422"/>
      <c r="T28" s="144"/>
      <c r="U28" s="144"/>
      <c r="V28" s="606"/>
      <c r="W28" s="422"/>
      <c r="X28" s="422"/>
      <c r="Y28" s="434"/>
      <c r="Z28" s="142"/>
      <c r="AA28" s="142"/>
      <c r="AB28" s="142"/>
    </row>
    <row r="29" spans="1:36" ht="19.5" customHeight="1">
      <c r="A29" s="107"/>
      <c r="B29" s="562"/>
      <c r="C29" s="547"/>
      <c r="D29" s="408"/>
      <c r="E29" s="430"/>
      <c r="F29" s="581" t="s">
        <v>530</v>
      </c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198"/>
      <c r="Z29" s="75"/>
      <c r="AA29" s="75"/>
      <c r="AB29" s="75"/>
      <c r="AC29" s="112"/>
      <c r="AD29" s="112"/>
      <c r="AE29" s="112"/>
      <c r="AF29" s="112"/>
      <c r="AG29" s="112"/>
      <c r="AH29" s="112"/>
      <c r="AI29" s="112"/>
      <c r="AJ29" s="112"/>
    </row>
    <row r="30" spans="1:36" ht="19.5" customHeight="1">
      <c r="A30" s="107"/>
      <c r="B30" s="436"/>
      <c r="C30" s="548"/>
      <c r="D30" s="412"/>
      <c r="E30" s="413"/>
      <c r="F30" s="55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582"/>
      <c r="Z30" s="75"/>
      <c r="AA30" s="75"/>
      <c r="AB30" s="75"/>
    </row>
    <row r="31" spans="1:36" ht="19.5" customHeight="1">
      <c r="A31" s="107"/>
      <c r="B31" s="436"/>
      <c r="C31" s="549"/>
      <c r="D31" s="200"/>
      <c r="E31" s="415"/>
      <c r="F31" s="55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582"/>
      <c r="Z31" s="75"/>
      <c r="AA31" s="75"/>
      <c r="AB31" s="75"/>
    </row>
    <row r="32" spans="1:36" ht="19.5" customHeight="1">
      <c r="A32" s="107"/>
      <c r="B32" s="437"/>
      <c r="C32" s="550"/>
      <c r="D32" s="422"/>
      <c r="E32" s="434"/>
      <c r="F32" s="55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582"/>
      <c r="Z32" s="75"/>
      <c r="AA32" s="75"/>
      <c r="AB32" s="75"/>
    </row>
    <row r="33" spans="1:28" ht="19.5" customHeight="1">
      <c r="A33" s="112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502" t="s">
        <v>506</v>
      </c>
      <c r="U33" s="503"/>
      <c r="V33" s="503"/>
      <c r="W33" s="503"/>
      <c r="X33" s="503"/>
      <c r="Y33" s="504"/>
      <c r="Z33" s="88"/>
      <c r="AA33" s="88"/>
      <c r="AB33" s="88"/>
    </row>
    <row r="34" spans="1:28" ht="19.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9.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>
      <c r="A226" s="112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>
      <c r="A227" s="112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>
      <c r="A228" s="112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>
      <c r="A229" s="112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A230" s="112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>
      <c r="A231" s="112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>
      <c r="A232" s="112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>
      <c r="A233" s="112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2:28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2:28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2:28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2:28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2:28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2:28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2:28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2:28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2:28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2:28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2:28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2:28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2:28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2:28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2:28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2:28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2:28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2:28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2:28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2:28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2:28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2:28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2:28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2:28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2:28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2:28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2:28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2:28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2:28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2:28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2:28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2:28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2:28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2:28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2:28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2:28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2:28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2:28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2:28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2:28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2:28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2:28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2:28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2:28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2:28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2:28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2:28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2:28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2:28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2:28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2:28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2:28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2:28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2:28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2:28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2:28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2:28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2:28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2:28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2:28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2:28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2:28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2:28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2:28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2:28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2:28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2:28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2:28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2:28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2:28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2:28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2:28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2:28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2:28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2:28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2:28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2:28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2:28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2:28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2:28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2:28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2:28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2:28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2:28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2:28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2:28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2:28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2:28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2:28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2:28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2:28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2:28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2:28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2:28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2:28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2:28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2:28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2:28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2:28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2:28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2:28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2:28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2:28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2:28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2:28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2:28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2:28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2:28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2:28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2:28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2:28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2:28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2:28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2:28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2:28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2:28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2:28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2:28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2:28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2:28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2:28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2:28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2:28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2:28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2:28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2:28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2:28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2:28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2:28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2:28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2:28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2:28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2:28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2:28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2:28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2:28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2:28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2:28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2:28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2:28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2:28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2:28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2:28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2:28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2:28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2:28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2:28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2:28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2:28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2:28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2:28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2:28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2:28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2:28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2:28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2:28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2:28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2:28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2:28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2:28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2:28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2:28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2:28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2:28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2:28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2:28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2:28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2:28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2:28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2:28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2:28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2:28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2:28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2:28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2:28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2:28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2:28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2:28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2:28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2:28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2:28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2:28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2:28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2:28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2:28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2:28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2:28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2:28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2:28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2:28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2:28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2:28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2:28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2:28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2:28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2:28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2:28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2:28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2:28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2:28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2:28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2:28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2:28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2:28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2:28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2:28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2:28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2:28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2:28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2:28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2:28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2:28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2:28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2:28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2:28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2:28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2:28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2:28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2:28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2:28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2:28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2:28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2:28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2:28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2:28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2:28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2:28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2:28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2:28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2:28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2:28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2:28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2:28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2:28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2:28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2:28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2:28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2:28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2:28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2:28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2:28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2:28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2:28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2:28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2:28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2:28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2:28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2:28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2:28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2:28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2:28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2:28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2:28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2:28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2:28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2:28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2:28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2:28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2:28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2:28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2:28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2:28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2:28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2:28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2:28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2:28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2:28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2:28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2:28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2:28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2:28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2:28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2:28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2:28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2:28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2:28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2:28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2:28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2:28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2:28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2:28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2:28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2:28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2:28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2:28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2:28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2:28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2:28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2:28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2:28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2:28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2:28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2:28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2:28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2:28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2:28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2:28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2:28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2:28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2:28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2:28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2:28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2:28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2:28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2:28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2:28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2:28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2:28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2:28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2:28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2:28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2:28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2:28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2:28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2:28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2:28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2:28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2:28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2:28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2:28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2:28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2:28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2:28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2:28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2:28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2:28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2:28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2:28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2:28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2:28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2:28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2:28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2:28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2:28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2:28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2:28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2:28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2:28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2:28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2:28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2:28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2:28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2:28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2:28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2:28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2:28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2:28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2:28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2:28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2:28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2:28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2:28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2:28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2:28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2:28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2:28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2:28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2:28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2:28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2:28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2:28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2:28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2:28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2:28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2:28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2:28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2:28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2:28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2:28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2:28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2:28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2:28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2:28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2:28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2:28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2:28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2:28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2:28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2:28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2:28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2:28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2:28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2:28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2:28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2:28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2:28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2:28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2:28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2:28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2:28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2:28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2:28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2:28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2:28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2:28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2:28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2:28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2:28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2:28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2:28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2:28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2:28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2:28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2:28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2:28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2:28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2:28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2:28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2:28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2:28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2:28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2:28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2:28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2:28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2:28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2:28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2:28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2:28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2:28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2:28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2:28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2:28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2:28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2:28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2:28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2:28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2:28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2:28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2:28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2:28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2:28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2:28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2:28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2:28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2:28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2:28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2:28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2:28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2:28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2:28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2:28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2:28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2:28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2:28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2:28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2:28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2:28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2:28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2:28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2:28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2:28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2:28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2:28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2:28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2:28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2:28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2:28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2:28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2:28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2:28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2:28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2:28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2:28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2:28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2:28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2:28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2:28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2:28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2:28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2:28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2:28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2:28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2:28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2:28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2:28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2:28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2:28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2:28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2:28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2:28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2:28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2:28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2:28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2:28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2:28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2:28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2:28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2:28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2:28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2:28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2:28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2:28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2:28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2:28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2:28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2:28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2:28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2:28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2:28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2:28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2:28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2:28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2:28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2:28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2:28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2:28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2:28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2:28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2:28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2:28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2:28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2:28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2:28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2:28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2:28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2:28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2:28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2:28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2:28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2:28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2:28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2:28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2:28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2:28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2:28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2:28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2:28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2:28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2:28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2:28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2:28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2:28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2:28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2:28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2:28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2:28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2:28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2:28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2:28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2:28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2:28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2:28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2:28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2:28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2:28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2:28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2:28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2:28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2:28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2:28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2:28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2:28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2:28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2:28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2:28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2:28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2:28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2:28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2:28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2:28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2:28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2:28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2:28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2:28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2:28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2:28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2:28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2:28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2:28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2:28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2:28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2:28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2:28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2:28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2:28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2:28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2:28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2:28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2:28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2:28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2:28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2:28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2:28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2:28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2:28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2:28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2:28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2:28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2:28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2:28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2:28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2:28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2:28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2:28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2:28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2:28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2:28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2:28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2:28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2:28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2:28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2:28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2:28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2:28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2:28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2:28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2:28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2:28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2:28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2:28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2:28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2:28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2:28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2:28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2:28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2:28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2:28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2:28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2:28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2:28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2:28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2:28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2:28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2:28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2:28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2:28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2:28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2:28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2:28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2:28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2:28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2:28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2:28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2:28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2:28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2:28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2:28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2:28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2:28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2:28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2:28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2:28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2:28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2:28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2:28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2:28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2:28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2:28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2:28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2:28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2:28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2:28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2:28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2:28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2:28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2:28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2:28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2:28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2:28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2:28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2:28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2:28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2:28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2:28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2:28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2:28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2:28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2:28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2:28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2:28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2:28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2:28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2:28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2:28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2:28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2:28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2:28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2:28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2:28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2:28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2:28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2:28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2:28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2:28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2:28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2:28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2:28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2:28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2:28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2:28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2:28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2:28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2:28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2:28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2:28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2:28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2:28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2:28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2:28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2:28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2:28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2:28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2:28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2:28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2:28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2:28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2:28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2:28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2:28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2:28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2:28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2:28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2:28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2:28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2:28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2:28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2:28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2:28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2:28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2:28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2:28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2:28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2:28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2:28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2:28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2:28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2:28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2:28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2:28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2:28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2:28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2:28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2:28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2:28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2:28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2:28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2:28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2:28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2:28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2:28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2:28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2:28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2:28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2:28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2:28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2:28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2:28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2:28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2:28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2:28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2:28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2:28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2:28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2:28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2:28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2:28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2:28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2:28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2:28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2:28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</sheetData>
  <mergeCells count="129">
    <mergeCell ref="B13:B16"/>
    <mergeCell ref="B17:B20"/>
    <mergeCell ref="B21:B24"/>
    <mergeCell ref="B25:B28"/>
    <mergeCell ref="B29:B32"/>
    <mergeCell ref="C7:E7"/>
    <mergeCell ref="C8:E8"/>
    <mergeCell ref="B9:B12"/>
    <mergeCell ref="C9:E9"/>
    <mergeCell ref="C10:E10"/>
    <mergeCell ref="C11:E11"/>
    <mergeCell ref="C16:E16"/>
    <mergeCell ref="C17:E17"/>
    <mergeCell ref="C18:E18"/>
    <mergeCell ref="C19:E19"/>
    <mergeCell ref="C20:E20"/>
    <mergeCell ref="C21:E21"/>
    <mergeCell ref="C22:E22"/>
    <mergeCell ref="C23:E23"/>
    <mergeCell ref="C31:E31"/>
    <mergeCell ref="C32:E32"/>
    <mergeCell ref="C24:E24"/>
    <mergeCell ref="C12:E12"/>
    <mergeCell ref="C13:E13"/>
    <mergeCell ref="C25:E25"/>
    <mergeCell ref="C26:E26"/>
    <mergeCell ref="C27:E27"/>
    <mergeCell ref="C28:E28"/>
    <mergeCell ref="C29:E29"/>
    <mergeCell ref="C30:E30"/>
    <mergeCell ref="C14:E14"/>
    <mergeCell ref="C15:E15"/>
    <mergeCell ref="F15:O15"/>
    <mergeCell ref="F19:O19"/>
    <mergeCell ref="F26:I26"/>
    <mergeCell ref="F28:I28"/>
    <mergeCell ref="F29:Y32"/>
    <mergeCell ref="F14:I14"/>
    <mergeCell ref="V14:Y14"/>
    <mergeCell ref="P15:Y15"/>
    <mergeCell ref="L16:O16"/>
    <mergeCell ref="P16:S16"/>
    <mergeCell ref="V16:Y16"/>
    <mergeCell ref="F16:I16"/>
    <mergeCell ref="F17:I17"/>
    <mergeCell ref="L17:O17"/>
    <mergeCell ref="P17:S17"/>
    <mergeCell ref="F18:I18"/>
    <mergeCell ref="L18:O18"/>
    <mergeCell ref="P18:S18"/>
    <mergeCell ref="V17:Y17"/>
    <mergeCell ref="V18:Y18"/>
    <mergeCell ref="V22:Y22"/>
    <mergeCell ref="P23:Y23"/>
    <mergeCell ref="V24:Y24"/>
    <mergeCell ref="L25:O25"/>
    <mergeCell ref="L26:O26"/>
    <mergeCell ref="P26:S26"/>
    <mergeCell ref="P19:Y19"/>
    <mergeCell ref="F20:I20"/>
    <mergeCell ref="L20:O20"/>
    <mergeCell ref="P20:S20"/>
    <mergeCell ref="V20:Y20"/>
    <mergeCell ref="V21:Y21"/>
    <mergeCell ref="P24:S24"/>
    <mergeCell ref="P25:S25"/>
    <mergeCell ref="V25:Y25"/>
    <mergeCell ref="B1:P1"/>
    <mergeCell ref="Q1:Y1"/>
    <mergeCell ref="B2:E2"/>
    <mergeCell ref="F2:O2"/>
    <mergeCell ref="P2:Y2"/>
    <mergeCell ref="F4:O4"/>
    <mergeCell ref="P4:Y4"/>
    <mergeCell ref="F8:I8"/>
    <mergeCell ref="L8:O8"/>
    <mergeCell ref="P8:S8"/>
    <mergeCell ref="V8:Y8"/>
    <mergeCell ref="B4:E4"/>
    <mergeCell ref="B5:B8"/>
    <mergeCell ref="C5:E5"/>
    <mergeCell ref="F5:I5"/>
    <mergeCell ref="C6:E6"/>
    <mergeCell ref="T33:Y33"/>
    <mergeCell ref="F21:I21"/>
    <mergeCell ref="F22:I22"/>
    <mergeCell ref="F23:O23"/>
    <mergeCell ref="F24:I24"/>
    <mergeCell ref="L24:O24"/>
    <mergeCell ref="F25:I25"/>
    <mergeCell ref="F27:O27"/>
    <mergeCell ref="L28:O28"/>
    <mergeCell ref="V26:Y26"/>
    <mergeCell ref="P27:Y27"/>
    <mergeCell ref="P28:S28"/>
    <mergeCell ref="V28:Y28"/>
    <mergeCell ref="L21:O21"/>
    <mergeCell ref="P21:S21"/>
    <mergeCell ref="L22:O22"/>
    <mergeCell ref="P22:S22"/>
    <mergeCell ref="F6:I6"/>
    <mergeCell ref="F7:O7"/>
    <mergeCell ref="L5:O5"/>
    <mergeCell ref="P5:S5"/>
    <mergeCell ref="V5:Y5"/>
    <mergeCell ref="L6:O6"/>
    <mergeCell ref="P6:S6"/>
    <mergeCell ref="V6:Y6"/>
    <mergeCell ref="P7:Y7"/>
    <mergeCell ref="F9:I9"/>
    <mergeCell ref="L9:O9"/>
    <mergeCell ref="P9:S9"/>
    <mergeCell ref="V9:Y9"/>
    <mergeCell ref="F10:I10"/>
    <mergeCell ref="P10:S10"/>
    <mergeCell ref="V10:Y10"/>
    <mergeCell ref="P11:Y11"/>
    <mergeCell ref="L14:O14"/>
    <mergeCell ref="P14:S14"/>
    <mergeCell ref="L10:O10"/>
    <mergeCell ref="F11:O11"/>
    <mergeCell ref="F12:I12"/>
    <mergeCell ref="L12:O12"/>
    <mergeCell ref="P12:S12"/>
    <mergeCell ref="V12:Y12"/>
    <mergeCell ref="F13:I13"/>
    <mergeCell ref="L13:O13"/>
    <mergeCell ref="P13:S13"/>
    <mergeCell ref="V13:Y13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41" width="4.125" customWidth="1"/>
  </cols>
  <sheetData>
    <row r="1" spans="1:41" ht="19.5" customHeight="1">
      <c r="A1" s="107"/>
      <c r="B1" s="471" t="s">
        <v>531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D1" s="76" t="s">
        <v>407</v>
      </c>
      <c r="AE1" s="76"/>
      <c r="AF1" s="76"/>
      <c r="AG1" s="1"/>
      <c r="AH1" s="1"/>
      <c r="AI1" s="1"/>
      <c r="AJ1" s="1"/>
      <c r="AK1" s="1"/>
      <c r="AL1" s="1"/>
      <c r="AM1" s="1"/>
      <c r="AN1" s="1"/>
      <c r="AO1" s="1"/>
    </row>
    <row r="2" spans="1:41" ht="19.5" customHeight="1">
      <c r="A2" s="107"/>
      <c r="B2" s="464" t="s">
        <v>408</v>
      </c>
      <c r="C2" s="351"/>
      <c r="D2" s="351"/>
      <c r="E2" s="249"/>
      <c r="F2" s="577" t="s">
        <v>66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  <c r="AK2" s="1"/>
      <c r="AL2" s="1"/>
      <c r="AM2" s="1"/>
      <c r="AN2" s="1"/>
      <c r="AO2" s="1"/>
    </row>
    <row r="3" spans="1:41" ht="19.5" customHeight="1">
      <c r="A3" s="107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75"/>
      <c r="AA3" s="75"/>
      <c r="AB3" s="75"/>
      <c r="AD3" s="1"/>
      <c r="AE3" s="1"/>
      <c r="AF3" s="1" t="s">
        <v>413</v>
      </c>
      <c r="AG3" s="1"/>
      <c r="AH3" s="1"/>
      <c r="AI3" s="1"/>
      <c r="AJ3" s="1"/>
      <c r="AK3" s="1"/>
      <c r="AL3" s="1"/>
      <c r="AM3" s="1"/>
      <c r="AN3" s="1"/>
      <c r="AO3" s="1"/>
    </row>
    <row r="4" spans="1:41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D4" s="1"/>
      <c r="AE4" s="1"/>
      <c r="AF4" s="1" t="s">
        <v>416</v>
      </c>
      <c r="AG4" s="1"/>
      <c r="AH4" s="1"/>
      <c r="AI4" s="1"/>
      <c r="AJ4" s="1"/>
      <c r="AK4" s="1"/>
      <c r="AL4" s="1"/>
      <c r="AM4" s="1"/>
      <c r="AN4" s="1"/>
      <c r="AO4" s="1"/>
    </row>
    <row r="5" spans="1:41" ht="19.5" customHeight="1">
      <c r="A5" s="108"/>
      <c r="B5" s="435">
        <v>1</v>
      </c>
      <c r="C5" s="438">
        <v>1.5347222222222221</v>
      </c>
      <c r="D5" s="408"/>
      <c r="E5" s="430"/>
      <c r="F5" s="578" t="s">
        <v>62</v>
      </c>
      <c r="G5" s="408"/>
      <c r="H5" s="408"/>
      <c r="I5" s="409"/>
      <c r="J5" s="123">
        <v>50</v>
      </c>
      <c r="K5" s="123"/>
      <c r="L5" s="576" t="s">
        <v>68</v>
      </c>
      <c r="M5" s="408"/>
      <c r="N5" s="408"/>
      <c r="O5" s="430"/>
      <c r="P5" s="578" t="s">
        <v>73</v>
      </c>
      <c r="Q5" s="408"/>
      <c r="R5" s="408"/>
      <c r="S5" s="409"/>
      <c r="T5" s="123">
        <v>55</v>
      </c>
      <c r="U5" s="123"/>
      <c r="V5" s="576" t="s">
        <v>70</v>
      </c>
      <c r="W5" s="408"/>
      <c r="X5" s="408"/>
      <c r="Y5" s="430"/>
      <c r="Z5" s="75"/>
      <c r="AA5" s="75"/>
      <c r="AB5" s="75"/>
      <c r="AD5" s="16" t="s">
        <v>417</v>
      </c>
      <c r="AE5" s="1" t="s">
        <v>411</v>
      </c>
      <c r="AF5" s="1" t="s">
        <v>418</v>
      </c>
      <c r="AG5" s="1"/>
      <c r="AH5" s="1"/>
      <c r="AI5" s="1"/>
      <c r="AJ5" s="1"/>
      <c r="AK5" s="1"/>
      <c r="AL5" s="1"/>
      <c r="AM5" s="1"/>
      <c r="AN5" s="1"/>
      <c r="AO5" s="1"/>
    </row>
    <row r="6" spans="1:41" ht="19.5" customHeight="1">
      <c r="A6" s="108"/>
      <c r="B6" s="436"/>
      <c r="C6" s="439" t="s">
        <v>419</v>
      </c>
      <c r="D6" s="412"/>
      <c r="E6" s="413"/>
      <c r="F6" s="568">
        <v>42</v>
      </c>
      <c r="G6" s="412"/>
      <c r="H6" s="412"/>
      <c r="I6" s="420"/>
      <c r="J6" s="124"/>
      <c r="K6" s="124"/>
      <c r="L6" s="567">
        <v>17</v>
      </c>
      <c r="M6" s="412"/>
      <c r="N6" s="412"/>
      <c r="O6" s="413"/>
      <c r="P6" s="568">
        <v>51</v>
      </c>
      <c r="Q6" s="412"/>
      <c r="R6" s="412"/>
      <c r="S6" s="420"/>
      <c r="T6" s="124"/>
      <c r="U6" s="124"/>
      <c r="V6" s="567">
        <v>13</v>
      </c>
      <c r="W6" s="412"/>
      <c r="X6" s="412"/>
      <c r="Y6" s="413"/>
      <c r="Z6" s="75"/>
      <c r="AA6" s="75"/>
      <c r="AB6" s="75"/>
      <c r="AD6" s="1"/>
      <c r="AE6" s="1"/>
      <c r="AF6" s="1" t="s">
        <v>420</v>
      </c>
      <c r="AG6" s="1"/>
      <c r="AH6" s="1"/>
      <c r="AI6" s="1"/>
      <c r="AJ6" s="1"/>
      <c r="AK6" s="1"/>
      <c r="AL6" s="1"/>
      <c r="AM6" s="1"/>
      <c r="AN6" s="1"/>
      <c r="AO6" s="1"/>
    </row>
    <row r="7" spans="1:41" ht="19.5" customHeight="1">
      <c r="A7" s="108"/>
      <c r="B7" s="436"/>
      <c r="C7" s="440" t="s">
        <v>421</v>
      </c>
      <c r="D7" s="200"/>
      <c r="E7" s="415"/>
      <c r="F7" s="484" t="s">
        <v>74</v>
      </c>
      <c r="G7" s="200"/>
      <c r="H7" s="200"/>
      <c r="I7" s="200"/>
      <c r="J7" s="200"/>
      <c r="K7" s="200"/>
      <c r="L7" s="200"/>
      <c r="M7" s="200"/>
      <c r="N7" s="200"/>
      <c r="O7" s="415"/>
      <c r="P7" s="484" t="s">
        <v>66</v>
      </c>
      <c r="Q7" s="200"/>
      <c r="R7" s="200"/>
      <c r="S7" s="200"/>
      <c r="T7" s="200"/>
      <c r="U7" s="200"/>
      <c r="V7" s="200"/>
      <c r="W7" s="200"/>
      <c r="X7" s="200"/>
      <c r="Y7" s="415"/>
      <c r="Z7" s="75"/>
      <c r="AA7" s="75"/>
      <c r="AB7" s="75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  <c r="AK7" s="1"/>
      <c r="AL7" s="1"/>
      <c r="AM7" s="1"/>
      <c r="AN7" s="1"/>
      <c r="AO7" s="1"/>
    </row>
    <row r="8" spans="1:41" ht="19.5" customHeight="1">
      <c r="A8" s="108"/>
      <c r="B8" s="437"/>
      <c r="C8" s="441" t="s">
        <v>424</v>
      </c>
      <c r="D8" s="422"/>
      <c r="E8" s="434"/>
      <c r="F8" s="612" t="s">
        <v>425</v>
      </c>
      <c r="G8" s="422"/>
      <c r="H8" s="422"/>
      <c r="I8" s="423"/>
      <c r="J8" s="126"/>
      <c r="K8" s="126"/>
      <c r="L8" s="575" t="s">
        <v>517</v>
      </c>
      <c r="M8" s="422"/>
      <c r="N8" s="422"/>
      <c r="O8" s="434"/>
      <c r="P8" s="612" t="s">
        <v>425</v>
      </c>
      <c r="Q8" s="422"/>
      <c r="R8" s="422"/>
      <c r="S8" s="423"/>
      <c r="T8" s="126"/>
      <c r="U8" s="126"/>
      <c r="V8" s="575" t="s">
        <v>25</v>
      </c>
      <c r="W8" s="422"/>
      <c r="X8" s="422"/>
      <c r="Y8" s="434"/>
      <c r="Z8" s="75"/>
      <c r="AA8" s="75"/>
      <c r="AB8" s="75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  <c r="AK8" s="1"/>
      <c r="AL8" s="1"/>
      <c r="AM8" s="1"/>
      <c r="AN8" s="1"/>
      <c r="AO8" s="1"/>
    </row>
    <row r="9" spans="1:41" ht="19.5" customHeight="1">
      <c r="A9" s="108"/>
      <c r="B9" s="435">
        <v>2</v>
      </c>
      <c r="C9" s="438">
        <v>0.57986111111111116</v>
      </c>
      <c r="D9" s="408"/>
      <c r="E9" s="430"/>
      <c r="F9" s="578" t="s">
        <v>15</v>
      </c>
      <c r="G9" s="408"/>
      <c r="H9" s="408"/>
      <c r="I9" s="409"/>
      <c r="J9" s="120">
        <v>51</v>
      </c>
      <c r="K9" s="120"/>
      <c r="L9" s="576" t="s">
        <v>25</v>
      </c>
      <c r="M9" s="408"/>
      <c r="N9" s="408"/>
      <c r="O9" s="430"/>
      <c r="P9" s="578" t="s">
        <v>41</v>
      </c>
      <c r="Q9" s="408"/>
      <c r="R9" s="408"/>
      <c r="S9" s="409"/>
      <c r="T9" s="120">
        <v>56</v>
      </c>
      <c r="U9" s="120"/>
      <c r="V9" s="576" t="s">
        <v>36</v>
      </c>
      <c r="W9" s="408"/>
      <c r="X9" s="408"/>
      <c r="Y9" s="430"/>
      <c r="Z9" s="75"/>
      <c r="AA9" s="75"/>
      <c r="AB9" s="75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  <c r="AK9" s="1"/>
      <c r="AL9" s="1"/>
      <c r="AM9" s="1"/>
      <c r="AN9" s="1"/>
      <c r="AO9" s="1"/>
    </row>
    <row r="10" spans="1:41" ht="19.5" customHeight="1">
      <c r="A10" s="108"/>
      <c r="B10" s="436"/>
      <c r="C10" s="439" t="s">
        <v>419</v>
      </c>
      <c r="D10" s="412"/>
      <c r="E10" s="413"/>
      <c r="F10" s="419">
        <v>19</v>
      </c>
      <c r="G10" s="412"/>
      <c r="H10" s="412"/>
      <c r="I10" s="420"/>
      <c r="J10" s="80"/>
      <c r="K10" s="80"/>
      <c r="L10" s="431">
        <v>36</v>
      </c>
      <c r="M10" s="412"/>
      <c r="N10" s="412"/>
      <c r="O10" s="413"/>
      <c r="P10" s="419">
        <v>35</v>
      </c>
      <c r="Q10" s="412"/>
      <c r="R10" s="412"/>
      <c r="S10" s="420"/>
      <c r="T10" s="80"/>
      <c r="U10" s="80"/>
      <c r="V10" s="431">
        <v>22</v>
      </c>
      <c r="W10" s="412"/>
      <c r="X10" s="412"/>
      <c r="Y10" s="413"/>
      <c r="Z10" s="75"/>
      <c r="AA10" s="75"/>
      <c r="AB10" s="75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  <c r="AK10" s="1"/>
      <c r="AL10" s="1"/>
      <c r="AM10" s="1"/>
      <c r="AN10" s="1"/>
      <c r="AO10" s="1"/>
    </row>
    <row r="11" spans="1:41" ht="19.5" customHeight="1">
      <c r="A11" s="108"/>
      <c r="B11" s="436"/>
      <c r="C11" s="440" t="s">
        <v>421</v>
      </c>
      <c r="D11" s="200"/>
      <c r="E11" s="415"/>
      <c r="F11" s="442" t="s">
        <v>68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42" t="s">
        <v>70</v>
      </c>
      <c r="Q11" s="200"/>
      <c r="R11" s="200"/>
      <c r="S11" s="200"/>
      <c r="T11" s="200"/>
      <c r="U11" s="200"/>
      <c r="V11" s="200"/>
      <c r="W11" s="200"/>
      <c r="X11" s="200"/>
      <c r="Y11" s="415"/>
      <c r="Z11" s="75"/>
      <c r="AA11" s="75"/>
      <c r="AB11" s="75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  <c r="AK11" s="1"/>
      <c r="AL11" s="1"/>
      <c r="AM11" s="1"/>
      <c r="AN11" s="1"/>
      <c r="AO11" s="1"/>
    </row>
    <row r="12" spans="1:41" ht="19.5" customHeight="1">
      <c r="A12" s="108"/>
      <c r="B12" s="437"/>
      <c r="C12" s="441" t="s">
        <v>424</v>
      </c>
      <c r="D12" s="422"/>
      <c r="E12" s="434"/>
      <c r="F12" s="492" t="s">
        <v>68</v>
      </c>
      <c r="G12" s="422"/>
      <c r="H12" s="422"/>
      <c r="I12" s="423"/>
      <c r="J12" s="125"/>
      <c r="K12" s="125"/>
      <c r="L12" s="433" t="s">
        <v>73</v>
      </c>
      <c r="M12" s="422"/>
      <c r="N12" s="422"/>
      <c r="O12" s="434"/>
      <c r="P12" s="443" t="s">
        <v>62</v>
      </c>
      <c r="Q12" s="422"/>
      <c r="R12" s="422"/>
      <c r="S12" s="423"/>
      <c r="T12" s="125"/>
      <c r="U12" s="125"/>
      <c r="V12" s="433" t="s">
        <v>70</v>
      </c>
      <c r="W12" s="422"/>
      <c r="X12" s="422"/>
      <c r="Y12" s="434"/>
      <c r="Z12" s="75"/>
      <c r="AA12" s="75"/>
      <c r="AB12" s="75"/>
      <c r="AD12" s="1" t="s">
        <v>434</v>
      </c>
      <c r="AE12" s="1" t="s">
        <v>411</v>
      </c>
      <c r="AF12" s="1" t="s">
        <v>435</v>
      </c>
      <c r="AG12" s="1"/>
      <c r="AH12" s="1"/>
      <c r="AI12" s="1"/>
      <c r="AJ12" s="1"/>
      <c r="AK12" s="1"/>
      <c r="AL12" s="1"/>
      <c r="AM12" s="1"/>
      <c r="AN12" s="1"/>
      <c r="AO12" s="1"/>
    </row>
    <row r="13" spans="1:41" ht="19.5" customHeight="1">
      <c r="A13" s="108"/>
      <c r="B13" s="435">
        <v>3</v>
      </c>
      <c r="C13" s="438">
        <v>0.625</v>
      </c>
      <c r="D13" s="408"/>
      <c r="E13" s="430"/>
      <c r="F13" s="578" t="s">
        <v>74</v>
      </c>
      <c r="G13" s="408"/>
      <c r="H13" s="408"/>
      <c r="I13" s="409"/>
      <c r="J13" s="123">
        <v>52</v>
      </c>
      <c r="K13" s="123"/>
      <c r="L13" s="576" t="s">
        <v>62</v>
      </c>
      <c r="M13" s="408"/>
      <c r="N13" s="408"/>
      <c r="O13" s="430"/>
      <c r="P13" s="578" t="s">
        <v>66</v>
      </c>
      <c r="Q13" s="408"/>
      <c r="R13" s="408"/>
      <c r="S13" s="409"/>
      <c r="T13" s="123">
        <v>57</v>
      </c>
      <c r="U13" s="123"/>
      <c r="V13" s="576" t="s">
        <v>73</v>
      </c>
      <c r="W13" s="408"/>
      <c r="X13" s="408"/>
      <c r="Y13" s="430"/>
      <c r="Z13" s="75"/>
      <c r="AA13" s="75"/>
      <c r="AB13" s="75"/>
      <c r="AD13" s="1"/>
      <c r="AE13" s="1"/>
      <c r="AF13" s="1" t="s">
        <v>436</v>
      </c>
      <c r="AG13" s="1"/>
      <c r="AH13" s="1"/>
      <c r="AI13" s="1"/>
      <c r="AJ13" s="1"/>
      <c r="AK13" s="1"/>
      <c r="AL13" s="1"/>
      <c r="AM13" s="1"/>
      <c r="AN13" s="1"/>
      <c r="AO13" s="1"/>
    </row>
    <row r="14" spans="1:41" ht="19.5" customHeight="1">
      <c r="A14" s="108"/>
      <c r="B14" s="436"/>
      <c r="C14" s="439" t="s">
        <v>419</v>
      </c>
      <c r="D14" s="412"/>
      <c r="E14" s="413"/>
      <c r="F14" s="568">
        <v>29</v>
      </c>
      <c r="G14" s="412"/>
      <c r="H14" s="412"/>
      <c r="I14" s="420"/>
      <c r="J14" s="124"/>
      <c r="K14" s="124"/>
      <c r="L14" s="567">
        <v>73</v>
      </c>
      <c r="M14" s="412"/>
      <c r="N14" s="412"/>
      <c r="O14" s="413"/>
      <c r="P14" s="568">
        <v>35</v>
      </c>
      <c r="Q14" s="412"/>
      <c r="R14" s="412"/>
      <c r="S14" s="420"/>
      <c r="T14" s="124"/>
      <c r="U14" s="124"/>
      <c r="V14" s="567">
        <v>28</v>
      </c>
      <c r="W14" s="412"/>
      <c r="X14" s="412"/>
      <c r="Y14" s="413"/>
      <c r="Z14" s="75"/>
      <c r="AA14" s="75"/>
      <c r="AB14" s="75"/>
      <c r="AD14" s="1" t="s">
        <v>437</v>
      </c>
      <c r="AE14" s="1"/>
      <c r="AF14" s="1" t="s">
        <v>438</v>
      </c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19.5" customHeight="1">
      <c r="A15" s="108"/>
      <c r="B15" s="436"/>
      <c r="C15" s="440" t="s">
        <v>421</v>
      </c>
      <c r="D15" s="200"/>
      <c r="E15" s="415"/>
      <c r="F15" s="442" t="s">
        <v>15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84" t="s">
        <v>41</v>
      </c>
      <c r="Q15" s="200"/>
      <c r="R15" s="200"/>
      <c r="S15" s="200"/>
      <c r="T15" s="200"/>
      <c r="U15" s="200"/>
      <c r="V15" s="200"/>
      <c r="W15" s="200"/>
      <c r="X15" s="200"/>
      <c r="Y15" s="415"/>
      <c r="Z15" s="75"/>
      <c r="AA15" s="75"/>
      <c r="AB15" s="75"/>
      <c r="AD15" s="1"/>
      <c r="AE15" s="1"/>
      <c r="AF15" s="1" t="s">
        <v>439</v>
      </c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9.5" customHeight="1">
      <c r="A16" s="108"/>
      <c r="B16" s="437"/>
      <c r="C16" s="441" t="s">
        <v>424</v>
      </c>
      <c r="D16" s="422"/>
      <c r="E16" s="434"/>
      <c r="F16" s="612" t="s">
        <v>425</v>
      </c>
      <c r="G16" s="422"/>
      <c r="H16" s="422"/>
      <c r="I16" s="423"/>
      <c r="J16" s="126"/>
      <c r="K16" s="126"/>
      <c r="L16" s="575" t="s">
        <v>36</v>
      </c>
      <c r="M16" s="422"/>
      <c r="N16" s="422"/>
      <c r="O16" s="434"/>
      <c r="P16" s="613" t="s">
        <v>425</v>
      </c>
      <c r="Q16" s="422"/>
      <c r="R16" s="422"/>
      <c r="S16" s="423"/>
      <c r="T16" s="126"/>
      <c r="U16" s="126"/>
      <c r="V16" s="575" t="s">
        <v>41</v>
      </c>
      <c r="W16" s="422"/>
      <c r="X16" s="422"/>
      <c r="Y16" s="434"/>
      <c r="Z16" s="75"/>
      <c r="AA16" s="75"/>
      <c r="AB16" s="75"/>
    </row>
    <row r="17" spans="1:29" ht="19.5" customHeight="1">
      <c r="A17" s="108"/>
      <c r="B17" s="435">
        <v>4</v>
      </c>
      <c r="C17" s="547">
        <v>0.68402777777777779</v>
      </c>
      <c r="D17" s="408"/>
      <c r="E17" s="430"/>
      <c r="F17" s="578" t="s">
        <v>36</v>
      </c>
      <c r="G17" s="408"/>
      <c r="H17" s="408"/>
      <c r="I17" s="409"/>
      <c r="J17" s="123">
        <v>53</v>
      </c>
      <c r="K17" s="123"/>
      <c r="L17" s="576" t="s">
        <v>15</v>
      </c>
      <c r="M17" s="408"/>
      <c r="N17" s="408"/>
      <c r="O17" s="430"/>
      <c r="P17" s="578" t="s">
        <v>25</v>
      </c>
      <c r="Q17" s="408"/>
      <c r="R17" s="408"/>
      <c r="S17" s="409"/>
      <c r="T17" s="120">
        <v>58</v>
      </c>
      <c r="U17" s="120"/>
      <c r="V17" s="576" t="s">
        <v>41</v>
      </c>
      <c r="W17" s="408"/>
      <c r="X17" s="408"/>
      <c r="Y17" s="430"/>
      <c r="Z17" s="75"/>
      <c r="AA17" s="75"/>
      <c r="AB17" s="75"/>
      <c r="AC17" s="145"/>
    </row>
    <row r="18" spans="1:29" ht="19.5" customHeight="1">
      <c r="A18" s="108"/>
      <c r="B18" s="436"/>
      <c r="C18" s="439" t="s">
        <v>419</v>
      </c>
      <c r="D18" s="412"/>
      <c r="E18" s="413"/>
      <c r="F18" s="419">
        <v>30</v>
      </c>
      <c r="G18" s="412"/>
      <c r="H18" s="412"/>
      <c r="I18" s="420"/>
      <c r="J18" s="80"/>
      <c r="K18" s="80"/>
      <c r="L18" s="431">
        <v>51</v>
      </c>
      <c r="M18" s="412"/>
      <c r="N18" s="412"/>
      <c r="O18" s="413"/>
      <c r="P18" s="419">
        <v>56</v>
      </c>
      <c r="Q18" s="412"/>
      <c r="R18" s="412"/>
      <c r="S18" s="420"/>
      <c r="T18" s="80"/>
      <c r="U18" s="80"/>
      <c r="V18" s="431">
        <v>16</v>
      </c>
      <c r="W18" s="412"/>
      <c r="X18" s="412"/>
      <c r="Y18" s="413"/>
      <c r="Z18" s="75"/>
      <c r="AA18" s="75"/>
      <c r="AB18" s="75"/>
    </row>
    <row r="19" spans="1:29" ht="19.5" customHeight="1">
      <c r="A19" s="108"/>
      <c r="B19" s="436"/>
      <c r="C19" s="440" t="s">
        <v>421</v>
      </c>
      <c r="D19" s="200"/>
      <c r="E19" s="415"/>
      <c r="F19" s="484" t="s">
        <v>62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42" t="s">
        <v>73</v>
      </c>
      <c r="Q19" s="200"/>
      <c r="R19" s="200"/>
      <c r="S19" s="200"/>
      <c r="T19" s="200"/>
      <c r="U19" s="200"/>
      <c r="V19" s="200"/>
      <c r="W19" s="200"/>
      <c r="X19" s="200"/>
      <c r="Y19" s="415"/>
      <c r="Z19" s="75"/>
      <c r="AA19" s="75"/>
      <c r="AB19" s="75"/>
    </row>
    <row r="20" spans="1:29" ht="19.5" customHeight="1">
      <c r="A20" s="108"/>
      <c r="B20" s="437"/>
      <c r="C20" s="441" t="s">
        <v>424</v>
      </c>
      <c r="D20" s="422"/>
      <c r="E20" s="434"/>
      <c r="F20" s="443" t="s">
        <v>62</v>
      </c>
      <c r="G20" s="422"/>
      <c r="H20" s="422"/>
      <c r="I20" s="423"/>
      <c r="J20" s="125"/>
      <c r="K20" s="125"/>
      <c r="L20" s="433" t="s">
        <v>66</v>
      </c>
      <c r="M20" s="422"/>
      <c r="N20" s="422"/>
      <c r="O20" s="434"/>
      <c r="P20" s="492" t="s">
        <v>74</v>
      </c>
      <c r="Q20" s="422"/>
      <c r="R20" s="422"/>
      <c r="S20" s="423"/>
      <c r="T20" s="125"/>
      <c r="U20" s="125"/>
      <c r="V20" s="477" t="s">
        <v>73</v>
      </c>
      <c r="W20" s="422"/>
      <c r="X20" s="422"/>
      <c r="Y20" s="434"/>
      <c r="Z20" s="75"/>
      <c r="AA20" s="75"/>
      <c r="AB20" s="75"/>
    </row>
    <row r="21" spans="1:29" ht="19.5" customHeight="1">
      <c r="A21" s="108"/>
      <c r="B21" s="435">
        <v>5</v>
      </c>
      <c r="C21" s="438">
        <v>0.72916666666666663</v>
      </c>
      <c r="D21" s="408"/>
      <c r="E21" s="430"/>
      <c r="F21" s="578" t="s">
        <v>68</v>
      </c>
      <c r="G21" s="408"/>
      <c r="H21" s="408"/>
      <c r="I21" s="409"/>
      <c r="J21" s="123">
        <v>54</v>
      </c>
      <c r="K21" s="123"/>
      <c r="L21" s="576" t="s">
        <v>74</v>
      </c>
      <c r="M21" s="408"/>
      <c r="N21" s="408"/>
      <c r="O21" s="430"/>
      <c r="P21" s="578" t="s">
        <v>70</v>
      </c>
      <c r="Q21" s="408"/>
      <c r="R21" s="408"/>
      <c r="S21" s="409"/>
      <c r="T21" s="123">
        <v>59</v>
      </c>
      <c r="U21" s="123"/>
      <c r="V21" s="576" t="s">
        <v>66</v>
      </c>
      <c r="W21" s="408"/>
      <c r="X21" s="408"/>
      <c r="Y21" s="430"/>
      <c r="Z21" s="75"/>
      <c r="AA21" s="75"/>
      <c r="AB21" s="75"/>
    </row>
    <row r="22" spans="1:29" ht="19.5" customHeight="1">
      <c r="A22" s="108"/>
      <c r="B22" s="436"/>
      <c r="C22" s="439" t="s">
        <v>419</v>
      </c>
      <c r="D22" s="412"/>
      <c r="E22" s="413"/>
      <c r="F22" s="568">
        <v>28</v>
      </c>
      <c r="G22" s="412"/>
      <c r="H22" s="412"/>
      <c r="I22" s="420"/>
      <c r="J22" s="124"/>
      <c r="K22" s="124"/>
      <c r="L22" s="567">
        <v>26</v>
      </c>
      <c r="M22" s="412"/>
      <c r="N22" s="412"/>
      <c r="O22" s="413"/>
      <c r="P22" s="568">
        <v>13</v>
      </c>
      <c r="Q22" s="412"/>
      <c r="R22" s="412"/>
      <c r="S22" s="420"/>
      <c r="T22" s="124"/>
      <c r="U22" s="124"/>
      <c r="V22" s="567">
        <v>98</v>
      </c>
      <c r="W22" s="412"/>
      <c r="X22" s="412"/>
      <c r="Y22" s="413"/>
      <c r="Z22" s="75"/>
      <c r="AA22" s="75"/>
      <c r="AB22" s="75"/>
    </row>
    <row r="23" spans="1:29" ht="19.5" customHeight="1">
      <c r="A23" s="108"/>
      <c r="B23" s="436"/>
      <c r="C23" s="440" t="s">
        <v>421</v>
      </c>
      <c r="D23" s="200"/>
      <c r="E23" s="415"/>
      <c r="F23" s="442" t="s">
        <v>36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42" t="s">
        <v>25</v>
      </c>
      <c r="Q23" s="200"/>
      <c r="R23" s="200"/>
      <c r="S23" s="200"/>
      <c r="T23" s="200"/>
      <c r="U23" s="200"/>
      <c r="V23" s="200"/>
      <c r="W23" s="200"/>
      <c r="X23" s="200"/>
      <c r="Y23" s="415"/>
      <c r="Z23" s="75"/>
      <c r="AA23" s="75"/>
      <c r="AB23" s="75"/>
    </row>
    <row r="24" spans="1:29" ht="19.5" customHeight="1">
      <c r="A24" s="108"/>
      <c r="B24" s="437"/>
      <c r="C24" s="441" t="s">
        <v>424</v>
      </c>
      <c r="D24" s="422"/>
      <c r="E24" s="434"/>
      <c r="F24" s="573" t="s">
        <v>36</v>
      </c>
      <c r="G24" s="422"/>
      <c r="H24" s="422"/>
      <c r="I24" s="423"/>
      <c r="J24" s="126"/>
      <c r="K24" s="126"/>
      <c r="L24" s="575" t="s">
        <v>41</v>
      </c>
      <c r="M24" s="422"/>
      <c r="N24" s="422"/>
      <c r="O24" s="434"/>
      <c r="P24" s="443" t="s">
        <v>25</v>
      </c>
      <c r="Q24" s="422"/>
      <c r="R24" s="422"/>
      <c r="S24" s="423"/>
      <c r="T24" s="126"/>
      <c r="U24" s="126"/>
      <c r="V24" s="477" t="s">
        <v>15</v>
      </c>
      <c r="W24" s="422"/>
      <c r="X24" s="422"/>
      <c r="Y24" s="434"/>
      <c r="Z24" s="75"/>
      <c r="AA24" s="75"/>
      <c r="AB24" s="75"/>
    </row>
    <row r="25" spans="1:29" ht="19.5" customHeight="1">
      <c r="A25" s="112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02" t="s">
        <v>506</v>
      </c>
      <c r="U25" s="503"/>
      <c r="V25" s="503"/>
      <c r="W25" s="503"/>
      <c r="X25" s="503"/>
      <c r="Y25" s="504"/>
      <c r="Z25" s="88"/>
      <c r="AA25" s="88"/>
      <c r="AB25" s="88"/>
    </row>
    <row r="26" spans="1:29" ht="19.5" customHeight="1">
      <c r="A26" s="112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9" ht="19.5" customHeight="1">
      <c r="A27" s="112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9" ht="15.75" customHeight="1">
      <c r="A28" s="112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9" ht="15.75" customHeight="1">
      <c r="A29" s="112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9" ht="15.75" customHeight="1">
      <c r="A30" s="112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9" ht="15.75" customHeight="1">
      <c r="A31" s="11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9" ht="15.75" customHeight="1">
      <c r="A32" s="112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41" ht="15.75" customHeight="1">
      <c r="A33" s="112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41" ht="15.7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41" ht="15.7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41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41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41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41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41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41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41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41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41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41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41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41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2:28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2:28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2:28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2:28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2:28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2:28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2:28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2:28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2:28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2:28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2:28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2:28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2:28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2:28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2:28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2:28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2:28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2:28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2:28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2:28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2:28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2:28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2:28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2:28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2:28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2:28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2:28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2:28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2:28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2:28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2:28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2:28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2:28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2:28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2:28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2:28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2:28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2:28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2:28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2:28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2:28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2:28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2:28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2:28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2:28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2:28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2:28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2:28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2:28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2:28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2:28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2:28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2:28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2:28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2:28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2:28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2:28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2:28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2:28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2:28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2:28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2:28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2:28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2:28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2:28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2:28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2:28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2:28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2:28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2:28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2:28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2:28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2:28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2:28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2:28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2:28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2:28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2:28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2:28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2:28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2:28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2:28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2:28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2:28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2:28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2:28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2:28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2:28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2:28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2:28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2:28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2:28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2:28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2:28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2:28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2:28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2:28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2:28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2:28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2:28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2:28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2:28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2:28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2:28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2:28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2:28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2:28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2:28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2:28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2:28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2:28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2:28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2:28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2:28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2:28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2:28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2:28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2:28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2:28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2:28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2:28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2:28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2:28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2:28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2:28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2:28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2:28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2:28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2:28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2:28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2:28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2:28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2:28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2:28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2:28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2:28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2:28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2:28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2:28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2:28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2:28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2:28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2:28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2:28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2:28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2:28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2:28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2:28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2:28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2:28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2:28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2:28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2:28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2:28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2:28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2:28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2:28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2:28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2:28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2:28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2:28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2:28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2:28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2:28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2:28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2:28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2:28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2:28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2:28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2:28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2:28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2:28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2:28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2:28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2:28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2:28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2:28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2:28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2:28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2:28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2:28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2:28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2:28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2:28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2:28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2:28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2:28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2:28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2:28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2:28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2:28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2:28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2:28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2:28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2:28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2:28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2:28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2:28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2:28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2:28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2:28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2:28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2:28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2:28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2:28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2:28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2:28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2:28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2:28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2:28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2:28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2:28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2:28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2:28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2:28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2:28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2:28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2:28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2:28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2:28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2:28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2:28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2:28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2:28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2:28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2:28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2:28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2:28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2:28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2:28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2:28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2:28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2:28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2:28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2:28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2:28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2:28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2:28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2:28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2:28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2:28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2:28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2:28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2:28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2:28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2:28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2:28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2:28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2:28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2:28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2:28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2:28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2:28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2:28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2:28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2:28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2:28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2:28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2:28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2:28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2:28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2:28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2:28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2:28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2:28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2:28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2:28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2:28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2:28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2:28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2:28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2:28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2:28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2:28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2:28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2:28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2:28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2:28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2:28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2:28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2:28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2:28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2:28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2:28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2:28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2:28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2:28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2:28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2:28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2:28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2:28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2:28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2:28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2:28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2:28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2:28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2:28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2:28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2:28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2:28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2:28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2:28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2:28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2:28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2:28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2:28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2:28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2:28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2:28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2:28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2:28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2:28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2:28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2:28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2:28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2:28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2:28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2:28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2:28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2:28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2:28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2:28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2:28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2:28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2:28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2:28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2:28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2:28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2:28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2:28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2:28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2:28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2:28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2:28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2:28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2:28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2:28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2:28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2:28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2:28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2:28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2:28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2:28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2:28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2:28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2:28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2:28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2:28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2:28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2:28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2:28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2:28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2:28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2:28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2:28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2:28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2:28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2:28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2:28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2:28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2:28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2:28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2:28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2:28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2:28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2:28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2:28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2:28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2:28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2:28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2:28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2:28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2:28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2:28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2:28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2:28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2:28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2:28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2:28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2:28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2:28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2:28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2:28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2:28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2:28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2:28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2:28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2:28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2:28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2:28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2:28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2:28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2:28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2:28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2:28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2:28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2:28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2:28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2:28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2:28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2:28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2:28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2:28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2:28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2:28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2:28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2:28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2:28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2:28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2:28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2:28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2:28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2:28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2:28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2:28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2:28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2:28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2:28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2:28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2:28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2:28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2:28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2:28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2:28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2:28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2:28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2:28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2:28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2:28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2:28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2:28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2:28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2:28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2:28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2:28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2:28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2:28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2:28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2:28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2:28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2:28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2:28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2:28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2:28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2:28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2:28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2:28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2:28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2:28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2:28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2:28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2:28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2:28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2:28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2:28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2:28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2:28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2:28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2:28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2:28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2:28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2:28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2:28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2:28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2:28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2:28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2:28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2:28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2:28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2:28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2:28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2:28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2:28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2:28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2:28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2:28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2:28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2:28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2:28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2:28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2:28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2:28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2:28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2:28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2:28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2:28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2:28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2:28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2:28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2:28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2:28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2:28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2:28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2:28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2:28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2:28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2:28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2:28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2:28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2:28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2:28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2:28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2:28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2:28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2:28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2:28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2:28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2:28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2:28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2:28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2:28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2:28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2:28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2:28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2:28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2:28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2:28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2:28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2:28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2:28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2:28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2:28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2:28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2:28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2:28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2:28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2:28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2:28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2:28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2:28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2:28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2:28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2:28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2:28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2:28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2:28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2:28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2:28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2:28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2:28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2:28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2:28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2:28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2:28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2:28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2:28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2:28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2:28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2:28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2:28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2:28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2:28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2:28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2:28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2:28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2:28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2:28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2:28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2:28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2:28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2:28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2:28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2:28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2:28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2:28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2:28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2:28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2:28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2:28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2:28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2:28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2:28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2:28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2:28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2:28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2:28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2:28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2:28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2:28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2:28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2:28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2:28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2:28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2:28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2:28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2:28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2:28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2:28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2:28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2:28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2:28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2:28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2:28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2:28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2:28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2:28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2:28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2:28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2:28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2:28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2:28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2:28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2:28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2:28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2:28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2:28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2:28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2:28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2:28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2:28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2:28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2:28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2:28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2:28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2:28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2:28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2:28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2:28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2:28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2:28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2:28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2:28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2:28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2:28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2:28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2:28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2:28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2:28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2:28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2:28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2:28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2:28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2:28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2:28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2:28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2:28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2:28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2:28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2:28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2:28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2:28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2:28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2:28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2:28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2:28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2:28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2:28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2:28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2:28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2:28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2:28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2:28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2:28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2:28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2:28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2:28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2:28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2:28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2:28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2:28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2:28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2:28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2:28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2:28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2:28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2:28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2:28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2:28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2:28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2:28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2:28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2:28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2:28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2:28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2:28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2:28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2:28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2:28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2:28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2:28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2:28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2:28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2:28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2:28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2:28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2:28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2:28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2:28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2:28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2:28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2:28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2:28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2:28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2:28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2:28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2:28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2:28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2:28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2:28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2:28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2:28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2:28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2:28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2:28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2:28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2:28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2:28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2:28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2:28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2:28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2:28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2:28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2:28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2:28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2:28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2:28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2:28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2:28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2:28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2:28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2:28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2:28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2:28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2:28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2:28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2:28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2:28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2:28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2:28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2:28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2:28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2:28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2:28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2:28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2:28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2:28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2:28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2:28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2:28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2:28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2:28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2:28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2:28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2:28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2:28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2:28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2:28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2:28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2:28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2:28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2:28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2:28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2:28" ht="16.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2:28" ht="16.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2:28" ht="16.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2:28" ht="16.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2:28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2:28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2:28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2:28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</sheetData>
  <mergeCells count="107">
    <mergeCell ref="P22:S22"/>
    <mergeCell ref="B3:E3"/>
    <mergeCell ref="B4:E4"/>
    <mergeCell ref="F4:O4"/>
    <mergeCell ref="P4:Y4"/>
    <mergeCell ref="F5:I5"/>
    <mergeCell ref="P6:S6"/>
    <mergeCell ref="P7:Y7"/>
    <mergeCell ref="C7:E7"/>
    <mergeCell ref="F7:O7"/>
    <mergeCell ref="B5:B8"/>
    <mergeCell ref="C6:E6"/>
    <mergeCell ref="F6:I6"/>
    <mergeCell ref="L6:O6"/>
    <mergeCell ref="V6:Y6"/>
    <mergeCell ref="V8:Y8"/>
    <mergeCell ref="F8:I8"/>
    <mergeCell ref="L8:O8"/>
    <mergeCell ref="P8:S8"/>
    <mergeCell ref="C8:E8"/>
    <mergeCell ref="B17:B20"/>
    <mergeCell ref="B21:B24"/>
    <mergeCell ref="C17:E17"/>
    <mergeCell ref="C18:E18"/>
    <mergeCell ref="C19:E19"/>
    <mergeCell ref="C20:E20"/>
    <mergeCell ref="C21:E21"/>
    <mergeCell ref="C22:E22"/>
    <mergeCell ref="C23:E23"/>
    <mergeCell ref="C24:E24"/>
    <mergeCell ref="B9:B12"/>
    <mergeCell ref="C9:E9"/>
    <mergeCell ref="C10:E10"/>
    <mergeCell ref="C11:E11"/>
    <mergeCell ref="C16:E16"/>
    <mergeCell ref="V9:Y9"/>
    <mergeCell ref="V10:Y10"/>
    <mergeCell ref="F9:I9"/>
    <mergeCell ref="F10:I10"/>
    <mergeCell ref="L10:O10"/>
    <mergeCell ref="P10:S10"/>
    <mergeCell ref="F11:O11"/>
    <mergeCell ref="P11:Y11"/>
    <mergeCell ref="B13:B16"/>
    <mergeCell ref="V14:Y14"/>
    <mergeCell ref="P15:Y15"/>
    <mergeCell ref="L12:O12"/>
    <mergeCell ref="P12:S12"/>
    <mergeCell ref="L13:O13"/>
    <mergeCell ref="P13:S13"/>
    <mergeCell ref="V13:Y13"/>
    <mergeCell ref="L14:O14"/>
    <mergeCell ref="P14:S14"/>
    <mergeCell ref="L9:O9"/>
    <mergeCell ref="P9:S9"/>
    <mergeCell ref="C12:E12"/>
    <mergeCell ref="C13:E13"/>
    <mergeCell ref="C14:E14"/>
    <mergeCell ref="C15:E15"/>
    <mergeCell ref="F23:O23"/>
    <mergeCell ref="F22:I22"/>
    <mergeCell ref="L17:O17"/>
    <mergeCell ref="F12:I12"/>
    <mergeCell ref="F13:I13"/>
    <mergeCell ref="F14:I14"/>
    <mergeCell ref="F15:O15"/>
    <mergeCell ref="F16:I16"/>
    <mergeCell ref="P16:S16"/>
    <mergeCell ref="P17:S17"/>
    <mergeCell ref="L20:O20"/>
    <mergeCell ref="P20:S20"/>
    <mergeCell ref="F17:I17"/>
    <mergeCell ref="F18:I18"/>
    <mergeCell ref="L18:O18"/>
    <mergeCell ref="P18:S18"/>
    <mergeCell ref="F19:O19"/>
    <mergeCell ref="P19:Y19"/>
    <mergeCell ref="V20:Y20"/>
    <mergeCell ref="V16:Y16"/>
    <mergeCell ref="V17:Y17"/>
    <mergeCell ref="V18:Y18"/>
    <mergeCell ref="V12:Y12"/>
    <mergeCell ref="L16:O16"/>
    <mergeCell ref="F24:I24"/>
    <mergeCell ref="L24:O24"/>
    <mergeCell ref="P24:S24"/>
    <mergeCell ref="V24:Y24"/>
    <mergeCell ref="T25:Y25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V5:Y5"/>
    <mergeCell ref="V21:Y21"/>
    <mergeCell ref="V22:Y22"/>
    <mergeCell ref="P23:Y23"/>
    <mergeCell ref="F20:I20"/>
    <mergeCell ref="F21:I21"/>
    <mergeCell ref="L21:O21"/>
    <mergeCell ref="P21:S21"/>
    <mergeCell ref="L22:O22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O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41" width="4.125" customWidth="1"/>
  </cols>
  <sheetData>
    <row r="1" spans="1:41" ht="19.5" customHeight="1">
      <c r="A1" s="74"/>
      <c r="B1" s="471" t="s">
        <v>532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119"/>
      <c r="AA1" s="119"/>
      <c r="AB1" s="119"/>
      <c r="AC1" s="1"/>
      <c r="AD1" s="76" t="s">
        <v>407</v>
      </c>
      <c r="AE1" s="76"/>
      <c r="AF1" s="76"/>
      <c r="AG1" s="1"/>
      <c r="AH1" s="1"/>
      <c r="AI1" s="1"/>
      <c r="AJ1" s="1"/>
      <c r="AK1" s="1"/>
      <c r="AL1" s="1"/>
      <c r="AM1" s="1"/>
      <c r="AN1" s="1"/>
      <c r="AO1" s="1"/>
    </row>
    <row r="2" spans="1:41" ht="19.5" customHeight="1">
      <c r="A2" s="74"/>
      <c r="B2" s="464" t="s">
        <v>408</v>
      </c>
      <c r="C2" s="351"/>
      <c r="D2" s="351"/>
      <c r="E2" s="249"/>
      <c r="F2" s="615" t="s">
        <v>60</v>
      </c>
      <c r="G2" s="351"/>
      <c r="H2" s="351"/>
      <c r="I2" s="351"/>
      <c r="J2" s="351"/>
      <c r="K2" s="351"/>
      <c r="L2" s="351"/>
      <c r="M2" s="351"/>
      <c r="N2" s="351"/>
      <c r="O2" s="249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19"/>
      <c r="AA2" s="119"/>
      <c r="AB2" s="119"/>
      <c r="AC2" s="1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  <c r="AK2" s="1"/>
      <c r="AL2" s="1"/>
      <c r="AM2" s="1"/>
      <c r="AN2" s="1"/>
      <c r="AO2" s="1"/>
    </row>
    <row r="3" spans="1:41" ht="19.5" customHeight="1">
      <c r="A3" s="74"/>
      <c r="B3" s="614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119"/>
      <c r="AA3" s="119"/>
      <c r="AB3" s="119"/>
      <c r="AC3" s="1"/>
      <c r="AD3" s="1"/>
      <c r="AE3" s="1"/>
      <c r="AF3" s="1" t="s">
        <v>413</v>
      </c>
      <c r="AG3" s="1"/>
      <c r="AH3" s="1"/>
      <c r="AI3" s="1"/>
      <c r="AJ3" s="1"/>
      <c r="AK3" s="1"/>
      <c r="AL3" s="1"/>
      <c r="AM3" s="1"/>
      <c r="AN3" s="1"/>
      <c r="AO3" s="1"/>
    </row>
    <row r="4" spans="1:41" ht="19.5" customHeight="1">
      <c r="A4" s="77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19"/>
      <c r="AA4" s="119"/>
      <c r="AB4" s="119"/>
      <c r="AC4" s="1"/>
      <c r="AD4" s="1"/>
      <c r="AE4" s="1"/>
      <c r="AF4" s="1" t="s">
        <v>416</v>
      </c>
      <c r="AG4" s="1"/>
      <c r="AH4" s="1"/>
      <c r="AI4" s="1"/>
      <c r="AJ4" s="1"/>
      <c r="AK4" s="1"/>
      <c r="AL4" s="1"/>
      <c r="AM4" s="1"/>
      <c r="AN4" s="1"/>
      <c r="AO4" s="1"/>
    </row>
    <row r="5" spans="1:41" ht="19.5" customHeight="1">
      <c r="A5" s="77"/>
      <c r="B5" s="435">
        <v>1</v>
      </c>
      <c r="C5" s="438">
        <v>1.5347222222222221</v>
      </c>
      <c r="D5" s="408"/>
      <c r="E5" s="430"/>
      <c r="F5" s="578" t="s">
        <v>25</v>
      </c>
      <c r="G5" s="408"/>
      <c r="H5" s="408"/>
      <c r="I5" s="409"/>
      <c r="J5" s="120">
        <v>60</v>
      </c>
      <c r="K5" s="120"/>
      <c r="L5" s="576" t="s">
        <v>36</v>
      </c>
      <c r="M5" s="408"/>
      <c r="N5" s="408"/>
      <c r="O5" s="430"/>
      <c r="P5" s="427" t="s">
        <v>76</v>
      </c>
      <c r="Q5" s="408"/>
      <c r="R5" s="408"/>
      <c r="S5" s="409"/>
      <c r="T5" s="120">
        <v>64</v>
      </c>
      <c r="U5" s="120"/>
      <c r="V5" s="429" t="s">
        <v>66</v>
      </c>
      <c r="W5" s="408"/>
      <c r="X5" s="408"/>
      <c r="Y5" s="430"/>
      <c r="Z5" s="119"/>
      <c r="AA5" s="119"/>
      <c r="AB5" s="119"/>
      <c r="AC5" s="1"/>
      <c r="AD5" s="16" t="s">
        <v>417</v>
      </c>
      <c r="AE5" s="1" t="s">
        <v>411</v>
      </c>
      <c r="AF5" s="1" t="s">
        <v>418</v>
      </c>
      <c r="AG5" s="1"/>
      <c r="AH5" s="1"/>
      <c r="AI5" s="1"/>
      <c r="AJ5" s="1"/>
      <c r="AK5" s="1"/>
      <c r="AL5" s="1"/>
      <c r="AM5" s="1"/>
      <c r="AN5" s="1"/>
      <c r="AO5" s="1"/>
    </row>
    <row r="6" spans="1:41" ht="19.5" customHeight="1">
      <c r="A6" s="77"/>
      <c r="B6" s="436"/>
      <c r="C6" s="439" t="s">
        <v>419</v>
      </c>
      <c r="D6" s="412"/>
      <c r="E6" s="413"/>
      <c r="F6" s="419">
        <v>40</v>
      </c>
      <c r="G6" s="412"/>
      <c r="H6" s="412"/>
      <c r="I6" s="420"/>
      <c r="J6" s="98"/>
      <c r="K6" s="98"/>
      <c r="L6" s="431">
        <v>11</v>
      </c>
      <c r="M6" s="412"/>
      <c r="N6" s="412"/>
      <c r="O6" s="413"/>
      <c r="P6" s="419">
        <v>33</v>
      </c>
      <c r="Q6" s="412"/>
      <c r="R6" s="412"/>
      <c r="S6" s="420"/>
      <c r="T6" s="98"/>
      <c r="U6" s="98"/>
      <c r="V6" s="431">
        <v>36</v>
      </c>
      <c r="W6" s="412"/>
      <c r="X6" s="412"/>
      <c r="Y6" s="413"/>
      <c r="Z6" s="119"/>
      <c r="AA6" s="119"/>
      <c r="AB6" s="119"/>
      <c r="AC6" s="1"/>
      <c r="AD6" s="1"/>
      <c r="AE6" s="1"/>
      <c r="AF6" s="1" t="s">
        <v>420</v>
      </c>
      <c r="AG6" s="1"/>
      <c r="AH6" s="1"/>
      <c r="AI6" s="1"/>
      <c r="AJ6" s="1"/>
      <c r="AK6" s="1"/>
      <c r="AL6" s="1"/>
      <c r="AM6" s="1"/>
      <c r="AN6" s="1"/>
      <c r="AO6" s="1"/>
    </row>
    <row r="7" spans="1:41" ht="19.5" customHeight="1">
      <c r="A7" s="77"/>
      <c r="B7" s="436"/>
      <c r="C7" s="440" t="s">
        <v>421</v>
      </c>
      <c r="D7" s="200"/>
      <c r="E7" s="415"/>
      <c r="F7" s="432" t="s">
        <v>56</v>
      </c>
      <c r="G7" s="200"/>
      <c r="H7" s="200"/>
      <c r="I7" s="200"/>
      <c r="J7" s="200"/>
      <c r="K7" s="200"/>
      <c r="L7" s="200"/>
      <c r="M7" s="200"/>
      <c r="N7" s="200"/>
      <c r="O7" s="415"/>
      <c r="P7" s="442" t="s">
        <v>60</v>
      </c>
      <c r="Q7" s="200"/>
      <c r="R7" s="200"/>
      <c r="S7" s="200"/>
      <c r="T7" s="200"/>
      <c r="U7" s="200"/>
      <c r="V7" s="200"/>
      <c r="W7" s="200"/>
      <c r="X7" s="200"/>
      <c r="Y7" s="415"/>
      <c r="Z7" s="119"/>
      <c r="AA7" s="119"/>
      <c r="AB7" s="119"/>
      <c r="AC7" s="1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  <c r="AK7" s="1"/>
      <c r="AL7" s="1"/>
      <c r="AM7" s="1"/>
      <c r="AN7" s="1"/>
      <c r="AO7" s="1"/>
    </row>
    <row r="8" spans="1:41" ht="19.5" customHeight="1">
      <c r="A8" s="77"/>
      <c r="B8" s="437"/>
      <c r="C8" s="441" t="s">
        <v>424</v>
      </c>
      <c r="D8" s="422"/>
      <c r="E8" s="434"/>
      <c r="F8" s="421" t="s">
        <v>77</v>
      </c>
      <c r="G8" s="422"/>
      <c r="H8" s="422"/>
      <c r="I8" s="423"/>
      <c r="J8" s="99"/>
      <c r="K8" s="99"/>
      <c r="L8" s="477" t="s">
        <v>66</v>
      </c>
      <c r="M8" s="422"/>
      <c r="N8" s="422"/>
      <c r="O8" s="434"/>
      <c r="P8" s="604" t="s">
        <v>69</v>
      </c>
      <c r="Q8" s="422"/>
      <c r="R8" s="422"/>
      <c r="S8" s="423"/>
      <c r="T8" s="99"/>
      <c r="U8" s="99"/>
      <c r="V8" s="566" t="s">
        <v>27</v>
      </c>
      <c r="W8" s="422"/>
      <c r="X8" s="422"/>
      <c r="Y8" s="434"/>
      <c r="Z8" s="119"/>
      <c r="AA8" s="119"/>
      <c r="AB8" s="119"/>
      <c r="AC8" s="1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  <c r="AK8" s="1"/>
      <c r="AL8" s="1"/>
      <c r="AM8" s="1"/>
      <c r="AN8" s="1"/>
      <c r="AO8" s="1"/>
    </row>
    <row r="9" spans="1:41" ht="19.5" customHeight="1">
      <c r="A9" s="77"/>
      <c r="B9" s="435">
        <v>2</v>
      </c>
      <c r="C9" s="438">
        <v>0.57986111111111116</v>
      </c>
      <c r="D9" s="408"/>
      <c r="E9" s="430"/>
      <c r="F9" s="427" t="s">
        <v>36</v>
      </c>
      <c r="G9" s="408"/>
      <c r="H9" s="408"/>
      <c r="I9" s="409"/>
      <c r="J9" s="120">
        <v>61</v>
      </c>
      <c r="K9" s="120"/>
      <c r="L9" s="429" t="s">
        <v>77</v>
      </c>
      <c r="M9" s="408"/>
      <c r="N9" s="408"/>
      <c r="O9" s="430"/>
      <c r="P9" s="427" t="s">
        <v>69</v>
      </c>
      <c r="Q9" s="408"/>
      <c r="R9" s="408"/>
      <c r="S9" s="409"/>
      <c r="T9" s="123">
        <v>65</v>
      </c>
      <c r="U9" s="123"/>
      <c r="V9" s="429" t="s">
        <v>27</v>
      </c>
      <c r="W9" s="408"/>
      <c r="X9" s="408"/>
      <c r="Y9" s="430"/>
      <c r="Z9" s="119"/>
      <c r="AA9" s="119"/>
      <c r="AB9" s="119"/>
      <c r="AC9" s="1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  <c r="AK9" s="1"/>
      <c r="AL9" s="1"/>
      <c r="AM9" s="1"/>
      <c r="AN9" s="1"/>
      <c r="AO9" s="1"/>
    </row>
    <row r="10" spans="1:41" ht="19.5" customHeight="1">
      <c r="A10" s="77"/>
      <c r="B10" s="436"/>
      <c r="C10" s="439" t="s">
        <v>419</v>
      </c>
      <c r="D10" s="412"/>
      <c r="E10" s="413"/>
      <c r="F10" s="419">
        <v>33</v>
      </c>
      <c r="G10" s="412"/>
      <c r="H10" s="412"/>
      <c r="I10" s="420"/>
      <c r="J10" s="98"/>
      <c r="K10" s="98"/>
      <c r="L10" s="431">
        <v>19</v>
      </c>
      <c r="M10" s="412"/>
      <c r="N10" s="412"/>
      <c r="O10" s="413"/>
      <c r="P10" s="419">
        <v>38</v>
      </c>
      <c r="Q10" s="412"/>
      <c r="R10" s="412"/>
      <c r="S10" s="420"/>
      <c r="T10" s="98"/>
      <c r="U10" s="98"/>
      <c r="V10" s="431">
        <v>24</v>
      </c>
      <c r="W10" s="412"/>
      <c r="X10" s="412"/>
      <c r="Y10" s="413"/>
      <c r="Z10" s="119"/>
      <c r="AA10" s="119"/>
      <c r="AB10" s="119"/>
      <c r="AC10" s="1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  <c r="AK10" s="1"/>
      <c r="AL10" s="1"/>
      <c r="AM10" s="1"/>
      <c r="AN10" s="1"/>
      <c r="AO10" s="1"/>
    </row>
    <row r="11" spans="1:41" ht="19.5" customHeight="1">
      <c r="A11" s="77"/>
      <c r="B11" s="436"/>
      <c r="C11" s="440" t="s">
        <v>421</v>
      </c>
      <c r="D11" s="200"/>
      <c r="E11" s="415"/>
      <c r="F11" s="442" t="s">
        <v>25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32" t="s">
        <v>66</v>
      </c>
      <c r="Q11" s="200"/>
      <c r="R11" s="200"/>
      <c r="S11" s="200"/>
      <c r="T11" s="200"/>
      <c r="U11" s="200"/>
      <c r="V11" s="200"/>
      <c r="W11" s="200"/>
      <c r="X11" s="200"/>
      <c r="Y11" s="415"/>
      <c r="Z11" s="119"/>
      <c r="AA11" s="119"/>
      <c r="AB11" s="119"/>
      <c r="AC11" s="1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  <c r="AK11" s="1"/>
      <c r="AL11" s="1"/>
      <c r="AM11" s="1"/>
      <c r="AN11" s="1"/>
      <c r="AO11" s="1"/>
    </row>
    <row r="12" spans="1:41" ht="19.5" customHeight="1">
      <c r="A12" s="77"/>
      <c r="B12" s="437"/>
      <c r="C12" s="441" t="s">
        <v>424</v>
      </c>
      <c r="D12" s="422"/>
      <c r="E12" s="434"/>
      <c r="F12" s="443" t="s">
        <v>25</v>
      </c>
      <c r="G12" s="422"/>
      <c r="H12" s="422"/>
      <c r="I12" s="423"/>
      <c r="J12" s="99"/>
      <c r="K12" s="99"/>
      <c r="L12" s="444" t="s">
        <v>76</v>
      </c>
      <c r="M12" s="422"/>
      <c r="N12" s="422"/>
      <c r="O12" s="434"/>
      <c r="P12" s="573" t="s">
        <v>36</v>
      </c>
      <c r="Q12" s="422"/>
      <c r="R12" s="422"/>
      <c r="S12" s="423"/>
      <c r="T12" s="99"/>
      <c r="U12" s="99"/>
      <c r="V12" s="566" t="s">
        <v>66</v>
      </c>
      <c r="W12" s="422"/>
      <c r="X12" s="422"/>
      <c r="Y12" s="434"/>
      <c r="Z12" s="119"/>
      <c r="AA12" s="119"/>
      <c r="AB12" s="119"/>
      <c r="AC12" s="1"/>
      <c r="AD12" s="1" t="s">
        <v>434</v>
      </c>
      <c r="AE12" s="1" t="s">
        <v>411</v>
      </c>
      <c r="AF12" s="1" t="s">
        <v>435</v>
      </c>
      <c r="AG12" s="1"/>
      <c r="AH12" s="1"/>
      <c r="AI12" s="1"/>
      <c r="AJ12" s="1"/>
      <c r="AK12" s="1"/>
      <c r="AL12" s="1"/>
      <c r="AM12" s="1"/>
      <c r="AN12" s="1"/>
      <c r="AO12" s="1"/>
    </row>
    <row r="13" spans="1:41" ht="19.5" customHeight="1">
      <c r="A13" s="77"/>
      <c r="B13" s="435">
        <v>3</v>
      </c>
      <c r="C13" s="438">
        <v>0.625</v>
      </c>
      <c r="D13" s="408"/>
      <c r="E13" s="430"/>
      <c r="F13" s="427" t="s">
        <v>76</v>
      </c>
      <c r="G13" s="408"/>
      <c r="H13" s="408"/>
      <c r="I13" s="409"/>
      <c r="J13" s="120">
        <v>62</v>
      </c>
      <c r="K13" s="120"/>
      <c r="L13" s="429" t="s">
        <v>56</v>
      </c>
      <c r="M13" s="408"/>
      <c r="N13" s="408"/>
      <c r="O13" s="430"/>
      <c r="P13" s="578" t="s">
        <v>60</v>
      </c>
      <c r="Q13" s="408"/>
      <c r="R13" s="408"/>
      <c r="S13" s="409"/>
      <c r="T13" s="120">
        <v>66</v>
      </c>
      <c r="U13" s="120"/>
      <c r="V13" s="576" t="s">
        <v>66</v>
      </c>
      <c r="W13" s="408"/>
      <c r="X13" s="408"/>
      <c r="Y13" s="430"/>
      <c r="Z13" s="119"/>
      <c r="AA13" s="119"/>
      <c r="AB13" s="119"/>
      <c r="AC13" s="1"/>
      <c r="AD13" s="1"/>
      <c r="AE13" s="1"/>
      <c r="AF13" s="1" t="s">
        <v>436</v>
      </c>
      <c r="AG13" s="1"/>
      <c r="AH13" s="1"/>
      <c r="AI13" s="1"/>
      <c r="AJ13" s="1"/>
      <c r="AK13" s="1"/>
      <c r="AL13" s="1"/>
      <c r="AM13" s="1"/>
      <c r="AN13" s="1"/>
      <c r="AO13" s="1"/>
    </row>
    <row r="14" spans="1:41" ht="19.5" customHeight="1">
      <c r="A14" s="77"/>
      <c r="B14" s="436"/>
      <c r="C14" s="439" t="s">
        <v>419</v>
      </c>
      <c r="D14" s="412"/>
      <c r="E14" s="413"/>
      <c r="F14" s="419">
        <v>26</v>
      </c>
      <c r="G14" s="412"/>
      <c r="H14" s="412"/>
      <c r="I14" s="420"/>
      <c r="J14" s="98"/>
      <c r="K14" s="98"/>
      <c r="L14" s="431">
        <v>45</v>
      </c>
      <c r="M14" s="412"/>
      <c r="N14" s="412"/>
      <c r="O14" s="413"/>
      <c r="P14" s="568">
        <v>41</v>
      </c>
      <c r="Q14" s="412"/>
      <c r="R14" s="412"/>
      <c r="S14" s="420"/>
      <c r="T14" s="121"/>
      <c r="U14" s="121"/>
      <c r="V14" s="567">
        <v>34</v>
      </c>
      <c r="W14" s="412"/>
      <c r="X14" s="412"/>
      <c r="Y14" s="413"/>
      <c r="Z14" s="119"/>
      <c r="AA14" s="119"/>
      <c r="AB14" s="119"/>
      <c r="AC14" s="1"/>
      <c r="AD14" s="1" t="s">
        <v>437</v>
      </c>
      <c r="AE14" s="1"/>
      <c r="AF14" s="1" t="s">
        <v>438</v>
      </c>
      <c r="AG14" s="1"/>
      <c r="AH14" s="1"/>
      <c r="AI14" s="1"/>
      <c r="AJ14" s="1"/>
      <c r="AK14" s="1"/>
      <c r="AL14" s="1"/>
      <c r="AM14" s="1"/>
      <c r="AN14" s="1"/>
      <c r="AO14" s="1"/>
    </row>
    <row r="15" spans="1:41" ht="19.5" customHeight="1">
      <c r="A15" s="77"/>
      <c r="B15" s="436"/>
      <c r="C15" s="440" t="s">
        <v>421</v>
      </c>
      <c r="D15" s="200"/>
      <c r="E15" s="415"/>
      <c r="F15" s="432" t="s">
        <v>36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32" t="s">
        <v>77</v>
      </c>
      <c r="Q15" s="200"/>
      <c r="R15" s="200"/>
      <c r="S15" s="200"/>
      <c r="T15" s="200"/>
      <c r="U15" s="200"/>
      <c r="V15" s="200"/>
      <c r="W15" s="200"/>
      <c r="X15" s="200"/>
      <c r="Y15" s="415"/>
      <c r="Z15" s="119"/>
      <c r="AA15" s="119"/>
      <c r="AB15" s="119"/>
      <c r="AC15" s="1"/>
      <c r="AD15" s="1"/>
      <c r="AE15" s="1"/>
      <c r="AF15" s="1" t="s">
        <v>439</v>
      </c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9.5" customHeight="1">
      <c r="A16" s="77"/>
      <c r="B16" s="437"/>
      <c r="C16" s="441" t="s">
        <v>424</v>
      </c>
      <c r="D16" s="422"/>
      <c r="E16" s="434"/>
      <c r="F16" s="421" t="s">
        <v>69</v>
      </c>
      <c r="G16" s="422"/>
      <c r="H16" s="422"/>
      <c r="I16" s="423"/>
      <c r="J16" s="146"/>
      <c r="K16" s="146"/>
      <c r="L16" s="444" t="s">
        <v>9</v>
      </c>
      <c r="M16" s="422"/>
      <c r="N16" s="422"/>
      <c r="O16" s="434"/>
      <c r="P16" s="421" t="s">
        <v>27</v>
      </c>
      <c r="Q16" s="422"/>
      <c r="R16" s="422"/>
      <c r="S16" s="423"/>
      <c r="T16" s="99"/>
      <c r="U16" s="99"/>
      <c r="V16" s="566" t="s">
        <v>41</v>
      </c>
      <c r="W16" s="422"/>
      <c r="X16" s="422"/>
      <c r="Y16" s="434"/>
      <c r="Z16" s="119"/>
      <c r="AA16" s="119"/>
      <c r="AB16" s="119"/>
      <c r="AC16" s="1"/>
      <c r="AD16" s="29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ht="19.5" customHeight="1">
      <c r="A17" s="77"/>
      <c r="B17" s="435">
        <v>4</v>
      </c>
      <c r="C17" s="438">
        <v>0.67013888888888884</v>
      </c>
      <c r="D17" s="408"/>
      <c r="E17" s="430"/>
      <c r="F17" s="427" t="s">
        <v>9</v>
      </c>
      <c r="G17" s="408"/>
      <c r="H17" s="408"/>
      <c r="I17" s="409"/>
      <c r="J17" s="123">
        <v>63</v>
      </c>
      <c r="K17" s="123"/>
      <c r="L17" s="429" t="s">
        <v>69</v>
      </c>
      <c r="M17" s="408"/>
      <c r="N17" s="408"/>
      <c r="O17" s="430"/>
      <c r="P17" s="427" t="s">
        <v>27</v>
      </c>
      <c r="Q17" s="408"/>
      <c r="R17" s="408"/>
      <c r="S17" s="409"/>
      <c r="T17" s="123">
        <v>67</v>
      </c>
      <c r="U17" s="123"/>
      <c r="V17" s="429" t="s">
        <v>41</v>
      </c>
      <c r="W17" s="408"/>
      <c r="X17" s="408"/>
      <c r="Y17" s="430"/>
      <c r="Z17" s="119"/>
      <c r="AA17" s="119"/>
      <c r="AB17" s="119"/>
      <c r="AC17" s="1"/>
      <c r="AD17" s="29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ht="19.5" customHeight="1">
      <c r="A18" s="77"/>
      <c r="B18" s="436"/>
      <c r="C18" s="439" t="s">
        <v>419</v>
      </c>
      <c r="D18" s="412"/>
      <c r="E18" s="413"/>
      <c r="F18" s="568">
        <v>27</v>
      </c>
      <c r="G18" s="412"/>
      <c r="H18" s="412"/>
      <c r="I18" s="420"/>
      <c r="J18" s="121"/>
      <c r="K18" s="121"/>
      <c r="L18" s="567">
        <v>40</v>
      </c>
      <c r="M18" s="412"/>
      <c r="N18" s="412"/>
      <c r="O18" s="413"/>
      <c r="P18" s="568">
        <v>20</v>
      </c>
      <c r="Q18" s="412"/>
      <c r="R18" s="412"/>
      <c r="S18" s="420"/>
      <c r="T18" s="121"/>
      <c r="U18" s="121"/>
      <c r="V18" s="567">
        <v>0</v>
      </c>
      <c r="W18" s="412"/>
      <c r="X18" s="412"/>
      <c r="Y18" s="413"/>
      <c r="Z18" s="119"/>
      <c r="AA18" s="119"/>
      <c r="AB18" s="119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ht="19.5" customHeight="1">
      <c r="A19" s="77"/>
      <c r="B19" s="436"/>
      <c r="C19" s="440" t="s">
        <v>421</v>
      </c>
      <c r="D19" s="200"/>
      <c r="E19" s="415"/>
      <c r="F19" s="432" t="s">
        <v>76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42" t="s">
        <v>66</v>
      </c>
      <c r="Q19" s="200"/>
      <c r="R19" s="200"/>
      <c r="S19" s="200"/>
      <c r="T19" s="200"/>
      <c r="U19" s="200"/>
      <c r="V19" s="200"/>
      <c r="W19" s="200"/>
      <c r="X19" s="200"/>
      <c r="Y19" s="415"/>
      <c r="Z19" s="119"/>
      <c r="AA19" s="119"/>
      <c r="AB19" s="119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ht="19.5" customHeight="1">
      <c r="A20" s="77"/>
      <c r="B20" s="437"/>
      <c r="C20" s="441" t="s">
        <v>424</v>
      </c>
      <c r="D20" s="422"/>
      <c r="E20" s="434"/>
      <c r="F20" s="421" t="s">
        <v>76</v>
      </c>
      <c r="G20" s="422"/>
      <c r="H20" s="422"/>
      <c r="I20" s="423"/>
      <c r="J20" s="146"/>
      <c r="K20" s="146"/>
      <c r="L20" s="444" t="s">
        <v>56</v>
      </c>
      <c r="M20" s="422"/>
      <c r="N20" s="422"/>
      <c r="O20" s="434"/>
      <c r="P20" s="573" t="s">
        <v>60</v>
      </c>
      <c r="Q20" s="422"/>
      <c r="R20" s="422"/>
      <c r="S20" s="423"/>
      <c r="T20" s="147"/>
      <c r="U20" s="147"/>
      <c r="V20" s="566" t="s">
        <v>36</v>
      </c>
      <c r="W20" s="422"/>
      <c r="X20" s="422"/>
      <c r="Y20" s="434"/>
      <c r="Z20" s="119"/>
      <c r="AA20" s="119"/>
      <c r="AB20" s="119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ht="19.5" customHeight="1">
      <c r="A21" s="77"/>
      <c r="B21" s="562"/>
      <c r="C21" s="547"/>
      <c r="D21" s="408"/>
      <c r="E21" s="430"/>
      <c r="F21" s="616" t="s">
        <v>533</v>
      </c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198"/>
      <c r="Z21" s="119"/>
      <c r="AA21" s="119"/>
      <c r="AB21" s="119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ht="19.5" customHeight="1">
      <c r="A22" s="77"/>
      <c r="B22" s="436"/>
      <c r="C22" s="548"/>
      <c r="D22" s="412"/>
      <c r="E22" s="413"/>
      <c r="F22" s="55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582"/>
      <c r="Z22" s="119"/>
      <c r="AA22" s="119"/>
      <c r="AB22" s="119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ht="19.5" customHeight="1">
      <c r="A23" s="77"/>
      <c r="B23" s="436"/>
      <c r="C23" s="549"/>
      <c r="D23" s="200"/>
      <c r="E23" s="415"/>
      <c r="F23" s="55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582"/>
      <c r="Z23" s="119"/>
      <c r="AA23" s="119"/>
      <c r="AB23" s="119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ht="19.5" customHeight="1">
      <c r="A24" s="77"/>
      <c r="B24" s="437"/>
      <c r="C24" s="550"/>
      <c r="D24" s="422"/>
      <c r="E24" s="434"/>
      <c r="F24" s="55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582"/>
      <c r="Z24" s="119"/>
      <c r="AA24" s="119"/>
      <c r="AB24" s="119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ht="19.5" customHeight="1">
      <c r="A25" s="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502" t="s">
        <v>491</v>
      </c>
      <c r="U25" s="503"/>
      <c r="V25" s="503"/>
      <c r="W25" s="503"/>
      <c r="X25" s="503"/>
      <c r="Y25" s="504"/>
      <c r="Z25" s="88"/>
      <c r="AA25" s="88"/>
      <c r="AB25" s="88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ht="15.75" customHeight="1">
      <c r="A26" s="1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ht="15.75" customHeight="1">
      <c r="A27" s="1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ht="15.75" customHeight="1">
      <c r="A28" s="1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ht="15.75" customHeight="1">
      <c r="A29" s="1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ht="15.75" customHeight="1">
      <c r="A30" s="1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ht="15.75" customHeight="1">
      <c r="A31" s="1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ht="15.75" customHeight="1">
      <c r="A32" s="1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5.75" customHeight="1">
      <c r="A33" s="1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ht="15.75" customHeight="1">
      <c r="A34" s="1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ht="15.75" customHeight="1">
      <c r="A35" s="1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ht="15.75" customHeight="1">
      <c r="A36" s="1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5.75" customHeight="1">
      <c r="A37" s="1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ht="15.7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ht="15.7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ht="15.7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ht="15.75" customHeight="1">
      <c r="A230" s="1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ht="15.75" customHeight="1">
      <c r="A231" s="1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ht="15.75" customHeight="1">
      <c r="A232" s="1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ht="15.75" customHeight="1">
      <c r="A233" s="1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ht="15.75" customHeight="1">
      <c r="A234" s="1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ht="15.75" customHeight="1">
      <c r="A235" s="1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ht="15.75" customHeight="1">
      <c r="A236" s="1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ht="15.75" customHeight="1">
      <c r="A237" s="1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ht="15.75" customHeight="1">
      <c r="A238" s="1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ht="15.75" customHeight="1">
      <c r="A239" s="1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ht="15.75" customHeight="1">
      <c r="A240" s="1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ht="15.75" customHeight="1">
      <c r="A241" s="1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ht="15.75" customHeight="1">
      <c r="A242" s="1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ht="15.75" customHeight="1">
      <c r="A243" s="1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ht="15.75" customHeight="1">
      <c r="A244" s="1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ht="15.75" customHeight="1">
      <c r="A245" s="1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ht="15.75" customHeight="1">
      <c r="A246" s="1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ht="15.75" customHeight="1">
      <c r="A247" s="1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ht="15.75" customHeight="1">
      <c r="A248" s="1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5.75" customHeight="1">
      <c r="A249" s="1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ht="15.75" customHeight="1">
      <c r="A250" s="1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t="15.75" customHeight="1">
      <c r="A251" s="1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ht="15.75" customHeight="1">
      <c r="A252" s="1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ht="15.75" customHeight="1">
      <c r="A253" s="1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ht="15.75" customHeight="1">
      <c r="A254" s="1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ht="15.75" customHeight="1">
      <c r="A255" s="1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ht="15.75" customHeight="1">
      <c r="A256" s="1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ht="15.75" customHeight="1">
      <c r="A257" s="1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ht="15.75" customHeight="1">
      <c r="A258" s="1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ht="15.75" customHeight="1">
      <c r="A259" s="1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ht="15.75" customHeight="1">
      <c r="A260" s="1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ht="15.75" customHeight="1">
      <c r="A261" s="1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ht="15.75" customHeight="1">
      <c r="A262" s="1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ht="15.75" customHeight="1">
      <c r="A263" s="1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ht="15.75" customHeight="1">
      <c r="A264" s="1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ht="15.75" customHeight="1">
      <c r="A265" s="1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ht="15.75" customHeight="1">
      <c r="A266" s="1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ht="15.75" customHeight="1">
      <c r="A267" s="1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ht="15.75" customHeight="1">
      <c r="A268" s="1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ht="15.75" customHeight="1">
      <c r="A269" s="1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ht="15.75" customHeight="1">
      <c r="A270" s="1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t="15.75" customHeight="1">
      <c r="A271" s="1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ht="15.75" customHeight="1">
      <c r="A272" s="1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ht="15.75" customHeight="1">
      <c r="A273" s="1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ht="15.75" customHeight="1">
      <c r="A274" s="1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ht="15.75" customHeight="1">
      <c r="A275" s="1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ht="15.75" customHeight="1">
      <c r="A276" s="1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ht="15.75" customHeight="1">
      <c r="A277" s="1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ht="15.75" customHeight="1">
      <c r="A278" s="1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5.75" customHeight="1">
      <c r="A279" s="1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ht="15.75" customHeight="1">
      <c r="A280" s="1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ht="15.75" customHeight="1">
      <c r="A281" s="1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ht="15.75" customHeight="1">
      <c r="A282" s="1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ht="15.75" customHeight="1">
      <c r="A283" s="1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ht="15.75" customHeight="1">
      <c r="A284" s="1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ht="15.75" customHeight="1">
      <c r="A285" s="1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ht="15.75" customHeight="1">
      <c r="A286" s="1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ht="15.75" customHeight="1">
      <c r="A287" s="1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5.75" customHeight="1">
      <c r="A288" s="1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ht="15.75" customHeight="1">
      <c r="A289" s="1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ht="15.75" customHeight="1">
      <c r="A290" s="1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ht="15.75" customHeight="1">
      <c r="A291" s="1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5.75" customHeight="1">
      <c r="A292" s="1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ht="15.75" customHeight="1">
      <c r="A293" s="1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t="15.75" customHeight="1">
      <c r="A294" s="1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ht="15.75" customHeight="1">
      <c r="A295" s="1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t="15.75" customHeight="1">
      <c r="A296" s="1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ht="15.75" customHeight="1">
      <c r="A297" s="1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5.75" customHeight="1">
      <c r="A298" s="1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ht="15.75" customHeight="1">
      <c r="A299" s="1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t="15.75" customHeight="1">
      <c r="A300" s="1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ht="15.75" customHeight="1">
      <c r="A301" s="1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5.75" customHeight="1">
      <c r="A302" s="1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t="15.75" customHeight="1">
      <c r="A303" s="1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ht="15.75" customHeight="1">
      <c r="A304" s="1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ht="15.75" customHeight="1">
      <c r="A305" s="1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5.75" customHeight="1">
      <c r="A306" s="1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5.75" customHeight="1">
      <c r="A307" s="1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ht="15.75" customHeight="1">
      <c r="A308" s="1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ht="15.75" customHeight="1">
      <c r="A309" s="1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5.75" customHeight="1">
      <c r="A310" s="1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5.75" customHeight="1">
      <c r="A311" s="1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t="15.75" customHeight="1">
      <c r="A312" s="1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ht="15.75" customHeight="1">
      <c r="A313" s="1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5.75" customHeight="1">
      <c r="A314" s="1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t="15.75" customHeight="1">
      <c r="A315" s="1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t="15.75" customHeight="1">
      <c r="A316" s="1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ht="15.75" customHeight="1">
      <c r="A317" s="1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ht="15.75" customHeight="1">
      <c r="A318" s="1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t="15.75" customHeight="1">
      <c r="A319" s="1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ht="15.75" customHeight="1">
      <c r="A320" s="1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ht="15.75" customHeight="1">
      <c r="A321" s="1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5.75" customHeight="1">
      <c r="A322" s="1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ht="15.75" customHeight="1">
      <c r="A323" s="1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ht="15.75" customHeight="1">
      <c r="A324" s="1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t="15.75" customHeight="1">
      <c r="A325" s="1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ht="15.75" customHeight="1">
      <c r="A326" s="1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ht="15.75" customHeight="1">
      <c r="A327" s="1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ht="15.75" customHeight="1">
      <c r="A328" s="1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ht="15.75" customHeight="1">
      <c r="A329" s="1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ht="15.75" customHeight="1">
      <c r="A330" s="1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5.75" customHeight="1">
      <c r="A331" s="1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5.75" customHeight="1">
      <c r="A332" s="1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ht="15.75" customHeight="1">
      <c r="A333" s="1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ht="15.75" customHeight="1">
      <c r="A334" s="1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5.75" customHeight="1">
      <c r="A335" s="1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5.75" customHeight="1">
      <c r="A336" s="1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ht="15.75" customHeight="1">
      <c r="A337" s="1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ht="15.75" customHeight="1">
      <c r="A338" s="1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5.75" customHeight="1">
      <c r="A339" s="1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5.75" customHeight="1">
      <c r="A340" s="1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ht="15.75" customHeight="1">
      <c r="A341" s="1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ht="15.75" customHeight="1">
      <c r="A342" s="1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ht="15.75" customHeight="1">
      <c r="A343" s="1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5.75" customHeight="1">
      <c r="A344" s="1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5.75" customHeight="1">
      <c r="A345" s="1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5.75" customHeight="1">
      <c r="A346" s="1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ht="15.75" customHeight="1">
      <c r="A347" s="1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5.75" customHeight="1">
      <c r="A348" s="1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5.75" customHeight="1">
      <c r="A349" s="1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5.75" customHeight="1">
      <c r="A350" s="1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ht="15.75" customHeight="1">
      <c r="A351" s="1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5.75" customHeight="1">
      <c r="A352" s="1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5.75" customHeight="1">
      <c r="A353" s="1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5.75" customHeight="1">
      <c r="A354" s="1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ht="15.75" customHeight="1">
      <c r="A355" s="1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5.75" customHeight="1">
      <c r="A356" s="1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5.75" customHeight="1">
      <c r="A357" s="1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ht="15.75" customHeight="1">
      <c r="A358" s="1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ht="15.75" customHeight="1">
      <c r="A359" s="1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ht="15.75" customHeight="1">
      <c r="A360" s="1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5.75" customHeight="1">
      <c r="A361" s="1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5.75" customHeight="1">
      <c r="A362" s="1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ht="15.75" customHeight="1">
      <c r="A363" s="1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5.75" customHeight="1">
      <c r="A364" s="1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5.75" customHeight="1">
      <c r="A365" s="1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5.75" customHeight="1">
      <c r="A366" s="1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ht="15.75" customHeight="1">
      <c r="A367" s="1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5.75" customHeight="1">
      <c r="A368" s="1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5.75" customHeight="1">
      <c r="A369" s="1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ht="15.75" customHeight="1">
      <c r="A370" s="1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ht="15.75" customHeight="1">
      <c r="A371" s="1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ht="15.75" customHeight="1">
      <c r="A372" s="1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5.75" customHeight="1">
      <c r="A373" s="1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5.75" customHeight="1">
      <c r="A374" s="1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ht="15.75" customHeight="1">
      <c r="A375" s="1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ht="15.75" customHeight="1">
      <c r="A376" s="1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5.75" customHeight="1">
      <c r="A377" s="1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ht="15.75" customHeight="1">
      <c r="A378" s="1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5.75" customHeight="1">
      <c r="A379" s="1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ht="15.75" customHeight="1">
      <c r="A380" s="1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5.75" customHeight="1">
      <c r="A381" s="1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ht="15.75" customHeight="1">
      <c r="A382" s="1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5.75" customHeight="1">
      <c r="A383" s="1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ht="15.75" customHeight="1">
      <c r="A384" s="1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ht="15.75" customHeight="1">
      <c r="A385" s="1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ht="15.75" customHeight="1">
      <c r="A386" s="1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ht="15.75" customHeight="1">
      <c r="A387" s="1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ht="15.75" customHeight="1">
      <c r="A388" s="1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5.75" customHeight="1">
      <c r="A389" s="1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ht="15.75" customHeight="1">
      <c r="A390" s="1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5.75" customHeight="1">
      <c r="A391" s="1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ht="15.75" customHeight="1">
      <c r="A392" s="1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5.75" customHeight="1">
      <c r="A393" s="1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ht="15.75" customHeight="1">
      <c r="A394" s="1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5.75" customHeight="1">
      <c r="A395" s="1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ht="15.75" customHeight="1">
      <c r="A396" s="1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5.75" customHeight="1">
      <c r="A397" s="1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ht="15.75" customHeight="1">
      <c r="A398" s="1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5.75" customHeight="1">
      <c r="A399" s="1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ht="15.75" customHeight="1">
      <c r="A400" s="1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ht="15.75" customHeight="1">
      <c r="A401" s="1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ht="15.75" customHeight="1">
      <c r="A402" s="1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ht="15.75" customHeight="1">
      <c r="A403" s="1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ht="15.75" customHeight="1">
      <c r="A404" s="1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ht="15.75" customHeight="1">
      <c r="A405" s="1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ht="15.75" customHeight="1">
      <c r="A406" s="1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ht="15.75" customHeight="1">
      <c r="A407" s="1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5.75" customHeight="1">
      <c r="A408" s="1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5.75" customHeight="1">
      <c r="A409" s="1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5.75" customHeight="1">
      <c r="A410" s="1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ht="15.75" customHeight="1">
      <c r="A411" s="1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5.75" customHeight="1">
      <c r="A412" s="1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5.75" customHeight="1">
      <c r="A413" s="1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ht="15.75" customHeight="1">
      <c r="A414" s="1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ht="15.75" customHeight="1">
      <c r="A415" s="1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5.75" customHeight="1">
      <c r="A416" s="1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5.75" customHeight="1">
      <c r="A417" s="1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ht="15.75" customHeight="1">
      <c r="A418" s="1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ht="15.75" customHeight="1">
      <c r="A419" s="1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5.75" customHeight="1">
      <c r="A420" s="1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5.75" customHeight="1">
      <c r="A421" s="1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ht="15.75" customHeight="1">
      <c r="A422" s="1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ht="15.75" customHeight="1">
      <c r="A423" s="1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ht="15.75" customHeight="1">
      <c r="A424" s="1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5.75" customHeight="1">
      <c r="A425" s="1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ht="15.75" customHeight="1">
      <c r="A426" s="1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ht="15.75" customHeight="1">
      <c r="A427" s="1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5.75" customHeight="1">
      <c r="A428" s="1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5.75" customHeight="1">
      <c r="A429" s="1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ht="15.75" customHeight="1">
      <c r="A430" s="1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ht="15.75" customHeight="1">
      <c r="A431" s="1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5.75" customHeight="1">
      <c r="A432" s="1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5.75" customHeight="1">
      <c r="A433" s="1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5.75" customHeight="1">
      <c r="A434" s="1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ht="15.75" customHeight="1">
      <c r="A435" s="1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5.75" customHeight="1">
      <c r="A436" s="1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5.75" customHeight="1">
      <c r="A437" s="1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5.75" customHeight="1">
      <c r="A438" s="1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ht="15.75" customHeight="1">
      <c r="A439" s="1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5.75" customHeight="1">
      <c r="A440" s="1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5.75" customHeight="1">
      <c r="A441" s="1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5.75" customHeight="1">
      <c r="A442" s="1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ht="15.75" customHeight="1">
      <c r="A443" s="1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5.75" customHeight="1">
      <c r="A444" s="1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5.75" customHeight="1">
      <c r="A445" s="1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ht="15.75" customHeight="1">
      <c r="A446" s="1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ht="15.75" customHeight="1">
      <c r="A447" s="1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5.75" customHeight="1">
      <c r="A448" s="1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5.75" customHeight="1">
      <c r="A449" s="1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ht="15.75" customHeight="1">
      <c r="A450" s="1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ht="15.75" customHeight="1">
      <c r="A451" s="1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5.75" customHeight="1">
      <c r="A452" s="1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5.75" customHeight="1">
      <c r="A453" s="1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ht="15.75" customHeight="1">
      <c r="A454" s="1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ht="15.75" customHeight="1">
      <c r="A455" s="1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5.75" customHeight="1">
      <c r="A456" s="1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5.75" customHeight="1">
      <c r="A457" s="1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ht="15.75" customHeight="1">
      <c r="A458" s="1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ht="15.75" customHeight="1">
      <c r="A459" s="1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5.75" customHeight="1">
      <c r="A460" s="1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5.75" customHeight="1">
      <c r="A461" s="1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ht="15.75" customHeight="1">
      <c r="A462" s="1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ht="15.75" customHeight="1">
      <c r="A463" s="1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5.75" customHeight="1">
      <c r="A464" s="1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5.75" customHeight="1">
      <c r="A465" s="1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ht="15.75" customHeight="1">
      <c r="A466" s="1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ht="15.75" customHeight="1">
      <c r="A467" s="1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5.75" customHeight="1">
      <c r="A468" s="1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5.75" customHeight="1">
      <c r="A469" s="1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ht="15.75" customHeight="1">
      <c r="A470" s="1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ht="15.75" customHeight="1">
      <c r="A471" s="1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ht="15.75" customHeight="1">
      <c r="A472" s="1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5.75" customHeight="1">
      <c r="A473" s="1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5.75" customHeight="1">
      <c r="A474" s="1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5.75" customHeight="1">
      <c r="A475" s="1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ht="15.75" customHeight="1">
      <c r="A476" s="1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ht="15.75" customHeight="1">
      <c r="A477" s="1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ht="15.75" customHeight="1">
      <c r="A478" s="1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5.75" customHeight="1">
      <c r="A479" s="1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ht="15.75" customHeight="1">
      <c r="A480" s="1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ht="15.75" customHeight="1">
      <c r="A481" s="1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ht="15.75" customHeight="1">
      <c r="A482" s="1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ht="15.75" customHeight="1">
      <c r="A483" s="1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ht="15.75" customHeight="1">
      <c r="A484" s="1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ht="15.75" customHeight="1">
      <c r="A485" s="1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ht="15.75" customHeight="1">
      <c r="A486" s="1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ht="15.75" customHeight="1">
      <c r="A487" s="1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ht="15.75" customHeight="1">
      <c r="A488" s="1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ht="15.75" customHeight="1">
      <c r="A489" s="1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ht="15.75" customHeight="1">
      <c r="A490" s="1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ht="15.75" customHeight="1">
      <c r="A491" s="1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ht="15.75" customHeight="1">
      <c r="A492" s="1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ht="15.75" customHeight="1">
      <c r="A493" s="1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ht="15.75" customHeight="1">
      <c r="A494" s="1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ht="15.75" customHeight="1">
      <c r="A495" s="1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ht="15.75" customHeight="1">
      <c r="A496" s="1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ht="15.75" customHeight="1">
      <c r="A497" s="1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ht="15.75" customHeight="1">
      <c r="A498" s="1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ht="15.75" customHeight="1">
      <c r="A499" s="1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ht="15.75" customHeight="1">
      <c r="A500" s="1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ht="15.75" customHeight="1">
      <c r="A501" s="1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ht="15.75" customHeight="1">
      <c r="A502" s="1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ht="15.75" customHeight="1">
      <c r="A503" s="1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ht="15.75" customHeight="1">
      <c r="A504" s="1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ht="15.75" customHeight="1">
      <c r="A505" s="1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5.75" customHeight="1">
      <c r="A506" s="1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5.75" customHeight="1">
      <c r="A507" s="1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5.75" customHeight="1">
      <c r="A508" s="1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ht="15.75" customHeight="1">
      <c r="A509" s="1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5.75" customHeight="1">
      <c r="A510" s="1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5.75" customHeight="1">
      <c r="A511" s="1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5.75" customHeight="1">
      <c r="A512" s="1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ht="15.75" customHeight="1">
      <c r="A513" s="1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5.75" customHeight="1">
      <c r="A514" s="1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5.75" customHeight="1">
      <c r="A515" s="1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ht="15.75" customHeight="1">
      <c r="A516" s="1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ht="15.75" customHeight="1">
      <c r="A517" s="1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5.75" customHeight="1">
      <c r="A518" s="1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5.75" customHeight="1">
      <c r="A519" s="1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5.75" customHeight="1">
      <c r="A520" s="1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ht="15.75" customHeight="1">
      <c r="A521" s="1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5.75" customHeight="1">
      <c r="A522" s="1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5.75" customHeight="1">
      <c r="A523" s="1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5.75" customHeight="1">
      <c r="A524" s="1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ht="15.75" customHeight="1">
      <c r="A525" s="1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5.75" customHeight="1">
      <c r="A526" s="1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5.75" customHeight="1">
      <c r="A527" s="1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ht="15.75" customHeight="1">
      <c r="A528" s="1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ht="15.75" customHeight="1">
      <c r="A529" s="1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5.75" customHeight="1">
      <c r="A530" s="1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5.75" customHeight="1">
      <c r="A531" s="1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5.75" customHeight="1">
      <c r="A532" s="1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ht="15.75" customHeight="1">
      <c r="A533" s="1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5.75" customHeight="1">
      <c r="A534" s="1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5.75" customHeight="1">
      <c r="A535" s="1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ht="15.75" customHeight="1">
      <c r="A536" s="1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ht="15.75" customHeight="1">
      <c r="A537" s="1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ht="15.75" customHeight="1">
      <c r="A538" s="1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5.75" customHeight="1">
      <c r="A539" s="1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ht="15.75" customHeight="1">
      <c r="A540" s="1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ht="15.75" customHeight="1">
      <c r="A541" s="1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5.75" customHeight="1">
      <c r="A542" s="1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5.75" customHeight="1">
      <c r="A543" s="1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ht="15.75" customHeight="1">
      <c r="A544" s="1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ht="15.75" customHeight="1">
      <c r="A545" s="1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5.75" customHeight="1">
      <c r="A546" s="1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5.75" customHeight="1">
      <c r="A547" s="1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ht="15.75" customHeight="1">
      <c r="A548" s="1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ht="15.75" customHeight="1">
      <c r="A549" s="1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ht="15.75" customHeight="1">
      <c r="A550" s="1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5.75" customHeight="1">
      <c r="A551" s="1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5.75" customHeight="1">
      <c r="A552" s="1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5.75" customHeight="1">
      <c r="A553" s="1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ht="15.75" customHeight="1">
      <c r="A554" s="1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5.75" customHeight="1">
      <c r="A555" s="1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5.75" customHeight="1">
      <c r="A556" s="1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5.75" customHeight="1">
      <c r="A557" s="1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ht="15.75" customHeight="1">
      <c r="A558" s="1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5.75" customHeight="1">
      <c r="A559" s="1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ht="15.75" customHeight="1">
      <c r="A560" s="1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5.75" customHeight="1">
      <c r="A561" s="1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ht="15.75" customHeight="1">
      <c r="A562" s="1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5.75" customHeight="1">
      <c r="A563" s="1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5.75" customHeight="1">
      <c r="A564" s="1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ht="15.75" customHeight="1">
      <c r="A565" s="1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ht="15.75" customHeight="1">
      <c r="A566" s="1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5.75" customHeight="1">
      <c r="A567" s="1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5.75" customHeight="1">
      <c r="A568" s="1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ht="15.75" customHeight="1">
      <c r="A569" s="1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ht="15.75" customHeight="1">
      <c r="A570" s="1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5.75" customHeight="1">
      <c r="A571" s="1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5.75" customHeight="1">
      <c r="A572" s="1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ht="15.75" customHeight="1">
      <c r="A573" s="1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ht="15.75" customHeight="1">
      <c r="A574" s="1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ht="15.75" customHeight="1">
      <c r="A575" s="1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5.75" customHeight="1">
      <c r="A576" s="1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5.75" customHeight="1">
      <c r="A577" s="1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5.75" customHeight="1">
      <c r="A578" s="1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ht="15.75" customHeight="1">
      <c r="A579" s="1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5.75" customHeight="1">
      <c r="A580" s="1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5.75" customHeight="1">
      <c r="A581" s="1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5.75" customHeight="1">
      <c r="A582" s="1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ht="15.75" customHeight="1">
      <c r="A583" s="1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5.75" customHeight="1">
      <c r="A584" s="1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5.75" customHeight="1">
      <c r="A585" s="1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ht="15.75" customHeight="1">
      <c r="A586" s="1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ht="15.75" customHeight="1">
      <c r="A587" s="1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5.75" customHeight="1">
      <c r="A588" s="1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5.75" customHeight="1">
      <c r="A589" s="1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5.75" customHeight="1">
      <c r="A590" s="1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ht="15.75" customHeight="1">
      <c r="A591" s="1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5.75" customHeight="1">
      <c r="A592" s="1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5.75" customHeight="1">
      <c r="A593" s="1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ht="15.75" customHeight="1">
      <c r="A594" s="1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ht="15.75" customHeight="1">
      <c r="A595" s="1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5.75" customHeight="1">
      <c r="A596" s="1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5.75" customHeight="1">
      <c r="A597" s="1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ht="15.75" customHeight="1">
      <c r="A598" s="1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ht="15.75" customHeight="1">
      <c r="A599" s="1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5.75" customHeight="1">
      <c r="A600" s="1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5.75" customHeight="1">
      <c r="A601" s="1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ht="15.75" customHeight="1">
      <c r="A602" s="1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ht="15.75" customHeight="1">
      <c r="A603" s="1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ht="15.75" customHeight="1">
      <c r="A604" s="1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5.75" customHeight="1">
      <c r="A605" s="1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ht="15.75" customHeight="1">
      <c r="A606" s="1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ht="15.75" customHeight="1">
      <c r="A607" s="1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5.75" customHeight="1">
      <c r="A608" s="1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5.75" customHeight="1">
      <c r="A609" s="1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5.75" customHeight="1">
      <c r="A610" s="1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ht="15.75" customHeight="1">
      <c r="A611" s="1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ht="15.75" customHeight="1">
      <c r="A612" s="1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ht="15.75" customHeight="1">
      <c r="A613" s="1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5.75" customHeight="1">
      <c r="A614" s="1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ht="15.75" customHeight="1">
      <c r="A615" s="1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ht="15.75" customHeight="1">
      <c r="A616" s="1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ht="15.75" customHeight="1">
      <c r="A617" s="1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5.75" customHeight="1">
      <c r="A618" s="1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5.75" customHeight="1">
      <c r="A619" s="1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ht="15.75" customHeight="1">
      <c r="A620" s="1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ht="15.75" customHeight="1">
      <c r="A621" s="1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5.75" customHeight="1">
      <c r="A622" s="1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5.75" customHeight="1">
      <c r="A623" s="1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ht="15.75" customHeight="1">
      <c r="A624" s="1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ht="15.75" customHeight="1">
      <c r="A625" s="1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5.75" customHeight="1">
      <c r="A626" s="1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5.75" customHeight="1">
      <c r="A627" s="1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ht="15.75" customHeight="1">
      <c r="A628" s="1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ht="15.75" customHeight="1">
      <c r="A629" s="1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ht="15.75" customHeight="1">
      <c r="A630" s="1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5.75" customHeight="1">
      <c r="A631" s="1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ht="15.75" customHeight="1">
      <c r="A632" s="1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ht="15.75" customHeight="1">
      <c r="A633" s="1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5.75" customHeight="1">
      <c r="A634" s="1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5.75" customHeight="1">
      <c r="A635" s="1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ht="15.75" customHeight="1">
      <c r="A636" s="1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ht="15.75" customHeight="1">
      <c r="A637" s="1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ht="15.75" customHeight="1">
      <c r="A638" s="1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5.75" customHeight="1">
      <c r="A639" s="1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ht="15.75" customHeight="1">
      <c r="A640" s="1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ht="15.75" customHeight="1">
      <c r="A641" s="1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5.75" customHeight="1">
      <c r="A642" s="1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5.75" customHeight="1">
      <c r="A643" s="1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ht="15.75" customHeight="1">
      <c r="A644" s="1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ht="15.75" customHeight="1">
      <c r="A645" s="1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ht="15.75" customHeight="1">
      <c r="A646" s="1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5.75" customHeight="1">
      <c r="A647" s="1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ht="15.75" customHeight="1">
      <c r="A648" s="1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ht="15.75" customHeight="1">
      <c r="A649" s="1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ht="15.75" customHeight="1">
      <c r="A650" s="1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5.75" customHeight="1">
      <c r="A651" s="1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ht="15.75" customHeight="1">
      <c r="A652" s="1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ht="15.75" customHeight="1">
      <c r="A653" s="1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5.75" customHeight="1">
      <c r="A654" s="1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5.75" customHeight="1">
      <c r="A655" s="1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ht="15.75" customHeight="1">
      <c r="A656" s="1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ht="15.75" customHeight="1">
      <c r="A657" s="1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ht="15.75" customHeight="1">
      <c r="A658" s="1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5.75" customHeight="1">
      <c r="A659" s="1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5.75" customHeight="1">
      <c r="A660" s="1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ht="15.75" customHeight="1">
      <c r="A661" s="1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ht="15.75" customHeight="1">
      <c r="A662" s="1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ht="15.75" customHeight="1">
      <c r="A663" s="1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5.75" customHeight="1">
      <c r="A664" s="1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ht="15.75" customHeight="1">
      <c r="A665" s="1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ht="15.75" customHeight="1">
      <c r="A666" s="1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5.75" customHeight="1">
      <c r="A667" s="1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5.75" customHeight="1">
      <c r="A668" s="1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ht="15.75" customHeight="1">
      <c r="A669" s="1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ht="15.75" customHeight="1">
      <c r="A670" s="1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5.75" customHeight="1">
      <c r="A671" s="1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5.75" customHeight="1">
      <c r="A672" s="1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ht="15.75" customHeight="1">
      <c r="A673" s="1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ht="15.75" customHeight="1">
      <c r="A674" s="1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5.75" customHeight="1">
      <c r="A675" s="1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5.75" customHeight="1">
      <c r="A676" s="1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5.75" customHeight="1">
      <c r="A677" s="1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ht="15.75" customHeight="1">
      <c r="A678" s="1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5.75" customHeight="1">
      <c r="A679" s="1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5.75" customHeight="1">
      <c r="A680" s="1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5.75" customHeight="1">
      <c r="A681" s="1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ht="15.75" customHeight="1">
      <c r="A682" s="1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5.75" customHeight="1">
      <c r="A683" s="1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5.75" customHeight="1">
      <c r="A684" s="1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ht="15.75" customHeight="1">
      <c r="A685" s="1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ht="15.75" customHeight="1">
      <c r="A686" s="1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5.75" customHeight="1">
      <c r="A687" s="1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5.75" customHeight="1">
      <c r="A688" s="1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ht="15.75" customHeight="1">
      <c r="A689" s="1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ht="15.75" customHeight="1">
      <c r="A690" s="1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ht="15.75" customHeight="1">
      <c r="A691" s="1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5.75" customHeight="1">
      <c r="A692" s="1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5.75" customHeight="1">
      <c r="A693" s="1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5.75" customHeight="1">
      <c r="A694" s="1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ht="15.75" customHeight="1">
      <c r="A695" s="1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5.75" customHeight="1">
      <c r="A696" s="1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5.75" customHeight="1">
      <c r="A697" s="1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5.75" customHeight="1">
      <c r="A698" s="1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ht="15.75" customHeight="1">
      <c r="A699" s="1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5.75" customHeight="1">
      <c r="A700" s="1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5.75" customHeight="1">
      <c r="A701" s="1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5.75" customHeight="1">
      <c r="A702" s="1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ht="15.75" customHeight="1">
      <c r="A703" s="1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5.75" customHeight="1">
      <c r="A704" s="1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5.75" customHeight="1">
      <c r="A705" s="1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ht="15.75" customHeight="1">
      <c r="A706" s="1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ht="15.75" customHeight="1">
      <c r="A707" s="1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5.75" customHeight="1">
      <c r="A708" s="1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5.75" customHeight="1">
      <c r="A709" s="1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5.75" customHeight="1">
      <c r="A710" s="1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ht="15.75" customHeight="1">
      <c r="A711" s="1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5.75" customHeight="1">
      <c r="A712" s="1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5.75" customHeight="1">
      <c r="A713" s="1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5.75" customHeight="1">
      <c r="A714" s="1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ht="15.75" customHeight="1">
      <c r="A715" s="1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5.75" customHeight="1">
      <c r="A716" s="1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5.75" customHeight="1">
      <c r="A717" s="1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5.75" customHeight="1">
      <c r="A718" s="1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ht="15.75" customHeight="1">
      <c r="A719" s="1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5.75" customHeight="1">
      <c r="A720" s="1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5.75" customHeight="1">
      <c r="A721" s="1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5.75" customHeight="1">
      <c r="A722" s="1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ht="15.75" customHeight="1">
      <c r="A723" s="1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5.75" customHeight="1">
      <c r="A724" s="1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5.75" customHeight="1">
      <c r="A725" s="1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5.75" customHeight="1">
      <c r="A726" s="1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ht="15.75" customHeight="1">
      <c r="A727" s="1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5.75" customHeight="1">
      <c r="A728" s="1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5.75" customHeight="1">
      <c r="A729" s="1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5.75" customHeight="1">
      <c r="A730" s="1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ht="15.75" customHeight="1">
      <c r="A731" s="1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ht="15.75" customHeight="1">
      <c r="A732" s="1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5.75" customHeight="1">
      <c r="A733" s="1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ht="15.75" customHeight="1">
      <c r="A734" s="1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ht="15.75" customHeight="1">
      <c r="A735" s="1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5.75" customHeight="1">
      <c r="A736" s="1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5.75" customHeight="1">
      <c r="A737" s="1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5.75" customHeight="1">
      <c r="A738" s="1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ht="15.75" customHeight="1">
      <c r="A739" s="1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5.75" customHeight="1">
      <c r="A740" s="1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5.75" customHeight="1">
      <c r="A741" s="1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5.75" customHeight="1">
      <c r="A742" s="1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ht="15.75" customHeight="1">
      <c r="A743" s="1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ht="15.75" customHeight="1">
      <c r="A744" s="1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5.75" customHeight="1">
      <c r="A745" s="1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5.75" customHeight="1">
      <c r="A746" s="1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ht="15.75" customHeight="1">
      <c r="A747" s="1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ht="15.75" customHeight="1">
      <c r="A748" s="1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5.75" customHeight="1">
      <c r="A749" s="1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5.75" customHeight="1">
      <c r="A750" s="1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ht="15.75" customHeight="1">
      <c r="A751" s="1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ht="15.75" customHeight="1">
      <c r="A752" s="1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5.75" customHeight="1">
      <c r="A753" s="1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5.75" customHeight="1">
      <c r="A754" s="1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5.75" customHeight="1">
      <c r="A755" s="1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ht="15.75" customHeight="1">
      <c r="A756" s="1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5.75" customHeight="1">
      <c r="A757" s="1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5.75" customHeight="1">
      <c r="A758" s="1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5.75" customHeight="1">
      <c r="A759" s="1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ht="15.75" customHeight="1">
      <c r="A760" s="1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5.75" customHeight="1">
      <c r="A761" s="1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5.75" customHeight="1">
      <c r="A762" s="1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ht="15.75" customHeight="1">
      <c r="A763" s="1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ht="15.75" customHeight="1">
      <c r="A764" s="1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5.75" customHeight="1">
      <c r="A765" s="1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5.75" customHeight="1">
      <c r="A766" s="1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ht="15.75" customHeight="1">
      <c r="A767" s="1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ht="15.75" customHeight="1">
      <c r="A768" s="1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ht="15.75" customHeight="1">
      <c r="A769" s="1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5.75" customHeight="1">
      <c r="A770" s="1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ht="15.75" customHeight="1">
      <c r="A771" s="1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ht="15.75" customHeight="1">
      <c r="A772" s="1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5.75" customHeight="1">
      <c r="A773" s="1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5.75" customHeight="1">
      <c r="A774" s="1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5.75" customHeight="1">
      <c r="A775" s="1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ht="15.75" customHeight="1">
      <c r="A776" s="1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5.75" customHeight="1">
      <c r="A777" s="1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5.75" customHeight="1">
      <c r="A778" s="1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5.75" customHeight="1">
      <c r="A779" s="1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ht="15.75" customHeight="1">
      <c r="A780" s="1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5.75" customHeight="1">
      <c r="A781" s="1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5.75" customHeight="1">
      <c r="A782" s="1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5.75" customHeight="1">
      <c r="A783" s="1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ht="15.75" customHeight="1">
      <c r="A784" s="1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5.75" customHeight="1">
      <c r="A785" s="1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5.75" customHeight="1">
      <c r="A786" s="1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5.75" customHeight="1">
      <c r="A787" s="1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ht="15.75" customHeight="1">
      <c r="A788" s="1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5.75" customHeight="1">
      <c r="A789" s="1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5.75" customHeight="1">
      <c r="A790" s="1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ht="15.75" customHeight="1">
      <c r="A791" s="1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ht="15.75" customHeight="1">
      <c r="A792" s="1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5.75" customHeight="1">
      <c r="A793" s="1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5.75" customHeight="1">
      <c r="A794" s="1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5.75" customHeight="1">
      <c r="A795" s="1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ht="15.75" customHeight="1">
      <c r="A796" s="1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5.75" customHeight="1">
      <c r="A797" s="1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5.75" customHeight="1">
      <c r="A798" s="1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5.75" customHeight="1">
      <c r="A799" s="1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ht="15.75" customHeight="1">
      <c r="A800" s="1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5.75" customHeight="1">
      <c r="A801" s="1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5.75" customHeight="1">
      <c r="A802" s="1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5.75" customHeight="1">
      <c r="A803" s="1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ht="15.75" customHeight="1">
      <c r="A804" s="1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5.75" customHeight="1">
      <c r="A805" s="1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5.75" customHeight="1">
      <c r="A806" s="1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5.75" customHeight="1">
      <c r="A807" s="1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ht="15.75" customHeight="1">
      <c r="A808" s="1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5.75" customHeight="1">
      <c r="A809" s="1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5.75" customHeight="1">
      <c r="A810" s="1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ht="15.75" customHeight="1">
      <c r="A811" s="1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ht="15.75" customHeight="1">
      <c r="A812" s="1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5.75" customHeight="1">
      <c r="A813" s="1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5.75" customHeight="1">
      <c r="A814" s="1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5.75" customHeight="1">
      <c r="A815" s="1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ht="15.75" customHeight="1">
      <c r="A816" s="1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5.75" customHeight="1">
      <c r="A817" s="1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5.75" customHeight="1">
      <c r="A818" s="1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5.75" customHeight="1">
      <c r="A819" s="1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ht="15.75" customHeight="1">
      <c r="A820" s="1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5.75" customHeight="1">
      <c r="A821" s="1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5.75" customHeight="1">
      <c r="A822" s="1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ht="15.75" customHeight="1">
      <c r="A823" s="1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ht="15.75" customHeight="1">
      <c r="A824" s="1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5.75" customHeight="1">
      <c r="A825" s="1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5.75" customHeight="1">
      <c r="A826" s="1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5.75" customHeight="1">
      <c r="A827" s="1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ht="15.75" customHeight="1">
      <c r="A828" s="1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5.75" customHeight="1">
      <c r="A829" s="1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5.75" customHeight="1">
      <c r="A830" s="1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5.75" customHeight="1">
      <c r="A831" s="1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ht="15.75" customHeight="1">
      <c r="A832" s="1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5.75" customHeight="1">
      <c r="A833" s="1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5.75" customHeight="1">
      <c r="A834" s="1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ht="15.75" customHeight="1">
      <c r="A835" s="1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ht="15.75" customHeight="1">
      <c r="A836" s="1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5.75" customHeight="1">
      <c r="A837" s="1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5.75" customHeight="1">
      <c r="A838" s="1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ht="15.75" customHeight="1">
      <c r="A839" s="1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ht="15.75" customHeight="1">
      <c r="A840" s="1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5.75" customHeight="1">
      <c r="A841" s="1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5.75" customHeight="1">
      <c r="A842" s="1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ht="15.75" customHeight="1">
      <c r="A843" s="1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ht="15.75" customHeight="1">
      <c r="A844" s="1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ht="15.75" customHeight="1">
      <c r="A845" s="1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5.75" customHeight="1">
      <c r="A846" s="1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5.75" customHeight="1">
      <c r="A847" s="1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ht="15.75" customHeight="1">
      <c r="A848" s="1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ht="15.75" customHeight="1">
      <c r="A849" s="1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ht="15.75" customHeight="1">
      <c r="A850" s="1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5.75" customHeight="1">
      <c r="A851" s="1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5.75" customHeight="1">
      <c r="A852" s="1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5.75" customHeight="1">
      <c r="A853" s="1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ht="15.75" customHeight="1">
      <c r="A854" s="1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5.75" customHeight="1">
      <c r="A855" s="1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5.75" customHeight="1">
      <c r="A856" s="1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5.75" customHeight="1">
      <c r="A857" s="1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ht="15.75" customHeight="1">
      <c r="A858" s="1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5.75" customHeight="1">
      <c r="A859" s="1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5.75" customHeight="1">
      <c r="A860" s="1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ht="15.75" customHeight="1">
      <c r="A861" s="1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ht="15.75" customHeight="1">
      <c r="A862" s="1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5.75" customHeight="1">
      <c r="A863" s="1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5.75" customHeight="1">
      <c r="A864" s="1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ht="15.75" customHeight="1">
      <c r="A865" s="1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ht="15.75" customHeight="1">
      <c r="A866" s="1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ht="15.75" customHeight="1">
      <c r="A867" s="1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5.75" customHeight="1">
      <c r="A868" s="1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5.75" customHeight="1">
      <c r="A869" s="1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5.75" customHeight="1">
      <c r="A870" s="1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ht="15.75" customHeight="1">
      <c r="A871" s="1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ht="15.75" customHeight="1">
      <c r="A872" s="1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ht="15.75" customHeight="1">
      <c r="A873" s="1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ht="15.75" customHeight="1">
      <c r="A874" s="1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ht="15.75" customHeight="1">
      <c r="A875" s="1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5.75" customHeight="1">
      <c r="A876" s="1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5.75" customHeight="1">
      <c r="A877" s="1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5.75" customHeight="1">
      <c r="A878" s="1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ht="15.75" customHeight="1">
      <c r="A879" s="1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5.75" customHeight="1">
      <c r="A880" s="1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5.75" customHeight="1">
      <c r="A881" s="1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5.75" customHeight="1">
      <c r="A882" s="1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ht="15.75" customHeight="1">
      <c r="A883" s="1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5.75" customHeight="1">
      <c r="A884" s="1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5.75" customHeight="1">
      <c r="A885" s="1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ht="15.75" customHeight="1">
      <c r="A886" s="1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ht="15.75" customHeight="1">
      <c r="A887" s="1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5.75" customHeight="1">
      <c r="A888" s="1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5.75" customHeight="1">
      <c r="A889" s="1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5.75" customHeight="1">
      <c r="A890" s="1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ht="15.75" customHeight="1">
      <c r="A891" s="1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5.75" customHeight="1">
      <c r="A892" s="1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ht="15.75" customHeight="1">
      <c r="A893" s="1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5.75" customHeight="1">
      <c r="A894" s="1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ht="15.75" customHeight="1">
      <c r="A895" s="1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5.75" customHeight="1">
      <c r="A896" s="1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ht="15.75" customHeight="1">
      <c r="A897" s="1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5.75" customHeight="1">
      <c r="A898" s="1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ht="15.75" customHeight="1">
      <c r="A899" s="1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5.75" customHeight="1">
      <c r="A900" s="1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ht="15.75" customHeight="1">
      <c r="A901" s="1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5.75" customHeight="1">
      <c r="A902" s="1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ht="15.75" customHeight="1">
      <c r="A903" s="1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5.75" customHeight="1">
      <c r="A904" s="1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ht="15.75" customHeight="1">
      <c r="A905" s="1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ht="15.75" customHeight="1">
      <c r="A906" s="1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ht="15.75" customHeight="1">
      <c r="A907" s="1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5.75" customHeight="1">
      <c r="A908" s="1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ht="15.75" customHeight="1">
      <c r="A909" s="1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5.75" customHeight="1">
      <c r="A910" s="1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ht="15.75" customHeight="1">
      <c r="A911" s="1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5.75" customHeight="1">
      <c r="A912" s="1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ht="15.75" customHeight="1">
      <c r="A913" s="1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5.75" customHeight="1">
      <c r="A914" s="1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ht="15.75" customHeight="1">
      <c r="A915" s="1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5.75" customHeight="1">
      <c r="A916" s="1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ht="15.75" customHeight="1">
      <c r="A917" s="1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ht="15.75" customHeight="1">
      <c r="A918" s="1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ht="15.75" customHeight="1">
      <c r="A919" s="1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5.75" customHeight="1">
      <c r="A920" s="1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ht="15.75" customHeight="1">
      <c r="A921" s="1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5.75" customHeight="1">
      <c r="A922" s="1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ht="15.75" customHeight="1">
      <c r="A923" s="1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5.75" customHeight="1">
      <c r="A924" s="1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ht="15.75" customHeight="1">
      <c r="A925" s="1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ht="15.75" customHeight="1">
      <c r="A926" s="1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ht="15.75" customHeight="1">
      <c r="A927" s="1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ht="15.75" customHeight="1">
      <c r="A928" s="1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ht="15.75" customHeight="1">
      <c r="A929" s="1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ht="15.75" customHeight="1">
      <c r="A930" s="1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ht="15.75" customHeight="1">
      <c r="A931" s="1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ht="15.75" customHeight="1">
      <c r="A932" s="1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ht="15.75" customHeight="1">
      <c r="A933" s="1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ht="15.75" customHeight="1">
      <c r="A934" s="1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ht="15.75" customHeight="1">
      <c r="A935" s="1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ht="15.75" customHeight="1">
      <c r="A936" s="1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ht="15.75" customHeight="1">
      <c r="A937" s="1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ht="15.75" customHeight="1">
      <c r="A938" s="1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ht="15.75" customHeight="1">
      <c r="A939" s="1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ht="15.75" customHeight="1">
      <c r="A940" s="1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ht="15.75" customHeight="1">
      <c r="A941" s="1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ht="15.75" customHeight="1">
      <c r="A942" s="1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ht="15.75" customHeight="1">
      <c r="A943" s="1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ht="15.75" customHeight="1">
      <c r="A944" s="1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ht="15.75" customHeight="1">
      <c r="A945" s="1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ht="15.75" customHeight="1">
      <c r="A946" s="1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ht="15.75" customHeight="1">
      <c r="A947" s="1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ht="15.75" customHeight="1">
      <c r="A948" s="1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ht="15.75" customHeight="1">
      <c r="A949" s="1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ht="15.75" customHeight="1">
      <c r="A950" s="1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ht="15.75" customHeight="1">
      <c r="A951" s="1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ht="15.75" customHeight="1">
      <c r="A952" s="1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ht="15.75" customHeight="1">
      <c r="A953" s="1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ht="15.75" customHeight="1">
      <c r="A954" s="1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ht="15.75" customHeight="1">
      <c r="A955" s="1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ht="15.75" customHeight="1">
      <c r="A956" s="1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ht="15.75" customHeight="1">
      <c r="A957" s="1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ht="15.75" customHeight="1">
      <c r="A958" s="1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ht="15.75" customHeight="1">
      <c r="A959" s="1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ht="15.75" customHeight="1">
      <c r="A960" s="1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ht="15.75" customHeight="1">
      <c r="A961" s="1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ht="15.75" customHeight="1">
      <c r="A962" s="1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ht="15.75" customHeight="1">
      <c r="A963" s="1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ht="15.75" customHeight="1">
      <c r="A964" s="1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ht="15.75" customHeight="1">
      <c r="A965" s="1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ht="15.75" customHeight="1">
      <c r="A966" s="1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ht="15.75" customHeight="1">
      <c r="A967" s="1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ht="15.75" customHeight="1">
      <c r="A968" s="1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ht="15.75" customHeight="1">
      <c r="A969" s="1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ht="15.75" customHeight="1">
      <c r="A970" s="1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ht="15.75" customHeight="1">
      <c r="A971" s="1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ht="15.75" customHeight="1">
      <c r="A972" s="1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ht="15.75" customHeight="1">
      <c r="A973" s="1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ht="15.75" customHeight="1">
      <c r="A974" s="1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ht="15.75" customHeight="1">
      <c r="A975" s="1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ht="15.75" customHeight="1">
      <c r="A976" s="1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ht="15.75" customHeight="1">
      <c r="A977" s="1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ht="15.75" customHeight="1">
      <c r="A978" s="1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ht="15.75" customHeight="1">
      <c r="A979" s="1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ht="15.75" customHeight="1">
      <c r="A980" s="1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ht="15.75" customHeight="1">
      <c r="A981" s="1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ht="15.75" customHeight="1">
      <c r="A982" s="1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ht="15.75" customHeight="1">
      <c r="A983" s="1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ht="15.75" customHeight="1">
      <c r="A984" s="1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ht="15.75" customHeight="1">
      <c r="A985" s="1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ht="15.75" customHeight="1">
      <c r="A986" s="1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ht="15.75" customHeight="1">
      <c r="A987" s="1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ht="15.75" customHeight="1">
      <c r="A988" s="1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ht="15.75" customHeight="1">
      <c r="A989" s="1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ht="15.75" customHeight="1">
      <c r="A990" s="1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ht="15.75" customHeight="1">
      <c r="A991" s="1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ht="15.75" customHeight="1">
      <c r="A992" s="1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ht="18.75">
      <c r="A993" s="1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ht="18.75">
      <c r="A994" s="1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ht="18.75">
      <c r="A995" s="1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ht="18.75">
      <c r="A996" s="1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ht="18.75">
      <c r="A997" s="1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ht="18.75">
      <c r="A998" s="1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ht="18.75">
      <c r="A999" s="1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ht="18.75">
      <c r="A1000" s="1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</sheetData>
  <mergeCells count="93">
    <mergeCell ref="F7:O7"/>
    <mergeCell ref="P7:Y7"/>
    <mergeCell ref="B4:E4"/>
    <mergeCell ref="F4:O4"/>
    <mergeCell ref="P4:Y4"/>
    <mergeCell ref="B5:B8"/>
    <mergeCell ref="F5:I5"/>
    <mergeCell ref="L5:O5"/>
    <mergeCell ref="V6:Y6"/>
    <mergeCell ref="V8:Y8"/>
    <mergeCell ref="C5:E5"/>
    <mergeCell ref="C7:E7"/>
    <mergeCell ref="C8:E8"/>
    <mergeCell ref="F8:I8"/>
    <mergeCell ref="L8:O8"/>
    <mergeCell ref="P8:S8"/>
    <mergeCell ref="C12:E12"/>
    <mergeCell ref="C13:E13"/>
    <mergeCell ref="C14:E14"/>
    <mergeCell ref="C15:E15"/>
    <mergeCell ref="B13:B16"/>
    <mergeCell ref="B9:B12"/>
    <mergeCell ref="C9:E9"/>
    <mergeCell ref="C10:E10"/>
    <mergeCell ref="C11:E11"/>
    <mergeCell ref="C16:E16"/>
    <mergeCell ref="B17:B20"/>
    <mergeCell ref="B21:B24"/>
    <mergeCell ref="C17:E17"/>
    <mergeCell ref="C18:E18"/>
    <mergeCell ref="C19:E19"/>
    <mergeCell ref="C20:E20"/>
    <mergeCell ref="C21:E21"/>
    <mergeCell ref="C22:E22"/>
    <mergeCell ref="C23:E23"/>
    <mergeCell ref="C24:E24"/>
    <mergeCell ref="F17:I17"/>
    <mergeCell ref="F19:O19"/>
    <mergeCell ref="F9:I9"/>
    <mergeCell ref="F10:I10"/>
    <mergeCell ref="F11:O11"/>
    <mergeCell ref="F12:I12"/>
    <mergeCell ref="F13:I13"/>
    <mergeCell ref="L9:O9"/>
    <mergeCell ref="L13:O13"/>
    <mergeCell ref="F14:I14"/>
    <mergeCell ref="L14:O14"/>
    <mergeCell ref="F15:O15"/>
    <mergeCell ref="F16:I16"/>
    <mergeCell ref="L16:O16"/>
    <mergeCell ref="P20:S20"/>
    <mergeCell ref="V20:Y20"/>
    <mergeCell ref="F21:Y24"/>
    <mergeCell ref="T25:Y25"/>
    <mergeCell ref="P16:S16"/>
    <mergeCell ref="V16:Y16"/>
    <mergeCell ref="P17:S17"/>
    <mergeCell ref="V17:Y17"/>
    <mergeCell ref="P18:S18"/>
    <mergeCell ref="V18:Y18"/>
    <mergeCell ref="P19:Y19"/>
    <mergeCell ref="L17:O17"/>
    <mergeCell ref="L18:O18"/>
    <mergeCell ref="L20:O20"/>
    <mergeCell ref="F18:I18"/>
    <mergeCell ref="F20:I20"/>
    <mergeCell ref="B1:P1"/>
    <mergeCell ref="Q1:Y1"/>
    <mergeCell ref="B2:E2"/>
    <mergeCell ref="F2:O2"/>
    <mergeCell ref="P2:Y2"/>
    <mergeCell ref="B3:O3"/>
    <mergeCell ref="P3:Y3"/>
    <mergeCell ref="P5:S5"/>
    <mergeCell ref="V5:Y5"/>
    <mergeCell ref="C6:E6"/>
    <mergeCell ref="F6:I6"/>
    <mergeCell ref="L6:O6"/>
    <mergeCell ref="P6:S6"/>
    <mergeCell ref="P9:S9"/>
    <mergeCell ref="V9:Y9"/>
    <mergeCell ref="L10:O10"/>
    <mergeCell ref="P10:S10"/>
    <mergeCell ref="L12:O12"/>
    <mergeCell ref="P15:Y15"/>
    <mergeCell ref="P13:S13"/>
    <mergeCell ref="P14:S14"/>
    <mergeCell ref="V10:Y10"/>
    <mergeCell ref="P11:Y11"/>
    <mergeCell ref="P12:S12"/>
    <mergeCell ref="V12:Y12"/>
    <mergeCell ref="V13:Y13"/>
    <mergeCell ref="V14:Y14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K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63" width="4.125" customWidth="1"/>
  </cols>
  <sheetData>
    <row r="1" spans="1:63" ht="19.5" customHeight="1">
      <c r="A1" s="74"/>
      <c r="B1" s="471" t="s">
        <v>534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C1" s="1"/>
      <c r="AD1" s="76" t="s">
        <v>407</v>
      </c>
      <c r="AE1" s="76"/>
      <c r="AF1" s="76"/>
      <c r="AG1" s="1"/>
      <c r="AH1" s="1"/>
      <c r="AI1" s="1"/>
      <c r="AJ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9.5" customHeight="1">
      <c r="A2" s="74"/>
      <c r="B2" s="464" t="s">
        <v>408</v>
      </c>
      <c r="C2" s="351"/>
      <c r="D2" s="351"/>
      <c r="E2" s="249"/>
      <c r="F2" s="577" t="s">
        <v>29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C2" s="1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9.5" customHeight="1">
      <c r="A3" s="74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75"/>
      <c r="AA3" s="75"/>
      <c r="AB3" s="75"/>
      <c r="AC3" s="1"/>
      <c r="AD3" s="1"/>
      <c r="AE3" s="1"/>
      <c r="AF3" s="1" t="s">
        <v>413</v>
      </c>
      <c r="AG3" s="1"/>
      <c r="AH3" s="1"/>
      <c r="AI3" s="1"/>
      <c r="AJ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9.5" customHeight="1">
      <c r="A4" s="77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C4" s="1"/>
      <c r="AD4" s="1"/>
      <c r="AE4" s="1"/>
      <c r="AF4" s="1" t="s">
        <v>416</v>
      </c>
      <c r="AG4" s="1"/>
      <c r="AH4" s="1"/>
      <c r="AI4" s="1"/>
      <c r="AJ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9.5" customHeight="1">
      <c r="A5" s="77"/>
      <c r="B5" s="435">
        <v>1</v>
      </c>
      <c r="C5" s="438">
        <v>1.5347222222222221</v>
      </c>
      <c r="D5" s="408"/>
      <c r="E5" s="430"/>
      <c r="F5" s="627" t="s">
        <v>25</v>
      </c>
      <c r="G5" s="503"/>
      <c r="H5" s="503"/>
      <c r="I5" s="504"/>
      <c r="J5" s="410">
        <v>68</v>
      </c>
      <c r="K5" s="409"/>
      <c r="L5" s="625" t="s">
        <v>54</v>
      </c>
      <c r="M5" s="503"/>
      <c r="N5" s="503"/>
      <c r="O5" s="559"/>
      <c r="P5" s="626" t="s">
        <v>9</v>
      </c>
      <c r="Q5" s="503"/>
      <c r="R5" s="503"/>
      <c r="S5" s="504"/>
      <c r="T5" s="410">
        <v>74</v>
      </c>
      <c r="U5" s="409"/>
      <c r="V5" s="626" t="s">
        <v>19</v>
      </c>
      <c r="W5" s="503"/>
      <c r="X5" s="503"/>
      <c r="Y5" s="559"/>
      <c r="Z5" s="75"/>
      <c r="AA5" s="75"/>
      <c r="AB5" s="75"/>
      <c r="AC5" s="1"/>
      <c r="AD5" s="16" t="s">
        <v>417</v>
      </c>
      <c r="AE5" s="1" t="s">
        <v>411</v>
      </c>
      <c r="AF5" s="1" t="s">
        <v>515</v>
      </c>
      <c r="AG5" s="1"/>
      <c r="AH5" s="1"/>
      <c r="AI5" s="1"/>
      <c r="AJ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9.5" customHeight="1">
      <c r="A6" s="77"/>
      <c r="B6" s="436"/>
      <c r="C6" s="439" t="s">
        <v>419</v>
      </c>
      <c r="D6" s="412"/>
      <c r="E6" s="413"/>
      <c r="F6" s="620">
        <v>17</v>
      </c>
      <c r="G6" s="412"/>
      <c r="H6" s="412"/>
      <c r="I6" s="420"/>
      <c r="J6" s="148"/>
      <c r="K6" s="148"/>
      <c r="L6" s="621">
        <v>60</v>
      </c>
      <c r="M6" s="412"/>
      <c r="N6" s="412"/>
      <c r="O6" s="413"/>
      <c r="P6" s="620">
        <v>24</v>
      </c>
      <c r="Q6" s="412"/>
      <c r="R6" s="412"/>
      <c r="S6" s="420"/>
      <c r="T6" s="148"/>
      <c r="U6" s="148"/>
      <c r="V6" s="621">
        <v>66</v>
      </c>
      <c r="W6" s="412"/>
      <c r="X6" s="412"/>
      <c r="Y6" s="413"/>
      <c r="Z6" s="75"/>
      <c r="AA6" s="75"/>
      <c r="AB6" s="75"/>
      <c r="AC6" s="1"/>
      <c r="AD6" s="1"/>
      <c r="AE6" s="1"/>
      <c r="AF6" s="1" t="s">
        <v>420</v>
      </c>
      <c r="AG6" s="1"/>
      <c r="AH6" s="1"/>
      <c r="AI6" s="1"/>
      <c r="AJ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9.5" customHeight="1">
      <c r="A7" s="77"/>
      <c r="B7" s="436"/>
      <c r="C7" s="440" t="s">
        <v>421</v>
      </c>
      <c r="D7" s="200"/>
      <c r="E7" s="415"/>
      <c r="F7" s="622" t="s">
        <v>23</v>
      </c>
      <c r="G7" s="354"/>
      <c r="H7" s="354"/>
      <c r="I7" s="354"/>
      <c r="J7" s="354"/>
      <c r="K7" s="354"/>
      <c r="L7" s="354"/>
      <c r="M7" s="354"/>
      <c r="N7" s="354"/>
      <c r="O7" s="513"/>
      <c r="P7" s="623" t="s">
        <v>29</v>
      </c>
      <c r="Q7" s="354"/>
      <c r="R7" s="354"/>
      <c r="S7" s="354"/>
      <c r="T7" s="354"/>
      <c r="U7" s="354"/>
      <c r="V7" s="354"/>
      <c r="W7" s="354"/>
      <c r="X7" s="354"/>
      <c r="Y7" s="513"/>
      <c r="Z7" s="75"/>
      <c r="AA7" s="75"/>
      <c r="AB7" s="75"/>
      <c r="AC7" s="1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9.5" customHeight="1">
      <c r="A8" s="77"/>
      <c r="B8" s="437"/>
      <c r="C8" s="441" t="s">
        <v>424</v>
      </c>
      <c r="D8" s="422"/>
      <c r="E8" s="434"/>
      <c r="F8" s="425" t="s">
        <v>425</v>
      </c>
      <c r="G8" s="417"/>
      <c r="H8" s="417"/>
      <c r="I8" s="426"/>
      <c r="J8" s="97"/>
      <c r="K8" s="97"/>
      <c r="L8" s="416" t="s">
        <v>425</v>
      </c>
      <c r="M8" s="417"/>
      <c r="N8" s="417"/>
      <c r="O8" s="418"/>
      <c r="P8" s="425" t="s">
        <v>425</v>
      </c>
      <c r="Q8" s="417"/>
      <c r="R8" s="417"/>
      <c r="S8" s="426"/>
      <c r="T8" s="97"/>
      <c r="U8" s="97"/>
      <c r="V8" s="416" t="s">
        <v>425</v>
      </c>
      <c r="W8" s="417"/>
      <c r="X8" s="417"/>
      <c r="Y8" s="418"/>
      <c r="Z8" s="75"/>
      <c r="AA8" s="75"/>
      <c r="AB8" s="75"/>
      <c r="AC8" s="1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9.5" customHeight="1">
      <c r="A9" s="77"/>
      <c r="B9" s="435">
        <v>2</v>
      </c>
      <c r="C9" s="438">
        <v>0.57986111111111116</v>
      </c>
      <c r="D9" s="408"/>
      <c r="E9" s="430"/>
      <c r="F9" s="624" t="s">
        <v>21</v>
      </c>
      <c r="G9" s="351"/>
      <c r="H9" s="351"/>
      <c r="I9" s="249"/>
      <c r="J9" s="618">
        <v>69</v>
      </c>
      <c r="K9" s="499"/>
      <c r="L9" s="619" t="s">
        <v>79</v>
      </c>
      <c r="M9" s="351"/>
      <c r="N9" s="351"/>
      <c r="O9" s="510"/>
      <c r="P9" s="617" t="s">
        <v>43</v>
      </c>
      <c r="Q9" s="351"/>
      <c r="R9" s="351"/>
      <c r="S9" s="249"/>
      <c r="T9" s="618">
        <v>75</v>
      </c>
      <c r="U9" s="499"/>
      <c r="V9" s="617" t="s">
        <v>54</v>
      </c>
      <c r="W9" s="351"/>
      <c r="X9" s="351"/>
      <c r="Y9" s="510"/>
      <c r="Z9" s="75"/>
      <c r="AA9" s="75"/>
      <c r="AB9" s="75"/>
      <c r="AC9" s="1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9.5" customHeight="1">
      <c r="A10" s="77"/>
      <c r="B10" s="436"/>
      <c r="C10" s="439" t="s">
        <v>419</v>
      </c>
      <c r="D10" s="412"/>
      <c r="E10" s="413"/>
      <c r="F10" s="620">
        <v>44</v>
      </c>
      <c r="G10" s="412"/>
      <c r="H10" s="412"/>
      <c r="I10" s="420"/>
      <c r="J10" s="148"/>
      <c r="K10" s="148"/>
      <c r="L10" s="621">
        <v>17</v>
      </c>
      <c r="M10" s="412"/>
      <c r="N10" s="412"/>
      <c r="O10" s="413"/>
      <c r="P10" s="620">
        <v>58</v>
      </c>
      <c r="Q10" s="412"/>
      <c r="R10" s="412"/>
      <c r="S10" s="420"/>
      <c r="T10" s="148"/>
      <c r="U10" s="148"/>
      <c r="V10" s="621">
        <v>29</v>
      </c>
      <c r="W10" s="412"/>
      <c r="X10" s="412"/>
      <c r="Y10" s="413"/>
      <c r="Z10" s="75"/>
      <c r="AA10" s="75"/>
      <c r="AB10" s="75"/>
      <c r="AC10" s="1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9.5" customHeight="1">
      <c r="A11" s="77"/>
      <c r="B11" s="436"/>
      <c r="C11" s="440" t="s">
        <v>421</v>
      </c>
      <c r="D11" s="200"/>
      <c r="E11" s="415"/>
      <c r="F11" s="622" t="s">
        <v>29</v>
      </c>
      <c r="G11" s="354"/>
      <c r="H11" s="354"/>
      <c r="I11" s="354"/>
      <c r="J11" s="354"/>
      <c r="K11" s="354"/>
      <c r="L11" s="354"/>
      <c r="M11" s="354"/>
      <c r="N11" s="354"/>
      <c r="O11" s="513"/>
      <c r="P11" s="623" t="s">
        <v>47</v>
      </c>
      <c r="Q11" s="354"/>
      <c r="R11" s="354"/>
      <c r="S11" s="354"/>
      <c r="T11" s="354"/>
      <c r="U11" s="354"/>
      <c r="V11" s="354"/>
      <c r="W11" s="354"/>
      <c r="X11" s="354"/>
      <c r="Y11" s="513"/>
      <c r="Z11" s="75"/>
      <c r="AA11" s="75"/>
      <c r="AB11" s="75"/>
      <c r="AC11" s="1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9.5" customHeight="1">
      <c r="A12" s="77"/>
      <c r="B12" s="437"/>
      <c r="C12" s="441" t="s">
        <v>424</v>
      </c>
      <c r="D12" s="422"/>
      <c r="E12" s="434"/>
      <c r="F12" s="425" t="s">
        <v>425</v>
      </c>
      <c r="G12" s="417"/>
      <c r="H12" s="417"/>
      <c r="I12" s="426"/>
      <c r="J12" s="97"/>
      <c r="K12" s="97"/>
      <c r="L12" s="416" t="s">
        <v>425</v>
      </c>
      <c r="M12" s="417"/>
      <c r="N12" s="417"/>
      <c r="O12" s="418"/>
      <c r="P12" s="425" t="s">
        <v>425</v>
      </c>
      <c r="Q12" s="417"/>
      <c r="R12" s="417"/>
      <c r="S12" s="426"/>
      <c r="T12" s="97"/>
      <c r="U12" s="97"/>
      <c r="V12" s="416" t="s">
        <v>425</v>
      </c>
      <c r="W12" s="417"/>
      <c r="X12" s="417"/>
      <c r="Y12" s="418"/>
      <c r="Z12" s="75"/>
      <c r="AA12" s="75"/>
      <c r="AB12" s="75"/>
      <c r="AC12" s="1"/>
      <c r="AD12" s="1" t="s">
        <v>434</v>
      </c>
      <c r="AE12" s="1" t="s">
        <v>411</v>
      </c>
      <c r="AF12" s="1" t="s">
        <v>516</v>
      </c>
      <c r="AG12" s="1"/>
      <c r="AH12" s="1"/>
      <c r="AI12" s="1"/>
      <c r="AJ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9.5" customHeight="1">
      <c r="A13" s="77"/>
      <c r="B13" s="435">
        <v>3</v>
      </c>
      <c r="C13" s="438">
        <v>0.625</v>
      </c>
      <c r="D13" s="408"/>
      <c r="E13" s="430"/>
      <c r="F13" s="624" t="s">
        <v>23</v>
      </c>
      <c r="G13" s="351"/>
      <c r="H13" s="351"/>
      <c r="I13" s="249"/>
      <c r="J13" s="618">
        <v>70</v>
      </c>
      <c r="K13" s="499"/>
      <c r="L13" s="619" t="s">
        <v>25</v>
      </c>
      <c r="M13" s="351"/>
      <c r="N13" s="351"/>
      <c r="O13" s="510"/>
      <c r="P13" s="617" t="s">
        <v>29</v>
      </c>
      <c r="Q13" s="351"/>
      <c r="R13" s="351"/>
      <c r="S13" s="249"/>
      <c r="T13" s="618">
        <v>76</v>
      </c>
      <c r="U13" s="499"/>
      <c r="V13" s="617" t="s">
        <v>9</v>
      </c>
      <c r="W13" s="351"/>
      <c r="X13" s="351"/>
      <c r="Y13" s="510"/>
      <c r="Z13" s="75"/>
      <c r="AA13" s="75"/>
      <c r="AB13" s="75"/>
      <c r="AC13" s="1"/>
      <c r="AD13" s="1"/>
      <c r="AE13" s="1"/>
      <c r="AF13" s="1" t="s">
        <v>436</v>
      </c>
      <c r="AG13" s="1"/>
      <c r="AH13" s="1"/>
      <c r="AI13" s="1"/>
      <c r="AJ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9.5" customHeight="1">
      <c r="A14" s="77"/>
      <c r="B14" s="436"/>
      <c r="C14" s="439" t="s">
        <v>419</v>
      </c>
      <c r="D14" s="412"/>
      <c r="E14" s="413"/>
      <c r="F14" s="620">
        <v>64</v>
      </c>
      <c r="G14" s="412"/>
      <c r="H14" s="412"/>
      <c r="I14" s="420"/>
      <c r="J14" s="148"/>
      <c r="K14" s="148"/>
      <c r="L14" s="621">
        <v>4</v>
      </c>
      <c r="M14" s="412"/>
      <c r="N14" s="412"/>
      <c r="O14" s="413"/>
      <c r="P14" s="620">
        <v>65</v>
      </c>
      <c r="Q14" s="412"/>
      <c r="R14" s="412"/>
      <c r="S14" s="420"/>
      <c r="T14" s="148"/>
      <c r="U14" s="148"/>
      <c r="V14" s="621">
        <v>26</v>
      </c>
      <c r="W14" s="412"/>
      <c r="X14" s="412"/>
      <c r="Y14" s="413"/>
      <c r="Z14" s="75"/>
      <c r="AA14" s="75"/>
      <c r="AB14" s="75"/>
      <c r="AC14" s="1"/>
      <c r="AD14" s="1" t="s">
        <v>437</v>
      </c>
      <c r="AE14" s="1"/>
      <c r="AF14" s="1" t="s">
        <v>438</v>
      </c>
      <c r="AG14" s="1"/>
      <c r="AH14" s="1"/>
      <c r="AI14" s="1"/>
      <c r="AJ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9.5" customHeight="1">
      <c r="A15" s="77"/>
      <c r="B15" s="436"/>
      <c r="C15" s="440" t="s">
        <v>421</v>
      </c>
      <c r="D15" s="200"/>
      <c r="E15" s="415"/>
      <c r="F15" s="622" t="s">
        <v>21</v>
      </c>
      <c r="G15" s="354"/>
      <c r="H15" s="354"/>
      <c r="I15" s="354"/>
      <c r="J15" s="354"/>
      <c r="K15" s="354"/>
      <c r="L15" s="354"/>
      <c r="M15" s="354"/>
      <c r="N15" s="354"/>
      <c r="O15" s="513"/>
      <c r="P15" s="623" t="s">
        <v>54</v>
      </c>
      <c r="Q15" s="354"/>
      <c r="R15" s="354"/>
      <c r="S15" s="354"/>
      <c r="T15" s="354"/>
      <c r="U15" s="354"/>
      <c r="V15" s="354"/>
      <c r="W15" s="354"/>
      <c r="X15" s="354"/>
      <c r="Y15" s="513"/>
      <c r="Z15" s="75"/>
      <c r="AA15" s="75"/>
      <c r="AB15" s="75"/>
      <c r="AC15" s="1"/>
      <c r="AD15" s="1"/>
      <c r="AE15" s="1"/>
      <c r="AF15" s="1" t="s">
        <v>439</v>
      </c>
      <c r="AG15" s="1"/>
      <c r="AH15" s="1"/>
      <c r="AI15" s="1"/>
      <c r="AJ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9.5" customHeight="1">
      <c r="A16" s="77"/>
      <c r="B16" s="437"/>
      <c r="C16" s="441" t="s">
        <v>424</v>
      </c>
      <c r="D16" s="422"/>
      <c r="E16" s="434"/>
      <c r="F16" s="425" t="s">
        <v>425</v>
      </c>
      <c r="G16" s="417"/>
      <c r="H16" s="417"/>
      <c r="I16" s="426"/>
      <c r="J16" s="97"/>
      <c r="K16" s="97"/>
      <c r="L16" s="416" t="s">
        <v>425</v>
      </c>
      <c r="M16" s="417"/>
      <c r="N16" s="417"/>
      <c r="O16" s="418"/>
      <c r="P16" s="425" t="s">
        <v>425</v>
      </c>
      <c r="Q16" s="417"/>
      <c r="R16" s="417"/>
      <c r="S16" s="426"/>
      <c r="T16" s="97"/>
      <c r="U16" s="97"/>
      <c r="V16" s="416" t="s">
        <v>425</v>
      </c>
      <c r="W16" s="417"/>
      <c r="X16" s="417"/>
      <c r="Y16" s="418"/>
      <c r="Z16" s="75"/>
      <c r="AA16" s="75"/>
      <c r="AB16" s="75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9.5" customHeight="1">
      <c r="A17" s="77"/>
      <c r="B17" s="435">
        <v>4</v>
      </c>
      <c r="C17" s="438">
        <v>0.67013888888888884</v>
      </c>
      <c r="D17" s="408"/>
      <c r="E17" s="430"/>
      <c r="F17" s="624" t="s">
        <v>79</v>
      </c>
      <c r="G17" s="351"/>
      <c r="H17" s="351"/>
      <c r="I17" s="249"/>
      <c r="J17" s="618">
        <v>71</v>
      </c>
      <c r="K17" s="499"/>
      <c r="L17" s="619" t="s">
        <v>29</v>
      </c>
      <c r="M17" s="351"/>
      <c r="N17" s="351"/>
      <c r="O17" s="510"/>
      <c r="P17" s="617" t="s">
        <v>47</v>
      </c>
      <c r="Q17" s="351"/>
      <c r="R17" s="351"/>
      <c r="S17" s="249"/>
      <c r="T17" s="618">
        <v>77</v>
      </c>
      <c r="U17" s="499"/>
      <c r="V17" s="617" t="s">
        <v>43</v>
      </c>
      <c r="W17" s="351"/>
      <c r="X17" s="351"/>
      <c r="Y17" s="510"/>
      <c r="Z17" s="75"/>
      <c r="AA17" s="75"/>
      <c r="AB17" s="75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9.5" customHeight="1">
      <c r="A18" s="77"/>
      <c r="B18" s="436"/>
      <c r="C18" s="439" t="s">
        <v>419</v>
      </c>
      <c r="D18" s="412"/>
      <c r="E18" s="413"/>
      <c r="F18" s="620">
        <v>16</v>
      </c>
      <c r="G18" s="412"/>
      <c r="H18" s="412"/>
      <c r="I18" s="420"/>
      <c r="J18" s="148"/>
      <c r="K18" s="148"/>
      <c r="L18" s="621">
        <v>54</v>
      </c>
      <c r="M18" s="412"/>
      <c r="N18" s="412"/>
      <c r="O18" s="413"/>
      <c r="P18" s="620">
        <v>40</v>
      </c>
      <c r="Q18" s="412"/>
      <c r="R18" s="412"/>
      <c r="S18" s="420"/>
      <c r="T18" s="148"/>
      <c r="U18" s="148"/>
      <c r="V18" s="621">
        <v>46</v>
      </c>
      <c r="W18" s="412"/>
      <c r="X18" s="412"/>
      <c r="Y18" s="413"/>
      <c r="Z18" s="75"/>
      <c r="AA18" s="75"/>
      <c r="AB18" s="75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9.5" customHeight="1">
      <c r="A19" s="77"/>
      <c r="B19" s="436"/>
      <c r="C19" s="440" t="s">
        <v>421</v>
      </c>
      <c r="D19" s="200"/>
      <c r="E19" s="415"/>
      <c r="F19" s="622" t="s">
        <v>25</v>
      </c>
      <c r="G19" s="354"/>
      <c r="H19" s="354"/>
      <c r="I19" s="354"/>
      <c r="J19" s="354"/>
      <c r="K19" s="354"/>
      <c r="L19" s="354"/>
      <c r="M19" s="354"/>
      <c r="N19" s="354"/>
      <c r="O19" s="513"/>
      <c r="P19" s="623" t="s">
        <v>9</v>
      </c>
      <c r="Q19" s="354"/>
      <c r="R19" s="354"/>
      <c r="S19" s="354"/>
      <c r="T19" s="354"/>
      <c r="U19" s="354"/>
      <c r="V19" s="354"/>
      <c r="W19" s="354"/>
      <c r="X19" s="354"/>
      <c r="Y19" s="513"/>
      <c r="Z19" s="75"/>
      <c r="AA19" s="75"/>
      <c r="AB19" s="75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9.5" customHeight="1">
      <c r="A20" s="77"/>
      <c r="B20" s="437"/>
      <c r="C20" s="441" t="s">
        <v>424</v>
      </c>
      <c r="D20" s="422"/>
      <c r="E20" s="434"/>
      <c r="F20" s="425" t="s">
        <v>425</v>
      </c>
      <c r="G20" s="417"/>
      <c r="H20" s="417"/>
      <c r="I20" s="426"/>
      <c r="J20" s="97"/>
      <c r="K20" s="97"/>
      <c r="L20" s="416" t="s">
        <v>425</v>
      </c>
      <c r="M20" s="417"/>
      <c r="N20" s="417"/>
      <c r="O20" s="418"/>
      <c r="P20" s="425" t="s">
        <v>425</v>
      </c>
      <c r="Q20" s="417"/>
      <c r="R20" s="417"/>
      <c r="S20" s="426"/>
      <c r="T20" s="97"/>
      <c r="U20" s="97"/>
      <c r="V20" s="416" t="s">
        <v>425</v>
      </c>
      <c r="W20" s="417"/>
      <c r="X20" s="417"/>
      <c r="Y20" s="418"/>
      <c r="Z20" s="75"/>
      <c r="AA20" s="75"/>
      <c r="AB20" s="75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9.5" customHeight="1">
      <c r="A21" s="77"/>
      <c r="B21" s="435">
        <v>5</v>
      </c>
      <c r="C21" s="438">
        <v>0.71527777777777779</v>
      </c>
      <c r="D21" s="408"/>
      <c r="E21" s="430"/>
      <c r="F21" s="624" t="s">
        <v>54</v>
      </c>
      <c r="G21" s="351"/>
      <c r="H21" s="351"/>
      <c r="I21" s="249"/>
      <c r="J21" s="618">
        <v>72</v>
      </c>
      <c r="K21" s="499"/>
      <c r="L21" s="619" t="s">
        <v>23</v>
      </c>
      <c r="M21" s="351"/>
      <c r="N21" s="351"/>
      <c r="O21" s="510"/>
      <c r="P21" s="617" t="s">
        <v>19</v>
      </c>
      <c r="Q21" s="351"/>
      <c r="R21" s="351"/>
      <c r="S21" s="249"/>
      <c r="T21" s="618">
        <v>78</v>
      </c>
      <c r="U21" s="499"/>
      <c r="V21" s="617" t="s">
        <v>29</v>
      </c>
      <c r="W21" s="351"/>
      <c r="X21" s="351"/>
      <c r="Y21" s="510"/>
      <c r="Z21" s="75"/>
      <c r="AA21" s="75"/>
      <c r="AB21" s="75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9.5" customHeight="1">
      <c r="A22" s="77"/>
      <c r="B22" s="436"/>
      <c r="C22" s="439" t="s">
        <v>419</v>
      </c>
      <c r="D22" s="412"/>
      <c r="E22" s="413"/>
      <c r="F22" s="620">
        <v>9</v>
      </c>
      <c r="G22" s="412"/>
      <c r="H22" s="412"/>
      <c r="I22" s="420"/>
      <c r="J22" s="148"/>
      <c r="K22" s="148"/>
      <c r="L22" s="621">
        <v>58</v>
      </c>
      <c r="M22" s="412"/>
      <c r="N22" s="412"/>
      <c r="O22" s="413"/>
      <c r="P22" s="620">
        <v>30</v>
      </c>
      <c r="Q22" s="412"/>
      <c r="R22" s="412"/>
      <c r="S22" s="420"/>
      <c r="T22" s="148"/>
      <c r="U22" s="148"/>
      <c r="V22" s="621">
        <v>35</v>
      </c>
      <c r="W22" s="412"/>
      <c r="X22" s="412"/>
      <c r="Y22" s="413"/>
      <c r="Z22" s="75"/>
      <c r="AA22" s="75"/>
      <c r="AB22" s="75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9.5" customHeight="1">
      <c r="A23" s="77"/>
      <c r="B23" s="436"/>
      <c r="C23" s="440" t="s">
        <v>421</v>
      </c>
      <c r="D23" s="200"/>
      <c r="E23" s="415"/>
      <c r="F23" s="622" t="s">
        <v>79</v>
      </c>
      <c r="G23" s="354"/>
      <c r="H23" s="354"/>
      <c r="I23" s="354"/>
      <c r="J23" s="354"/>
      <c r="K23" s="354"/>
      <c r="L23" s="354"/>
      <c r="M23" s="354"/>
      <c r="N23" s="354"/>
      <c r="O23" s="513"/>
      <c r="P23" s="623" t="s">
        <v>43</v>
      </c>
      <c r="Q23" s="354"/>
      <c r="R23" s="354"/>
      <c r="S23" s="354"/>
      <c r="T23" s="354"/>
      <c r="U23" s="354"/>
      <c r="V23" s="354"/>
      <c r="W23" s="354"/>
      <c r="X23" s="354"/>
      <c r="Y23" s="513"/>
      <c r="Z23" s="75"/>
      <c r="AA23" s="75"/>
      <c r="AB23" s="75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9.5" customHeight="1">
      <c r="A24" s="77"/>
      <c r="B24" s="437"/>
      <c r="C24" s="441" t="s">
        <v>424</v>
      </c>
      <c r="D24" s="422"/>
      <c r="E24" s="434"/>
      <c r="F24" s="425" t="s">
        <v>425</v>
      </c>
      <c r="G24" s="417"/>
      <c r="H24" s="417"/>
      <c r="I24" s="426"/>
      <c r="J24" s="97"/>
      <c r="K24" s="97"/>
      <c r="L24" s="416" t="s">
        <v>425</v>
      </c>
      <c r="M24" s="417"/>
      <c r="N24" s="417"/>
      <c r="O24" s="418"/>
      <c r="P24" s="425" t="s">
        <v>425</v>
      </c>
      <c r="Q24" s="417"/>
      <c r="R24" s="417"/>
      <c r="S24" s="426"/>
      <c r="T24" s="97"/>
      <c r="U24" s="97"/>
      <c r="V24" s="416" t="s">
        <v>425</v>
      </c>
      <c r="W24" s="417"/>
      <c r="X24" s="417"/>
      <c r="Y24" s="418"/>
      <c r="Z24" s="75"/>
      <c r="AA24" s="75"/>
      <c r="AB24" s="75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9.5" customHeight="1">
      <c r="A25" s="74"/>
      <c r="B25" s="435">
        <v>6</v>
      </c>
      <c r="C25" s="547">
        <v>0.76041666666666663</v>
      </c>
      <c r="D25" s="408"/>
      <c r="E25" s="430"/>
      <c r="F25" s="624" t="s">
        <v>29</v>
      </c>
      <c r="G25" s="351"/>
      <c r="H25" s="351"/>
      <c r="I25" s="249"/>
      <c r="J25" s="618">
        <v>73</v>
      </c>
      <c r="K25" s="499"/>
      <c r="L25" s="619" t="s">
        <v>21</v>
      </c>
      <c r="M25" s="351"/>
      <c r="N25" s="351"/>
      <c r="O25" s="510"/>
      <c r="P25" s="617" t="s">
        <v>54</v>
      </c>
      <c r="Q25" s="351"/>
      <c r="R25" s="351"/>
      <c r="S25" s="249"/>
      <c r="T25" s="618">
        <v>79</v>
      </c>
      <c r="U25" s="499"/>
      <c r="V25" s="617" t="s">
        <v>47</v>
      </c>
      <c r="W25" s="351"/>
      <c r="X25" s="351"/>
      <c r="Y25" s="510"/>
      <c r="Z25" s="75"/>
      <c r="AA25" s="75"/>
      <c r="AB25" s="75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9.5" customHeight="1">
      <c r="A26" s="1"/>
      <c r="B26" s="436"/>
      <c r="C26" s="439" t="s">
        <v>419</v>
      </c>
      <c r="D26" s="412"/>
      <c r="E26" s="413"/>
      <c r="F26" s="620">
        <v>37</v>
      </c>
      <c r="G26" s="412"/>
      <c r="H26" s="412"/>
      <c r="I26" s="420"/>
      <c r="J26" s="148"/>
      <c r="K26" s="148"/>
      <c r="L26" s="621">
        <v>26</v>
      </c>
      <c r="M26" s="412"/>
      <c r="N26" s="412"/>
      <c r="O26" s="413"/>
      <c r="P26" s="620">
        <v>28</v>
      </c>
      <c r="Q26" s="412"/>
      <c r="R26" s="412"/>
      <c r="S26" s="420"/>
      <c r="T26" s="148"/>
      <c r="U26" s="148"/>
      <c r="V26" s="621">
        <v>50</v>
      </c>
      <c r="W26" s="412"/>
      <c r="X26" s="412"/>
      <c r="Y26" s="413"/>
      <c r="Z26" s="75"/>
      <c r="AA26" s="75"/>
      <c r="AB26" s="75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9.5" customHeight="1">
      <c r="A27" s="1"/>
      <c r="B27" s="436"/>
      <c r="C27" s="440" t="s">
        <v>421</v>
      </c>
      <c r="D27" s="200"/>
      <c r="E27" s="415"/>
      <c r="F27" s="622" t="s">
        <v>54</v>
      </c>
      <c r="G27" s="354"/>
      <c r="H27" s="354"/>
      <c r="I27" s="354"/>
      <c r="J27" s="354"/>
      <c r="K27" s="354"/>
      <c r="L27" s="354"/>
      <c r="M27" s="354"/>
      <c r="N27" s="354"/>
      <c r="O27" s="513"/>
      <c r="P27" s="623" t="s">
        <v>19</v>
      </c>
      <c r="Q27" s="354"/>
      <c r="R27" s="354"/>
      <c r="S27" s="354"/>
      <c r="T27" s="354"/>
      <c r="U27" s="354"/>
      <c r="V27" s="354"/>
      <c r="W27" s="354"/>
      <c r="X27" s="354"/>
      <c r="Y27" s="513"/>
      <c r="Z27" s="75"/>
      <c r="AA27" s="75"/>
      <c r="AB27" s="75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9.5" customHeight="1">
      <c r="A28" s="1"/>
      <c r="B28" s="437"/>
      <c r="C28" s="441" t="s">
        <v>424</v>
      </c>
      <c r="D28" s="422"/>
      <c r="E28" s="434"/>
      <c r="F28" s="425" t="s">
        <v>425</v>
      </c>
      <c r="G28" s="417"/>
      <c r="H28" s="417"/>
      <c r="I28" s="426"/>
      <c r="J28" s="97"/>
      <c r="K28" s="97"/>
      <c r="L28" s="416" t="s">
        <v>425</v>
      </c>
      <c r="M28" s="417"/>
      <c r="N28" s="417"/>
      <c r="O28" s="418"/>
      <c r="P28" s="425" t="s">
        <v>425</v>
      </c>
      <c r="Q28" s="417"/>
      <c r="R28" s="417"/>
      <c r="S28" s="426"/>
      <c r="T28" s="97"/>
      <c r="U28" s="97"/>
      <c r="V28" s="416" t="s">
        <v>425</v>
      </c>
      <c r="W28" s="417"/>
      <c r="X28" s="417"/>
      <c r="Y28" s="418"/>
      <c r="Z28" s="75"/>
      <c r="AA28" s="75"/>
      <c r="AB28" s="75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9.5" customHeight="1">
      <c r="A29" s="1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502" t="s">
        <v>440</v>
      </c>
      <c r="U29" s="503"/>
      <c r="V29" s="503"/>
      <c r="W29" s="503"/>
      <c r="X29" s="503"/>
      <c r="Y29" s="504"/>
      <c r="Z29" s="88"/>
      <c r="AA29" s="88"/>
      <c r="AB29" s="88"/>
      <c r="AC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9.5" customHeight="1">
      <c r="A30" s="1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9.5" customHeight="1">
      <c r="A31" s="1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5.75" customHeight="1">
      <c r="A32" s="1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5.75" customHeight="1">
      <c r="A33" s="1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5.75" customHeight="1">
      <c r="A34" s="1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5.75" customHeight="1">
      <c r="A35" s="1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5.75" customHeight="1">
      <c r="A36" s="1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5.75" customHeight="1">
      <c r="A37" s="1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5.7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5.7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5.7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1:63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1:63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1:63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1:63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1:63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1:63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1:63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1:63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1:63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1:63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1:63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1:63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1:63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1:63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1:63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1:63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1:63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1:63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1:63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1:63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63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63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63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63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63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63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63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63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63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63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2:28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2:28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2:28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2:28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2:28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2:28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2:28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2:28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2:28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2:28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2:28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2:28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2:28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2:28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2:28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2:28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2:28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2:28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2:28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2:28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2:28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2:28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2:28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2:28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2:28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2:28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2:28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2:28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2:28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2:28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2:28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2:28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2:28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2:28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2:28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2:28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2:28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2:28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2:28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2:28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2:28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2:28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2:28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2:28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2:28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2:28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2:28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2:28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2:28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2:28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2:28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2:28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2:28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2:28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2:28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2:28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2:28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2:28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2:28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2:28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2:28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2:28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2:28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2:28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2:28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2:28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2:28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2:28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2:28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2:28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2:28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2:28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2:28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2:28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2:28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2:28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2:28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2:28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2:28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2:28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2:28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2:28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2:28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2:28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2:28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2:28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2:28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2:28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2:28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2:28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2:28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2:28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2:28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2:28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2:28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2:28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2:28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2:28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2:28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2:28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2:28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2:28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2:28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2:28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2:28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2:28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2:28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2:28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2:28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2:28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2:28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2:28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2:28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2:28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2:28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2:28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2:28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2:28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2:28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2:28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2:28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2:28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2:28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2:28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2:28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2:28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2:28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2:28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2:28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2:28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2:28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2:28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2:28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2:28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2:28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2:28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2:28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2:28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2:28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2:28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2:28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2:28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2:28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2:28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2:28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2:28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2:28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2:28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2:28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2:28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2:28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2:28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2:28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2:28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2:28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2:28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2:28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2:28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2:28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2:28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2:28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2:28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2:28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2:28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2:28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2:28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2:28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2:28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2:28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2:28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2:28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2:28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2:28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2:28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2:28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2:28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2:28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2:28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2:28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2:28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2:28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2:28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2:28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2:28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2:28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2:28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2:28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2:28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2:28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2:28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2:28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2:28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2:28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2:28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2:28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2:28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2:28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2:28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2:28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2:28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2:28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2:28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2:28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2:28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2:28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2:28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2:28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2:28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2:28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2:28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2:28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2:28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2:28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2:28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2:28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2:28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2:28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2:28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2:28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2:28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2:28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2:28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2:28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2:28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2:28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2:28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2:28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2:28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2:28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2:28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2:28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2:28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2:28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2:28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2:28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2:28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2:28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2:28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2:28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2:28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2:28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2:28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2:28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2:28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2:28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2:28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2:28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2:28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2:28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2:28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2:28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2:28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2:28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2:28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2:28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2:28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2:28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2:28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2:28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2:28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2:28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2:28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2:28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2:28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2:28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2:28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2:28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2:28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2:28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2:28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2:28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2:28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2:28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2:28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2:28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2:28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2:28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2:28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2:28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2:28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2:28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2:28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2:28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2:28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2:28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2:28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2:28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2:28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2:28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2:28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2:28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2:28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2:28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2:28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2:28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2:28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2:28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2:28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2:28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2:28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2:28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2:28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2:28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2:28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2:28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2:28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2:28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2:28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2:28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2:28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2:28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2:28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2:28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2:28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2:28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2:28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2:28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2:28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2:28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2:28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2:28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2:28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2:28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2:28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2:28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2:28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2:28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2:28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2:28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2:28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2:28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2:28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2:28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2:28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2:28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2:28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2:28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2:28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2:28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2:28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2:28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2:28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2:28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2:28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2:28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2:28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2:28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2:28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2:28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2:28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2:28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2:28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2:28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2:28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2:28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2:28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2:28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2:28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2:28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2:28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2:28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2:28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2:28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2:28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2:28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2:28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2:28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2:28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2:28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2:28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2:28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2:28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2:28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2:28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2:28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2:28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2:28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2:28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2:28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2:28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2:28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2:28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2:28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2:28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2:28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2:28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2:28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2:28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2:28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2:28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2:28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2:28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2:28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2:28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2:28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2:28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2:28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2:28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2:28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2:28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2:28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2:28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2:28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2:28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2:28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2:28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2:28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2:28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2:28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2:28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2:28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2:28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2:28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2:28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2:28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2:28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2:28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2:28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2:28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2:28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2:28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2:28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2:28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2:28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2:28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2:28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2:28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2:28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2:28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2:28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2:28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2:28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2:28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2:28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2:28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2:28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2:28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2:28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2:28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2:28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2:28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2:28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2:28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2:28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2:28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2:28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2:28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2:28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2:28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2:28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2:28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2:28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2:28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2:28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2:28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2:28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2:28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2:28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2:28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2:28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2:28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2:28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2:28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2:28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2:28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2:28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2:28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2:28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2:28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2:28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2:28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2:28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2:28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2:28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2:28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2:28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2:28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2:28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2:28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2:28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2:28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2:28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2:28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2:28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2:28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2:28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2:28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2:28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2:28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2:28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2:28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2:28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2:28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2:28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2:28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2:28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2:28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2:28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2:28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2:28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2:28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2:28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2:28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2:28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2:28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2:28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2:28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2:28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2:28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2:28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2:28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2:28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2:28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2:28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2:28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2:28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2:28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2:28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2:28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2:28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2:28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2:28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2:28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2:28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2:28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2:28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2:28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2:28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2:28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2:28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2:28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2:28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2:28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2:28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2:28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2:28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2:28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2:28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2:28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2:28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2:28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2:28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2:28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2:28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2:28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2:28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2:28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2:28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2:28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2:28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2:28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2:28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2:28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2:28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2:28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2:28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2:28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2:28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2:28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2:28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2:28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2:28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2:28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2:28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2:28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2:28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2:28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2:28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2:28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2:28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2:28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2:28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2:28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2:28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2:28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2:28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2:28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2:28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2:28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2:28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2:28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2:28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2:28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2:28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2:28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2:28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2:28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2:28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2:28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2:28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2:28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2:28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2:28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2:28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2:28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2:28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2:28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2:28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2:28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2:28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2:28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2:28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2:28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2:28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2:28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2:28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2:28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2:28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2:28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2:28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2:28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2:28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2:28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2:28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2:28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2:28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2:28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2:28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2:28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2:28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2:28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2:28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2:28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2:28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2:28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2:28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2:28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2:28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2:28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2:28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2:28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2:28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2:28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2:28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2:28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2:28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2:28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2:28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2:28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2:28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2:28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2:28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2:28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2:28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2:28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2:28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2:28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2:28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2:28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2:28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2:28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2:28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2:28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2:28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2:28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2:28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2:28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2:28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2:28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2:28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2:28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2:28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2:28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2:28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2:28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2:28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2:28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2:28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2:28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2:28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2:28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2:28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2:28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2:28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2:28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2:28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2:28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2:28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2:28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2:28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2:28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2:28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2:28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2:28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2:28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2:28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2:28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2:28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2:28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2:28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2:28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2:28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2:28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2:28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2:28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2:28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2:28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2:28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2:28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2:28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2:28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2:28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2:28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2:28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2:28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2:28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2:28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2:28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2:28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2:28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2:28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2:28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2:28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2:28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2:28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2:28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2:28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2:28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2:28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2:28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2:28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2:28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2:28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2:28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2:28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2:28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2:28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2:28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2:28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2:28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2:28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2:28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2:28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2:28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2:28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2:28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2:28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2:28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2:28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2:28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2:28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2:28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2:28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2:28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2:28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2:28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2:28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2:28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2:28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2:28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2:28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2:28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2:28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2:28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2:28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2:28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2:28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2:28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2:28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2:28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</sheetData>
  <mergeCells count="138">
    <mergeCell ref="B1:P1"/>
    <mergeCell ref="Q1:Y1"/>
    <mergeCell ref="B2:E2"/>
    <mergeCell ref="F2:O2"/>
    <mergeCell ref="P2:Y2"/>
    <mergeCell ref="F3:O3"/>
    <mergeCell ref="P3:Y3"/>
    <mergeCell ref="B3:E3"/>
    <mergeCell ref="B4:E4"/>
    <mergeCell ref="F4:O4"/>
    <mergeCell ref="P4:Y4"/>
    <mergeCell ref="F5:I5"/>
    <mergeCell ref="P6:S6"/>
    <mergeCell ref="P7:Y7"/>
    <mergeCell ref="L9:O9"/>
    <mergeCell ref="P9:S9"/>
    <mergeCell ref="T9:U9"/>
    <mergeCell ref="V9:Y9"/>
    <mergeCell ref="C7:E7"/>
    <mergeCell ref="F7:O7"/>
    <mergeCell ref="F8:I8"/>
    <mergeCell ref="L8:O8"/>
    <mergeCell ref="P8:S8"/>
    <mergeCell ref="F9:I9"/>
    <mergeCell ref="J9:K9"/>
    <mergeCell ref="V5:Y5"/>
    <mergeCell ref="V6:Y6"/>
    <mergeCell ref="V8:Y8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J5:K5"/>
    <mergeCell ref="L5:O5"/>
    <mergeCell ref="P5:S5"/>
    <mergeCell ref="T5:U5"/>
    <mergeCell ref="C5:E5"/>
    <mergeCell ref="C6:E6"/>
    <mergeCell ref="F6:I6"/>
    <mergeCell ref="L6:O6"/>
    <mergeCell ref="L12:O12"/>
    <mergeCell ref="P12:S12"/>
    <mergeCell ref="L13:O13"/>
    <mergeCell ref="L14:O14"/>
    <mergeCell ref="P17:S17"/>
    <mergeCell ref="T17:U17"/>
    <mergeCell ref="P18:S18"/>
    <mergeCell ref="F21:I21"/>
    <mergeCell ref="J21:K21"/>
    <mergeCell ref="L21:O21"/>
    <mergeCell ref="P21:S21"/>
    <mergeCell ref="T21:U21"/>
    <mergeCell ref="C12:E12"/>
    <mergeCell ref="F10:I10"/>
    <mergeCell ref="P28:S28"/>
    <mergeCell ref="V28:Y28"/>
    <mergeCell ref="L24:O24"/>
    <mergeCell ref="P24:S24"/>
    <mergeCell ref="F22:I22"/>
    <mergeCell ref="L22:O22"/>
    <mergeCell ref="P22:S22"/>
    <mergeCell ref="V22:Y22"/>
    <mergeCell ref="F23:O23"/>
    <mergeCell ref="P23:Y23"/>
    <mergeCell ref="V24:Y24"/>
    <mergeCell ref="L10:O10"/>
    <mergeCell ref="P10:S10"/>
    <mergeCell ref="V10:Y10"/>
    <mergeCell ref="F11:O11"/>
    <mergeCell ref="P11:Y11"/>
    <mergeCell ref="V12:Y12"/>
    <mergeCell ref="V13:Y13"/>
    <mergeCell ref="V14:Y14"/>
    <mergeCell ref="F12:I12"/>
    <mergeCell ref="F13:I13"/>
    <mergeCell ref="J13:K13"/>
    <mergeCell ref="P13:S13"/>
    <mergeCell ref="T13:U13"/>
    <mergeCell ref="F14:I14"/>
    <mergeCell ref="P14:S14"/>
    <mergeCell ref="F15:O15"/>
    <mergeCell ref="P15:Y15"/>
    <mergeCell ref="F16:I16"/>
    <mergeCell ref="L16:O16"/>
    <mergeCell ref="P16:S16"/>
    <mergeCell ref="V16:Y16"/>
    <mergeCell ref="F17:I17"/>
    <mergeCell ref="V17:Y17"/>
    <mergeCell ref="T29:Y29"/>
    <mergeCell ref="F24:I24"/>
    <mergeCell ref="F25:I25"/>
    <mergeCell ref="J25:K25"/>
    <mergeCell ref="P25:S25"/>
    <mergeCell ref="T25:U25"/>
    <mergeCell ref="F26:I26"/>
    <mergeCell ref="P26:S26"/>
    <mergeCell ref="L25:O25"/>
    <mergeCell ref="L26:O26"/>
    <mergeCell ref="V25:Y25"/>
    <mergeCell ref="V26:Y26"/>
    <mergeCell ref="F27:O27"/>
    <mergeCell ref="P27:Y27"/>
    <mergeCell ref="F28:I28"/>
    <mergeCell ref="L28:O28"/>
    <mergeCell ref="V21:Y21"/>
    <mergeCell ref="J17:K17"/>
    <mergeCell ref="L17:O17"/>
    <mergeCell ref="F18:I18"/>
    <mergeCell ref="L18:O18"/>
    <mergeCell ref="F19:O19"/>
    <mergeCell ref="F20:I20"/>
    <mergeCell ref="L20:O20"/>
    <mergeCell ref="V18:Y18"/>
    <mergeCell ref="P19:Y19"/>
    <mergeCell ref="P20:S20"/>
    <mergeCell ref="V20:Y20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000"/>
  <sheetViews>
    <sheetView showGridLines="0" workbookViewId="0"/>
  </sheetViews>
  <sheetFormatPr defaultColWidth="12.625" defaultRowHeight="15" customHeight="1"/>
  <cols>
    <col min="1" max="1" width="1.5" customWidth="1"/>
    <col min="2" max="25" width="2.6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56" width="4.125" customWidth="1"/>
  </cols>
  <sheetData>
    <row r="1" spans="1:56" ht="19.5" customHeight="1">
      <c r="A1" s="74"/>
      <c r="B1" s="471" t="s">
        <v>405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C1" s="1"/>
      <c r="AD1" s="76" t="s">
        <v>407</v>
      </c>
      <c r="AE1" s="76"/>
      <c r="AF1" s="76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9.5" customHeight="1">
      <c r="A2" s="74"/>
      <c r="B2" s="464" t="s">
        <v>408</v>
      </c>
      <c r="C2" s="351"/>
      <c r="D2" s="351"/>
      <c r="E2" s="249"/>
      <c r="F2" s="577" t="s">
        <v>56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C2" s="1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19.5" customHeight="1">
      <c r="A3" s="74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75"/>
      <c r="AA3" s="75"/>
      <c r="AB3" s="75"/>
      <c r="AC3" s="1"/>
      <c r="AD3" s="1"/>
      <c r="AE3" s="1"/>
      <c r="AF3" s="1" t="s">
        <v>413</v>
      </c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6" ht="19.5" customHeight="1">
      <c r="A4" s="77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C4" s="1"/>
      <c r="AD4" s="1"/>
      <c r="AE4" s="1"/>
      <c r="AF4" s="1" t="s">
        <v>416</v>
      </c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1:56" ht="19.5" customHeight="1">
      <c r="A5" s="77"/>
      <c r="B5" s="435">
        <v>1</v>
      </c>
      <c r="C5" s="438">
        <v>1.5347222222222221</v>
      </c>
      <c r="D5" s="408"/>
      <c r="E5" s="430"/>
      <c r="F5" s="639" t="s">
        <v>81</v>
      </c>
      <c r="G5" s="503"/>
      <c r="H5" s="503"/>
      <c r="I5" s="504"/>
      <c r="J5" s="460">
        <v>80</v>
      </c>
      <c r="K5" s="409"/>
      <c r="L5" s="637" t="s">
        <v>49</v>
      </c>
      <c r="M5" s="503"/>
      <c r="N5" s="503"/>
      <c r="O5" s="559"/>
      <c r="P5" s="638" t="s">
        <v>58</v>
      </c>
      <c r="Q5" s="503"/>
      <c r="R5" s="503"/>
      <c r="S5" s="504"/>
      <c r="T5" s="460">
        <v>86</v>
      </c>
      <c r="U5" s="409"/>
      <c r="V5" s="638" t="s">
        <v>17</v>
      </c>
      <c r="W5" s="503"/>
      <c r="X5" s="503"/>
      <c r="Y5" s="559"/>
      <c r="Z5" s="75"/>
      <c r="AA5" s="75"/>
      <c r="AB5" s="75"/>
      <c r="AC5" s="1"/>
      <c r="AD5" s="16" t="s">
        <v>417</v>
      </c>
      <c r="AE5" s="1" t="s">
        <v>411</v>
      </c>
      <c r="AF5" s="1" t="s">
        <v>418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1:56" ht="19.5" customHeight="1">
      <c r="A6" s="77"/>
      <c r="B6" s="436"/>
      <c r="C6" s="439" t="s">
        <v>419</v>
      </c>
      <c r="D6" s="412"/>
      <c r="E6" s="413"/>
      <c r="F6" s="461">
        <v>32</v>
      </c>
      <c r="G6" s="412"/>
      <c r="H6" s="412"/>
      <c r="I6" s="420"/>
      <c r="J6" s="78"/>
      <c r="K6" s="78"/>
      <c r="L6" s="446">
        <v>59</v>
      </c>
      <c r="M6" s="412"/>
      <c r="N6" s="412"/>
      <c r="O6" s="413"/>
      <c r="P6" s="461">
        <v>21</v>
      </c>
      <c r="Q6" s="412"/>
      <c r="R6" s="412"/>
      <c r="S6" s="420"/>
      <c r="T6" s="78"/>
      <c r="U6" s="78"/>
      <c r="V6" s="446">
        <v>48</v>
      </c>
      <c r="W6" s="412"/>
      <c r="X6" s="412"/>
      <c r="Y6" s="413"/>
      <c r="Z6" s="75"/>
      <c r="AA6" s="75"/>
      <c r="AB6" s="75"/>
      <c r="AC6" s="5"/>
      <c r="AD6" s="1"/>
      <c r="AE6" s="1"/>
      <c r="AF6" s="1" t="s">
        <v>420</v>
      </c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1:56" ht="19.5" customHeight="1">
      <c r="A7" s="77"/>
      <c r="B7" s="436"/>
      <c r="C7" s="440" t="s">
        <v>421</v>
      </c>
      <c r="D7" s="200"/>
      <c r="E7" s="415"/>
      <c r="F7" s="527" t="s">
        <v>68</v>
      </c>
      <c r="G7" s="354"/>
      <c r="H7" s="354"/>
      <c r="I7" s="354"/>
      <c r="J7" s="354"/>
      <c r="K7" s="354"/>
      <c r="L7" s="354"/>
      <c r="M7" s="354"/>
      <c r="N7" s="354"/>
      <c r="O7" s="513"/>
      <c r="P7" s="518" t="s">
        <v>56</v>
      </c>
      <c r="Q7" s="354"/>
      <c r="R7" s="354"/>
      <c r="S7" s="354"/>
      <c r="T7" s="354"/>
      <c r="U7" s="354"/>
      <c r="V7" s="354"/>
      <c r="W7" s="354"/>
      <c r="X7" s="354"/>
      <c r="Y7" s="513"/>
      <c r="Z7" s="75"/>
      <c r="AA7" s="75"/>
      <c r="AB7" s="75"/>
      <c r="AC7" s="1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1:56" ht="19.5" customHeight="1">
      <c r="A8" s="77"/>
      <c r="B8" s="437"/>
      <c r="C8" s="441" t="s">
        <v>424</v>
      </c>
      <c r="D8" s="422"/>
      <c r="E8" s="434"/>
      <c r="F8" s="463" t="s">
        <v>425</v>
      </c>
      <c r="G8" s="417"/>
      <c r="H8" s="417"/>
      <c r="I8" s="426"/>
      <c r="J8" s="79"/>
      <c r="K8" s="79"/>
      <c r="L8" s="511" t="s">
        <v>425</v>
      </c>
      <c r="M8" s="417"/>
      <c r="N8" s="417"/>
      <c r="O8" s="418"/>
      <c r="P8" s="630" t="s">
        <v>425</v>
      </c>
      <c r="Q8" s="417"/>
      <c r="R8" s="417"/>
      <c r="S8" s="426"/>
      <c r="T8" s="79"/>
      <c r="U8" s="79"/>
      <c r="V8" s="630" t="s">
        <v>425</v>
      </c>
      <c r="W8" s="417"/>
      <c r="X8" s="417"/>
      <c r="Y8" s="418"/>
      <c r="Z8" s="75"/>
      <c r="AA8" s="75"/>
      <c r="AB8" s="75"/>
      <c r="AC8" s="1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9.5" customHeight="1">
      <c r="A9" s="77"/>
      <c r="B9" s="435">
        <v>2</v>
      </c>
      <c r="C9" s="438">
        <v>0.57986111111111116</v>
      </c>
      <c r="D9" s="408"/>
      <c r="E9" s="430"/>
      <c r="F9" s="632" t="s">
        <v>34</v>
      </c>
      <c r="G9" s="498"/>
      <c r="H9" s="498"/>
      <c r="I9" s="499"/>
      <c r="J9" s="520">
        <v>81</v>
      </c>
      <c r="K9" s="499"/>
      <c r="L9" s="500" t="s">
        <v>37</v>
      </c>
      <c r="M9" s="498"/>
      <c r="N9" s="498"/>
      <c r="O9" s="501"/>
      <c r="P9" s="517" t="s">
        <v>80</v>
      </c>
      <c r="Q9" s="351"/>
      <c r="R9" s="351"/>
      <c r="S9" s="249"/>
      <c r="T9" s="529">
        <v>87</v>
      </c>
      <c r="U9" s="499"/>
      <c r="V9" s="517" t="s">
        <v>81</v>
      </c>
      <c r="W9" s="351"/>
      <c r="X9" s="351"/>
      <c r="Y9" s="510"/>
      <c r="Z9" s="75"/>
      <c r="AA9" s="75"/>
      <c r="AB9" s="75"/>
      <c r="AC9" s="1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1:56" ht="19.5" customHeight="1">
      <c r="A10" s="77"/>
      <c r="B10" s="436"/>
      <c r="C10" s="439" t="s">
        <v>419</v>
      </c>
      <c r="D10" s="412"/>
      <c r="E10" s="413"/>
      <c r="F10" s="419">
        <v>31</v>
      </c>
      <c r="G10" s="412"/>
      <c r="H10" s="412"/>
      <c r="I10" s="420"/>
      <c r="J10" s="80"/>
      <c r="K10" s="80"/>
      <c r="L10" s="431">
        <v>37</v>
      </c>
      <c r="M10" s="412"/>
      <c r="N10" s="412"/>
      <c r="O10" s="413"/>
      <c r="P10" s="461">
        <v>61</v>
      </c>
      <c r="Q10" s="412"/>
      <c r="R10" s="412"/>
      <c r="S10" s="420"/>
      <c r="T10" s="78"/>
      <c r="U10" s="78"/>
      <c r="V10" s="446">
        <v>8</v>
      </c>
      <c r="W10" s="412"/>
      <c r="X10" s="412"/>
      <c r="Y10" s="413"/>
      <c r="Z10" s="75"/>
      <c r="AA10" s="75"/>
      <c r="AB10" s="75"/>
      <c r="AC10" s="1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1:56" ht="19.5" customHeight="1">
      <c r="A11" s="77"/>
      <c r="B11" s="436"/>
      <c r="C11" s="440" t="s">
        <v>421</v>
      </c>
      <c r="D11" s="200"/>
      <c r="E11" s="415"/>
      <c r="F11" s="432" t="s">
        <v>82</v>
      </c>
      <c r="G11" s="200"/>
      <c r="H11" s="200"/>
      <c r="I11" s="200"/>
      <c r="J11" s="200"/>
      <c r="K11" s="200"/>
      <c r="L11" s="200"/>
      <c r="M11" s="200"/>
      <c r="N11" s="200"/>
      <c r="O11" s="415"/>
      <c r="P11" s="524" t="s">
        <v>68</v>
      </c>
      <c r="Q11" s="354"/>
      <c r="R11" s="354"/>
      <c r="S11" s="354"/>
      <c r="T11" s="354"/>
      <c r="U11" s="354"/>
      <c r="V11" s="354"/>
      <c r="W11" s="354"/>
      <c r="X11" s="354"/>
      <c r="Y11" s="513"/>
      <c r="Z11" s="75"/>
      <c r="AA11" s="75"/>
      <c r="AB11" s="75"/>
      <c r="AC11" s="1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1:56" ht="19.5" customHeight="1">
      <c r="A12" s="77"/>
      <c r="B12" s="437"/>
      <c r="C12" s="441" t="s">
        <v>424</v>
      </c>
      <c r="D12" s="422"/>
      <c r="E12" s="434"/>
      <c r="F12" s="421" t="s">
        <v>82</v>
      </c>
      <c r="G12" s="422"/>
      <c r="H12" s="422"/>
      <c r="I12" s="423"/>
      <c r="J12" s="81"/>
      <c r="K12" s="81"/>
      <c r="L12" s="444" t="s">
        <v>58</v>
      </c>
      <c r="M12" s="422"/>
      <c r="N12" s="422"/>
      <c r="O12" s="434"/>
      <c r="P12" s="630" t="s">
        <v>425</v>
      </c>
      <c r="Q12" s="417"/>
      <c r="R12" s="417"/>
      <c r="S12" s="426"/>
      <c r="T12" s="79"/>
      <c r="U12" s="79"/>
      <c r="V12" s="630" t="s">
        <v>425</v>
      </c>
      <c r="W12" s="417"/>
      <c r="X12" s="417"/>
      <c r="Y12" s="418"/>
      <c r="Z12" s="75"/>
      <c r="AA12" s="75"/>
      <c r="AB12" s="75"/>
      <c r="AC12" s="1"/>
      <c r="AD12" s="1" t="s">
        <v>434</v>
      </c>
      <c r="AE12" s="1" t="s">
        <v>411</v>
      </c>
      <c r="AF12" s="1" t="s">
        <v>435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1:56" ht="19.5" customHeight="1">
      <c r="A13" s="77"/>
      <c r="B13" s="435">
        <v>3</v>
      </c>
      <c r="C13" s="438">
        <v>0.625</v>
      </c>
      <c r="D13" s="408"/>
      <c r="E13" s="430"/>
      <c r="F13" s="528" t="s">
        <v>49</v>
      </c>
      <c r="G13" s="351"/>
      <c r="H13" s="351"/>
      <c r="I13" s="249"/>
      <c r="J13" s="529">
        <v>82</v>
      </c>
      <c r="K13" s="499"/>
      <c r="L13" s="509" t="s">
        <v>56</v>
      </c>
      <c r="M13" s="351"/>
      <c r="N13" s="351"/>
      <c r="O13" s="510"/>
      <c r="P13" s="517" t="s">
        <v>17</v>
      </c>
      <c r="Q13" s="351"/>
      <c r="R13" s="351"/>
      <c r="S13" s="249"/>
      <c r="T13" s="529">
        <v>88</v>
      </c>
      <c r="U13" s="499"/>
      <c r="V13" s="517" t="s">
        <v>68</v>
      </c>
      <c r="W13" s="351"/>
      <c r="X13" s="351"/>
      <c r="Y13" s="510"/>
      <c r="Z13" s="75"/>
      <c r="AA13" s="75"/>
      <c r="AB13" s="75"/>
      <c r="AC13" s="1"/>
      <c r="AD13" s="1"/>
      <c r="AE13" s="1"/>
      <c r="AF13" s="1" t="s">
        <v>436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1:56" ht="19.5" customHeight="1">
      <c r="A14" s="77"/>
      <c r="B14" s="436"/>
      <c r="C14" s="439" t="s">
        <v>419</v>
      </c>
      <c r="D14" s="412"/>
      <c r="E14" s="413"/>
      <c r="F14" s="461">
        <v>101</v>
      </c>
      <c r="G14" s="412"/>
      <c r="H14" s="412"/>
      <c r="I14" s="420"/>
      <c r="J14" s="78"/>
      <c r="K14" s="78"/>
      <c r="L14" s="446">
        <v>12</v>
      </c>
      <c r="M14" s="412"/>
      <c r="N14" s="412"/>
      <c r="O14" s="413"/>
      <c r="P14" s="461">
        <v>49</v>
      </c>
      <c r="Q14" s="412"/>
      <c r="R14" s="412"/>
      <c r="S14" s="420"/>
      <c r="T14" s="78"/>
      <c r="U14" s="78"/>
      <c r="V14" s="446">
        <v>32</v>
      </c>
      <c r="W14" s="412"/>
      <c r="X14" s="412"/>
      <c r="Y14" s="413"/>
      <c r="Z14" s="75"/>
      <c r="AA14" s="75"/>
      <c r="AB14" s="75"/>
      <c r="AC14" s="1"/>
      <c r="AD14" s="1" t="s">
        <v>437</v>
      </c>
      <c r="AE14" s="1"/>
      <c r="AF14" s="1" t="s">
        <v>438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1:56" ht="19.5" customHeight="1">
      <c r="A15" s="77"/>
      <c r="B15" s="436"/>
      <c r="C15" s="440" t="s">
        <v>421</v>
      </c>
      <c r="D15" s="200"/>
      <c r="E15" s="415"/>
      <c r="F15" s="631" t="s">
        <v>34</v>
      </c>
      <c r="G15" s="354"/>
      <c r="H15" s="354"/>
      <c r="I15" s="354"/>
      <c r="J15" s="354"/>
      <c r="K15" s="354"/>
      <c r="L15" s="354"/>
      <c r="M15" s="354"/>
      <c r="N15" s="354"/>
      <c r="O15" s="513"/>
      <c r="P15" s="518" t="s">
        <v>37</v>
      </c>
      <c r="Q15" s="354"/>
      <c r="R15" s="354"/>
      <c r="S15" s="354"/>
      <c r="T15" s="354"/>
      <c r="U15" s="354"/>
      <c r="V15" s="354"/>
      <c r="W15" s="354"/>
      <c r="X15" s="354"/>
      <c r="Y15" s="513"/>
      <c r="Z15" s="75"/>
      <c r="AA15" s="75"/>
      <c r="AB15" s="75"/>
      <c r="AC15" s="1"/>
      <c r="AD15" s="1"/>
      <c r="AE15" s="1"/>
      <c r="AF15" s="1" t="s">
        <v>439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1:56" ht="19.5" customHeight="1">
      <c r="A16" s="77"/>
      <c r="B16" s="437"/>
      <c r="C16" s="441" t="s">
        <v>424</v>
      </c>
      <c r="D16" s="422"/>
      <c r="E16" s="434"/>
      <c r="F16" s="463" t="s">
        <v>425</v>
      </c>
      <c r="G16" s="417"/>
      <c r="H16" s="417"/>
      <c r="I16" s="426"/>
      <c r="J16" s="79"/>
      <c r="K16" s="79"/>
      <c r="L16" s="511" t="s">
        <v>425</v>
      </c>
      <c r="M16" s="417"/>
      <c r="N16" s="417"/>
      <c r="O16" s="418"/>
      <c r="P16" s="511" t="s">
        <v>425</v>
      </c>
      <c r="Q16" s="417"/>
      <c r="R16" s="417"/>
      <c r="S16" s="426"/>
      <c r="T16" s="79"/>
      <c r="U16" s="79"/>
      <c r="V16" s="630" t="s">
        <v>425</v>
      </c>
      <c r="W16" s="417"/>
      <c r="X16" s="417"/>
      <c r="Y16" s="418"/>
      <c r="Z16" s="75"/>
      <c r="AA16" s="75"/>
      <c r="AB16" s="75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1:56" ht="19.5" customHeight="1">
      <c r="A17" s="77"/>
      <c r="B17" s="435">
        <v>4</v>
      </c>
      <c r="C17" s="438">
        <v>0.67013888888888884</v>
      </c>
      <c r="D17" s="408"/>
      <c r="E17" s="430"/>
      <c r="F17" s="632" t="s">
        <v>71</v>
      </c>
      <c r="G17" s="498"/>
      <c r="H17" s="498"/>
      <c r="I17" s="499"/>
      <c r="J17" s="520">
        <v>83</v>
      </c>
      <c r="K17" s="499"/>
      <c r="L17" s="500" t="s">
        <v>68</v>
      </c>
      <c r="M17" s="498"/>
      <c r="N17" s="498"/>
      <c r="O17" s="501"/>
      <c r="P17" s="517" t="s">
        <v>81</v>
      </c>
      <c r="Q17" s="351"/>
      <c r="R17" s="351"/>
      <c r="S17" s="249"/>
      <c r="T17" s="529">
        <v>89</v>
      </c>
      <c r="U17" s="499"/>
      <c r="V17" s="517" t="s">
        <v>82</v>
      </c>
      <c r="W17" s="351"/>
      <c r="X17" s="351"/>
      <c r="Y17" s="510"/>
      <c r="Z17" s="75"/>
      <c r="AA17" s="75"/>
      <c r="AB17" s="75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1:56" ht="19.5" customHeight="1">
      <c r="A18" s="77"/>
      <c r="B18" s="436"/>
      <c r="C18" s="439" t="s">
        <v>419</v>
      </c>
      <c r="D18" s="412"/>
      <c r="E18" s="413"/>
      <c r="F18" s="419">
        <v>36</v>
      </c>
      <c r="G18" s="412"/>
      <c r="H18" s="412"/>
      <c r="I18" s="420"/>
      <c r="J18" s="82"/>
      <c r="K18" s="82"/>
      <c r="L18" s="431">
        <v>30</v>
      </c>
      <c r="M18" s="412"/>
      <c r="N18" s="412"/>
      <c r="O18" s="413"/>
      <c r="P18" s="461">
        <v>15</v>
      </c>
      <c r="Q18" s="412"/>
      <c r="R18" s="412"/>
      <c r="S18" s="420"/>
      <c r="T18" s="83"/>
      <c r="U18" s="83"/>
      <c r="V18" s="446">
        <v>66</v>
      </c>
      <c r="W18" s="412"/>
      <c r="X18" s="412"/>
      <c r="Y18" s="413"/>
      <c r="Z18" s="75"/>
      <c r="AA18" s="75"/>
      <c r="AB18" s="75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1:56" ht="19.5" customHeight="1">
      <c r="A19" s="77"/>
      <c r="B19" s="436"/>
      <c r="C19" s="440" t="s">
        <v>421</v>
      </c>
      <c r="D19" s="200"/>
      <c r="E19" s="415"/>
      <c r="F19" s="512" t="s">
        <v>80</v>
      </c>
      <c r="G19" s="354"/>
      <c r="H19" s="354"/>
      <c r="I19" s="354"/>
      <c r="J19" s="354"/>
      <c r="K19" s="354"/>
      <c r="L19" s="354"/>
      <c r="M19" s="354"/>
      <c r="N19" s="354"/>
      <c r="O19" s="513"/>
      <c r="P19" s="530" t="s">
        <v>17</v>
      </c>
      <c r="Q19" s="354"/>
      <c r="R19" s="354"/>
      <c r="S19" s="354"/>
      <c r="T19" s="354"/>
      <c r="U19" s="354"/>
      <c r="V19" s="354"/>
      <c r="W19" s="354"/>
      <c r="X19" s="354"/>
      <c r="Y19" s="513"/>
      <c r="Z19" s="75"/>
      <c r="AA19" s="75"/>
      <c r="AB19" s="75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1:56" ht="19.5" customHeight="1">
      <c r="A20" s="77"/>
      <c r="B20" s="437"/>
      <c r="C20" s="441" t="s">
        <v>424</v>
      </c>
      <c r="D20" s="422"/>
      <c r="E20" s="434"/>
      <c r="F20" s="628" t="s">
        <v>49</v>
      </c>
      <c r="G20" s="417"/>
      <c r="H20" s="417"/>
      <c r="I20" s="426"/>
      <c r="J20" s="81"/>
      <c r="K20" s="81"/>
      <c r="L20" s="629" t="s">
        <v>56</v>
      </c>
      <c r="M20" s="417"/>
      <c r="N20" s="417"/>
      <c r="O20" s="418"/>
      <c r="P20" s="630" t="s">
        <v>425</v>
      </c>
      <c r="Q20" s="417"/>
      <c r="R20" s="417"/>
      <c r="S20" s="426"/>
      <c r="T20" s="79"/>
      <c r="U20" s="79"/>
      <c r="V20" s="630" t="s">
        <v>425</v>
      </c>
      <c r="W20" s="417"/>
      <c r="X20" s="417"/>
      <c r="Y20" s="418"/>
      <c r="Z20" s="75"/>
      <c r="AA20" s="75"/>
      <c r="AB20" s="75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1:56" ht="19.5" customHeight="1">
      <c r="A21" s="77"/>
      <c r="B21" s="435">
        <v>5</v>
      </c>
      <c r="C21" s="438">
        <v>0.71527777777777779</v>
      </c>
      <c r="D21" s="408"/>
      <c r="E21" s="430"/>
      <c r="F21" s="528" t="s">
        <v>56</v>
      </c>
      <c r="G21" s="351"/>
      <c r="H21" s="351"/>
      <c r="I21" s="249"/>
      <c r="J21" s="529">
        <v>84</v>
      </c>
      <c r="K21" s="499"/>
      <c r="L21" s="509" t="s">
        <v>81</v>
      </c>
      <c r="M21" s="351"/>
      <c r="N21" s="351"/>
      <c r="O21" s="510"/>
      <c r="P21" s="517" t="s">
        <v>68</v>
      </c>
      <c r="Q21" s="351"/>
      <c r="R21" s="351"/>
      <c r="S21" s="249"/>
      <c r="T21" s="529">
        <v>90</v>
      </c>
      <c r="U21" s="499"/>
      <c r="V21" s="517" t="s">
        <v>58</v>
      </c>
      <c r="W21" s="351"/>
      <c r="X21" s="351"/>
      <c r="Y21" s="510"/>
      <c r="Z21" s="75"/>
      <c r="AA21" s="75"/>
      <c r="AB21" s="75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1:56" ht="19.5" customHeight="1">
      <c r="A22" s="77"/>
      <c r="B22" s="436"/>
      <c r="C22" s="439" t="s">
        <v>419</v>
      </c>
      <c r="D22" s="412"/>
      <c r="E22" s="413"/>
      <c r="F22" s="461">
        <v>20</v>
      </c>
      <c r="G22" s="412"/>
      <c r="H22" s="412"/>
      <c r="I22" s="420"/>
      <c r="J22" s="78"/>
      <c r="K22" s="78"/>
      <c r="L22" s="446">
        <v>62</v>
      </c>
      <c r="M22" s="412"/>
      <c r="N22" s="412"/>
      <c r="O22" s="413"/>
      <c r="P22" s="461">
        <v>21</v>
      </c>
      <c r="Q22" s="412"/>
      <c r="R22" s="412"/>
      <c r="S22" s="420"/>
      <c r="T22" s="78"/>
      <c r="U22" s="78"/>
      <c r="V22" s="446">
        <v>43</v>
      </c>
      <c r="W22" s="412"/>
      <c r="X22" s="412"/>
      <c r="Y22" s="413"/>
      <c r="Z22" s="75"/>
      <c r="AA22" s="75"/>
      <c r="AB22" s="75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1:56" ht="19.5" customHeight="1">
      <c r="A23" s="77"/>
      <c r="B23" s="436"/>
      <c r="C23" s="440" t="s">
        <v>421</v>
      </c>
      <c r="D23" s="200"/>
      <c r="E23" s="415"/>
      <c r="F23" s="631" t="s">
        <v>71</v>
      </c>
      <c r="G23" s="354"/>
      <c r="H23" s="354"/>
      <c r="I23" s="354"/>
      <c r="J23" s="354"/>
      <c r="K23" s="354"/>
      <c r="L23" s="354"/>
      <c r="M23" s="354"/>
      <c r="N23" s="354"/>
      <c r="O23" s="513"/>
      <c r="P23" s="530" t="s">
        <v>81</v>
      </c>
      <c r="Q23" s="354"/>
      <c r="R23" s="354"/>
      <c r="S23" s="354"/>
      <c r="T23" s="354"/>
      <c r="U23" s="354"/>
      <c r="V23" s="354"/>
      <c r="W23" s="354"/>
      <c r="X23" s="354"/>
      <c r="Y23" s="513"/>
      <c r="Z23" s="75"/>
      <c r="AA23" s="75"/>
      <c r="AB23" s="75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1:56" ht="19.5" customHeight="1">
      <c r="A24" s="77"/>
      <c r="B24" s="437"/>
      <c r="C24" s="441" t="s">
        <v>424</v>
      </c>
      <c r="D24" s="422"/>
      <c r="E24" s="434"/>
      <c r="F24" s="463" t="s">
        <v>425</v>
      </c>
      <c r="G24" s="417"/>
      <c r="H24" s="417"/>
      <c r="I24" s="426"/>
      <c r="J24" s="79"/>
      <c r="K24" s="79"/>
      <c r="L24" s="511" t="s">
        <v>425</v>
      </c>
      <c r="M24" s="417"/>
      <c r="N24" s="417"/>
      <c r="O24" s="418"/>
      <c r="P24" s="511" t="s">
        <v>425</v>
      </c>
      <c r="Q24" s="417"/>
      <c r="R24" s="417"/>
      <c r="S24" s="426"/>
      <c r="T24" s="79"/>
      <c r="U24" s="79"/>
      <c r="V24" s="511" t="s">
        <v>425</v>
      </c>
      <c r="W24" s="417"/>
      <c r="X24" s="417"/>
      <c r="Y24" s="418"/>
      <c r="Z24" s="75"/>
      <c r="AA24" s="75"/>
      <c r="AB24" s="75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1:56" ht="19.5" customHeight="1">
      <c r="A25" s="74"/>
      <c r="B25" s="435">
        <v>6</v>
      </c>
      <c r="C25" s="438">
        <v>0.76041666666666663</v>
      </c>
      <c r="D25" s="408"/>
      <c r="E25" s="430"/>
      <c r="F25" s="605"/>
      <c r="G25" s="408"/>
      <c r="H25" s="408"/>
      <c r="I25" s="408"/>
      <c r="J25" s="84"/>
      <c r="K25" s="84"/>
      <c r="L25" s="609"/>
      <c r="M25" s="408"/>
      <c r="N25" s="408"/>
      <c r="O25" s="430"/>
      <c r="P25" s="517" t="s">
        <v>82</v>
      </c>
      <c r="Q25" s="351"/>
      <c r="R25" s="351"/>
      <c r="S25" s="249"/>
      <c r="T25" s="529">
        <v>91</v>
      </c>
      <c r="U25" s="499"/>
      <c r="V25" s="517" t="s">
        <v>80</v>
      </c>
      <c r="W25" s="351"/>
      <c r="X25" s="351"/>
      <c r="Y25" s="510"/>
      <c r="Z25" s="75"/>
      <c r="AA25" s="75"/>
      <c r="AB25" s="75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1:56" ht="19.5" customHeight="1">
      <c r="A26" s="1"/>
      <c r="B26" s="436"/>
      <c r="C26" s="439" t="s">
        <v>419</v>
      </c>
      <c r="D26" s="412"/>
      <c r="E26" s="413"/>
      <c r="F26" s="610"/>
      <c r="G26" s="412"/>
      <c r="H26" s="412"/>
      <c r="I26" s="412"/>
      <c r="J26" s="85"/>
      <c r="K26" s="85"/>
      <c r="L26" s="607"/>
      <c r="M26" s="412"/>
      <c r="N26" s="412"/>
      <c r="O26" s="413"/>
      <c r="P26" s="461">
        <v>17</v>
      </c>
      <c r="Q26" s="412"/>
      <c r="R26" s="412"/>
      <c r="S26" s="420"/>
      <c r="T26" s="78"/>
      <c r="U26" s="78"/>
      <c r="V26" s="446">
        <v>33</v>
      </c>
      <c r="W26" s="412"/>
      <c r="X26" s="412"/>
      <c r="Y26" s="413"/>
      <c r="Z26" s="75"/>
      <c r="AA26" s="75"/>
      <c r="AB26" s="75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1:56" ht="19.5" customHeight="1">
      <c r="A27" s="1"/>
      <c r="B27" s="436"/>
      <c r="C27" s="440" t="s">
        <v>421</v>
      </c>
      <c r="D27" s="200"/>
      <c r="E27" s="415"/>
      <c r="F27" s="549"/>
      <c r="G27" s="200"/>
      <c r="H27" s="200"/>
      <c r="I27" s="200"/>
      <c r="J27" s="200"/>
      <c r="K27" s="200"/>
      <c r="L27" s="200"/>
      <c r="M27" s="200"/>
      <c r="N27" s="200"/>
      <c r="O27" s="415"/>
      <c r="P27" s="530" t="s">
        <v>58</v>
      </c>
      <c r="Q27" s="354"/>
      <c r="R27" s="354"/>
      <c r="S27" s="354"/>
      <c r="T27" s="354"/>
      <c r="U27" s="354"/>
      <c r="V27" s="354"/>
      <c r="W27" s="354"/>
      <c r="X27" s="354"/>
      <c r="Y27" s="513"/>
      <c r="Z27" s="75"/>
      <c r="AA27" s="75"/>
      <c r="AB27" s="75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1:56" ht="19.5" customHeight="1">
      <c r="A28" s="1"/>
      <c r="B28" s="437"/>
      <c r="C28" s="441" t="s">
        <v>424</v>
      </c>
      <c r="D28" s="422"/>
      <c r="E28" s="434"/>
      <c r="F28" s="634"/>
      <c r="G28" s="554"/>
      <c r="H28" s="554"/>
      <c r="I28" s="554"/>
      <c r="J28" s="86"/>
      <c r="K28" s="86"/>
      <c r="L28" s="635"/>
      <c r="M28" s="554"/>
      <c r="N28" s="554"/>
      <c r="O28" s="636"/>
      <c r="P28" s="630" t="s">
        <v>425</v>
      </c>
      <c r="Q28" s="417"/>
      <c r="R28" s="417"/>
      <c r="S28" s="426"/>
      <c r="T28" s="79"/>
      <c r="U28" s="79"/>
      <c r="V28" s="633" t="s">
        <v>425</v>
      </c>
      <c r="W28" s="422"/>
      <c r="X28" s="422"/>
      <c r="Y28" s="434"/>
      <c r="Z28" s="75"/>
      <c r="AA28" s="75"/>
      <c r="AB28" s="75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1:56" ht="19.5" customHeight="1">
      <c r="A29" s="1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502" t="s">
        <v>440</v>
      </c>
      <c r="U29" s="503"/>
      <c r="V29" s="503"/>
      <c r="W29" s="503"/>
      <c r="X29" s="503"/>
      <c r="Y29" s="504"/>
      <c r="Z29" s="88"/>
      <c r="AA29" s="88"/>
      <c r="AB29" s="88"/>
      <c r="AC29" s="1"/>
      <c r="BC29" s="1"/>
      <c r="BD29" s="1"/>
    </row>
    <row r="30" spans="1:56" ht="19.5" customHeight="1">
      <c r="A30" s="1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1"/>
      <c r="BC30" s="1"/>
      <c r="BD30" s="1"/>
    </row>
    <row r="31" spans="1:56" ht="19.5" customHeight="1">
      <c r="A31" s="1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1"/>
      <c r="BC31" s="1"/>
      <c r="BD31" s="1"/>
    </row>
    <row r="32" spans="1:56" ht="19.5" customHeight="1">
      <c r="A32" s="1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1"/>
      <c r="BC32" s="1"/>
      <c r="BD32" s="1"/>
    </row>
    <row r="33" spans="1:56" ht="19.5" customHeight="1">
      <c r="A33" s="1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1"/>
      <c r="BC33" s="1"/>
      <c r="BD33" s="1"/>
    </row>
    <row r="34" spans="1:56" ht="19.5" customHeight="1">
      <c r="A34" s="1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1"/>
      <c r="BC34" s="1"/>
      <c r="BD34" s="1"/>
    </row>
    <row r="35" spans="1:56" ht="19.5" customHeight="1">
      <c r="A35" s="1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1"/>
      <c r="BC35" s="1"/>
      <c r="BD35" s="1"/>
    </row>
    <row r="36" spans="1:56" ht="15.75" customHeight="1">
      <c r="A36" s="1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1"/>
      <c r="BC36" s="1"/>
      <c r="BD36" s="1"/>
    </row>
    <row r="37" spans="1:56" ht="15.75" customHeight="1">
      <c r="A37" s="1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1"/>
      <c r="BC37" s="1"/>
      <c r="BD37" s="1"/>
    </row>
    <row r="38" spans="1:56" ht="15.7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1"/>
      <c r="BC38" s="1"/>
      <c r="BD38" s="1"/>
    </row>
    <row r="39" spans="1:56" ht="15.7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1"/>
      <c r="BC39" s="1"/>
      <c r="BD39" s="1"/>
    </row>
    <row r="40" spans="1:56" ht="15.7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1"/>
      <c r="BC40" s="1"/>
      <c r="BD40" s="1"/>
    </row>
    <row r="41" spans="1:56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BC41" s="1"/>
      <c r="BD41" s="1"/>
    </row>
    <row r="42" spans="1:56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1"/>
      <c r="BC42" s="1"/>
      <c r="BD42" s="1"/>
    </row>
    <row r="43" spans="1:56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1"/>
      <c r="BC43" s="1"/>
      <c r="BD43" s="1"/>
    </row>
    <row r="44" spans="1:56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</row>
    <row r="45" spans="1:56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</row>
    <row r="46" spans="1:56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</row>
    <row r="47" spans="1:56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</row>
    <row r="48" spans="1:56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</row>
    <row r="49" spans="1:56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</row>
    <row r="50" spans="1:56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</row>
    <row r="51" spans="1:56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</row>
    <row r="52" spans="1:56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</row>
    <row r="53" spans="1:56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</row>
    <row r="54" spans="1:56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</row>
    <row r="55" spans="1:56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</row>
    <row r="56" spans="1:56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</row>
    <row r="57" spans="1:56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</row>
    <row r="58" spans="1:56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</row>
    <row r="59" spans="1:56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</row>
    <row r="60" spans="1:56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</row>
    <row r="61" spans="1:56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</row>
    <row r="62" spans="1:56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</row>
    <row r="63" spans="1:56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</row>
    <row r="64" spans="1:56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</row>
    <row r="65" spans="1:56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</row>
    <row r="66" spans="1:56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</row>
    <row r="67" spans="1:56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</row>
    <row r="68" spans="1:56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</row>
    <row r="69" spans="1:56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</row>
    <row r="70" spans="1:56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</row>
    <row r="71" spans="1:56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1:56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1:56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1:56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1:56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2" spans="1:56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</row>
    <row r="83" spans="1:56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</row>
    <row r="84" spans="1:56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</row>
    <row r="85" spans="1:56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</row>
    <row r="86" spans="1:56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</row>
    <row r="87" spans="1:56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</row>
    <row r="88" spans="1:56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1:56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</row>
    <row r="90" spans="1:56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</row>
    <row r="91" spans="1:56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</row>
    <row r="92" spans="1:56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</row>
    <row r="93" spans="1:56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</row>
    <row r="94" spans="1:56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</row>
    <row r="95" spans="1:56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</row>
    <row r="96" spans="1:56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</row>
    <row r="97" spans="1:56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</row>
    <row r="98" spans="1:56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</row>
    <row r="99" spans="1:56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</row>
    <row r="100" spans="1:56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</row>
    <row r="101" spans="1:56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</row>
    <row r="102" spans="1:56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</row>
    <row r="103" spans="1:56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</row>
    <row r="104" spans="1:56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</row>
    <row r="105" spans="1:56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</row>
    <row r="106" spans="1:56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</row>
    <row r="107" spans="1:56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</row>
    <row r="108" spans="1:56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</row>
    <row r="109" spans="1:56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</row>
    <row r="110" spans="1:56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</row>
    <row r="111" spans="1:56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</row>
    <row r="112" spans="1:56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</row>
    <row r="113" spans="1:56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</row>
    <row r="114" spans="1:56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</row>
    <row r="115" spans="1:56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</row>
    <row r="116" spans="1:56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</row>
    <row r="117" spans="1:56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</row>
    <row r="118" spans="1:56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</row>
    <row r="119" spans="1:56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</row>
    <row r="120" spans="1:56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</row>
    <row r="121" spans="1:56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</row>
    <row r="122" spans="1:56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</row>
    <row r="123" spans="1:56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</row>
    <row r="124" spans="1:56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</row>
    <row r="125" spans="1:56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</row>
    <row r="126" spans="1:56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</row>
    <row r="127" spans="1:56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</row>
    <row r="128" spans="1:56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</row>
    <row r="129" spans="1:56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</row>
    <row r="130" spans="1:56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</row>
    <row r="131" spans="1:56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</row>
    <row r="132" spans="1:56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</row>
    <row r="133" spans="1:56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</row>
    <row r="134" spans="1:56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</row>
    <row r="135" spans="1:56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</row>
    <row r="136" spans="1:56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</row>
    <row r="137" spans="1:56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</row>
    <row r="138" spans="1:56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</row>
    <row r="139" spans="1:56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</row>
    <row r="140" spans="1:56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</row>
    <row r="141" spans="1:56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</row>
    <row r="142" spans="1:56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</row>
    <row r="143" spans="1:56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</row>
    <row r="144" spans="1:56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</row>
    <row r="145" spans="1:56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</row>
    <row r="146" spans="1:56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</row>
    <row r="147" spans="1:56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</row>
    <row r="148" spans="1:56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</row>
    <row r="149" spans="1:56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</row>
    <row r="150" spans="1:56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</row>
    <row r="151" spans="1:56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</row>
    <row r="152" spans="1:56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</row>
    <row r="153" spans="1:56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</row>
    <row r="154" spans="1:56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</row>
    <row r="155" spans="1:56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</row>
    <row r="156" spans="1:56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</row>
    <row r="157" spans="1:56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</row>
    <row r="158" spans="1:56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</row>
    <row r="159" spans="1:56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</row>
    <row r="160" spans="1:56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</row>
    <row r="161" spans="1:56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</row>
    <row r="162" spans="1:56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</row>
    <row r="163" spans="1:56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</row>
    <row r="164" spans="1:56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</row>
    <row r="165" spans="1:56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</row>
    <row r="166" spans="1:56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</row>
    <row r="167" spans="1:56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</row>
    <row r="168" spans="1:56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</row>
    <row r="169" spans="1:56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</row>
    <row r="170" spans="1:56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</row>
    <row r="171" spans="1:56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</row>
    <row r="172" spans="1:56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</row>
    <row r="173" spans="1:56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</row>
    <row r="174" spans="1:56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</row>
    <row r="175" spans="1:56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</row>
    <row r="176" spans="1:56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</row>
    <row r="177" spans="1:56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</row>
    <row r="178" spans="1:56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</row>
    <row r="179" spans="1:56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</row>
    <row r="180" spans="1:56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</row>
    <row r="181" spans="1:56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</row>
    <row r="182" spans="1:56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</row>
    <row r="183" spans="1:56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</row>
    <row r="184" spans="1:56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</row>
    <row r="185" spans="1:56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</row>
    <row r="186" spans="1:56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</row>
    <row r="187" spans="1:56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</row>
    <row r="188" spans="1:56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</row>
    <row r="189" spans="1:56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</row>
    <row r="190" spans="1:56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</row>
    <row r="191" spans="1:56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</row>
    <row r="192" spans="1:56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</row>
    <row r="193" spans="1:56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</row>
    <row r="194" spans="1:56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</row>
    <row r="195" spans="1:56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</row>
    <row r="196" spans="1:56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</row>
    <row r="197" spans="1:56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</row>
    <row r="198" spans="1:56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</row>
    <row r="199" spans="1:56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</row>
    <row r="200" spans="1:56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</row>
    <row r="201" spans="1:56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</row>
    <row r="202" spans="1:56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</row>
    <row r="203" spans="1:56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</row>
    <row r="204" spans="1:56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</row>
    <row r="205" spans="1:56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</row>
    <row r="206" spans="1:56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</row>
    <row r="207" spans="1:56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</row>
    <row r="208" spans="1:56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</row>
    <row r="209" spans="1:56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</row>
    <row r="210" spans="1:56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</row>
    <row r="211" spans="1:56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</row>
    <row r="212" spans="1:56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</row>
    <row r="213" spans="1:56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</row>
    <row r="214" spans="1:56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</row>
    <row r="215" spans="1:56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</row>
    <row r="216" spans="1:56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</row>
    <row r="217" spans="1:56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</row>
    <row r="218" spans="1:56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</row>
    <row r="219" spans="1:56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</row>
    <row r="220" spans="1:56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</row>
    <row r="221" spans="1:56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</row>
    <row r="222" spans="1:56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</row>
    <row r="223" spans="1:56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</row>
    <row r="224" spans="1:56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</row>
    <row r="225" spans="1:56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</row>
    <row r="226" spans="1:56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</row>
    <row r="227" spans="1:56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</row>
    <row r="228" spans="1:56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</row>
    <row r="229" spans="1:56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</row>
    <row r="230" spans="1:56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56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56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56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56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56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56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56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56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56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56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2:28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2:28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2:28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2:28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2:28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2:28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2:28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2:28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2:28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2:28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2:28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2:28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2:28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2:28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2:28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2:28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2:28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2:28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2:28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2:28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2:28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2:28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2:28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2:28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2:28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2:28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2:28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2:28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2:28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2:28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2:28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2:28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2:28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2:28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2:28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2:28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2:28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2:28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2:28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2:28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2:28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2:28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2:28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2:28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2:28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2:28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2:28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2:28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2:28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2:28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2:28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2:28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2:28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2:28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2:28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2:28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2:28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2:28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2:28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2:28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2:28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2:28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2:28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2:28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2:28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2:28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2:28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2:28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2:28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2:28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2:28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2:28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2:28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2:28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2:28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2:28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2:28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2:28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2:28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2:28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2:28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2:28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2:28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2:28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2:28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2:28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2:28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2:28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2:28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2:28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2:28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2:28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2:28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2:28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2:28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2:28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2:28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2:28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2:28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2:28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2:28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2:28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2:28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2:28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2:28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2:28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2:28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2:28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2:28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2:28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2:28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2:28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2:28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2:28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2:28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2:28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2:28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2:28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2:28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2:28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2:28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2:28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2:28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2:28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2:28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2:28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2:28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2:28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2:28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2:28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2:28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2:28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2:28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2:28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2:28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2:28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2:28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2:28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2:28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2:28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2:28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2:28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2:28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2:28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2:28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2:28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2:28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2:28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2:28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2:28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2:28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2:28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2:28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2:28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2:28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2:28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2:28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2:28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2:28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2:28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2:28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2:28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2:28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2:28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2:28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2:28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2:28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2:28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2:28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2:28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2:28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2:28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2:28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2:28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2:28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2:28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2:28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2:28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2:28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2:28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2:28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2:28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2:28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2:28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2:28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2:28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2:28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2:28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2:28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2:28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2:28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2:28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2:28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2:28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2:28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2:28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2:28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2:28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2:28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2:28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2:28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2:28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2:28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2:28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2:28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2:28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2:28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2:28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2:28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2:28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2:28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2:28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2:28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2:28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2:28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2:28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2:28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2:28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2:28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2:28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2:28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2:28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2:28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2:28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2:28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2:28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2:28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2:28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2:28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2:28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2:28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2:28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2:28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2:28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2:28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2:28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2:28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2:28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2:28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2:28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2:28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2:28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2:28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2:28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2:28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2:28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2:28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2:28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2:28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2:28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2:28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2:28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2:28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2:28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2:28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2:28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2:28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2:28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2:28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2:28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2:28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2:28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2:28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2:28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2:28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2:28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2:28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2:28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2:28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2:28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2:28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2:28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2:28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2:28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2:28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2:28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2:28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2:28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2:28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2:28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2:28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2:28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2:28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2:28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2:28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2:28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2:28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2:28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2:28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2:28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2:28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2:28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2:28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2:28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2:28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2:28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2:28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2:28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2:28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2:28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2:28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2:28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2:28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2:28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2:28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2:28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2:28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2:28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2:28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2:28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2:28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2:28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2:28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2:28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2:28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2:28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2:28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2:28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2:28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2:28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2:28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2:28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2:28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2:28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2:28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2:28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2:28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2:28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2:28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2:28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2:28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2:28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2:28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2:28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2:28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2:28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2:28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2:28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2:28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2:28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2:28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2:28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2:28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2:28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2:28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2:28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2:28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2:28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2:28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2:28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2:28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2:28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2:28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2:28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2:28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2:28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2:28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2:28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2:28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2:28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2:28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2:28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2:28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2:28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2:28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2:28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2:28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2:28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2:28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2:28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2:28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2:28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2:28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2:28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2:28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2:28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2:28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2:28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2:28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2:28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2:28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2:28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2:28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2:28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2:28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2:28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2:28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2:28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2:28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2:28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2:28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2:28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2:28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2:28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2:28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2:28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2:28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2:28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2:28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2:28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2:28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2:28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2:28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2:28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2:28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2:28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2:28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2:28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2:28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2:28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2:28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2:28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2:28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2:28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2:28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2:28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2:28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2:28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2:28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2:28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2:28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2:28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2:28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2:28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2:28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2:28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2:28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2:28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2:28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2:28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2:28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2:28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2:28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2:28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2:28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2:28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2:28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2:28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2:28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2:28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2:28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2:28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2:28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2:28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2:28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2:28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2:28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2:28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2:28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2:28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2:28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2:28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2:28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2:28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2:28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2:28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2:28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2:28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2:28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2:28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2:28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2:28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2:28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2:28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2:28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2:28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2:28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2:28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2:28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2:28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2:28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2:28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2:28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2:28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2:28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2:28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2:28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2:28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2:28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2:28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2:28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2:28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2:28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2:28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2:28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2:28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2:28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2:28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2:28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2:28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2:28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2:28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2:28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2:28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2:28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2:28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2:28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2:28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2:28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2:28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2:28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2:28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2:28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2:28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2:28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2:28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2:28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2:28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2:28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2:28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2:28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2:28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2:28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2:28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2:28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2:28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2:28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2:28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2:28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2:28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2:28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2:28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2:28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2:28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2:28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2:28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2:28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2:28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2:28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2:28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2:28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2:28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2:28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2:28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2:28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2:28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2:28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2:28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2:28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2:28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2:28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2:28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2:28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2:28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2:28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2:28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2:28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2:28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2:28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2:28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2:28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2:28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2:28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2:28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2:28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2:28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2:28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2:28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2:28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2:28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2:28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2:28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2:28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2:28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2:28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2:28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2:28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2:28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2:28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2:28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2:28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2:28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2:28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2:28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2:28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2:28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2:28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2:28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2:28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2:28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2:28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2:28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2:28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2:28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2:28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2:28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2:28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2:28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2:28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2:28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2:28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2:28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2:28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2:28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2:28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2:28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2:28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2:28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2:28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2:28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2:28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2:28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2:28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2:28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2:28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2:28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2:28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2:28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2:28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2:28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2:28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2:28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2:28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2:28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2:28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2:28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2:28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2:28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2:28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2:28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2:28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2:28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2:28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2:28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2:28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2:28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2:28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2:28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2:28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2:28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2:28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2:28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2:28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2:28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2:28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2:28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2:28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2:28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2:28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2:28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2:28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2:28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2:28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2:28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2:28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2:28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2:28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2:28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2:28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2:28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2:28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2:28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2:28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2:28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2:28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2:28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2:28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2:28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2:28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2:28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2:28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2:28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2:28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2:28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2:28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2:28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2:28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2:28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2:28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2:28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2:28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2:28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2:28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2:28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2:28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2:28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2:28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2:28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2:28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2:28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2:28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2:28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2:28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2:28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2:28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2:28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2:28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2:28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2:28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2:28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2:28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2:28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2:28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2:28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2:28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2:28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2:28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2:28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2:28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2:28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2:28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2:28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2:28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2:28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2:28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2:28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2:28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2:28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2:28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2:28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2:28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2:28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2:28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2:28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2:28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2:28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2:28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2:28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2:28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2:28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2:28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2:28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2:28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2:28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2:28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2:28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2:28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2:28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2:28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2:28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2:28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2:28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2:28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2:28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2:28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2:28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2:28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2:28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2:28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2:28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2:28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2:28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2:28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2:28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2:28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2:28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2:28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2:28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2:28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2:28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2:28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2:28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2:28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2:28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2:28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2:28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2:28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2:28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2:28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2:28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</sheetData>
  <mergeCells count="137">
    <mergeCell ref="B1:P1"/>
    <mergeCell ref="Q1:Y1"/>
    <mergeCell ref="B2:E2"/>
    <mergeCell ref="F2:O2"/>
    <mergeCell ref="P2:Y2"/>
    <mergeCell ref="F3:O3"/>
    <mergeCell ref="P3:Y3"/>
    <mergeCell ref="B3:E3"/>
    <mergeCell ref="B4:E4"/>
    <mergeCell ref="F4:O4"/>
    <mergeCell ref="P4:Y4"/>
    <mergeCell ref="F5:I5"/>
    <mergeCell ref="P6:S6"/>
    <mergeCell ref="P7:Y7"/>
    <mergeCell ref="L9:O9"/>
    <mergeCell ref="P9:S9"/>
    <mergeCell ref="T9:U9"/>
    <mergeCell ref="V9:Y9"/>
    <mergeCell ref="C7:E7"/>
    <mergeCell ref="F7:O7"/>
    <mergeCell ref="F8:I8"/>
    <mergeCell ref="L8:O8"/>
    <mergeCell ref="P8:S8"/>
    <mergeCell ref="F9:I9"/>
    <mergeCell ref="J9:K9"/>
    <mergeCell ref="V5:Y5"/>
    <mergeCell ref="V6:Y6"/>
    <mergeCell ref="V8:Y8"/>
    <mergeCell ref="C13:E13"/>
    <mergeCell ref="C14:E14"/>
    <mergeCell ref="C15:E15"/>
    <mergeCell ref="B13:B16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23:E23"/>
    <mergeCell ref="J5:K5"/>
    <mergeCell ref="L5:O5"/>
    <mergeCell ref="P5:S5"/>
    <mergeCell ref="T5:U5"/>
    <mergeCell ref="C5:E5"/>
    <mergeCell ref="C6:E6"/>
    <mergeCell ref="F6:I6"/>
    <mergeCell ref="L6:O6"/>
    <mergeCell ref="L12:O12"/>
    <mergeCell ref="P12:S12"/>
    <mergeCell ref="L13:O13"/>
    <mergeCell ref="L14:O14"/>
    <mergeCell ref="P17:S17"/>
    <mergeCell ref="T17:U17"/>
    <mergeCell ref="P18:S18"/>
    <mergeCell ref="F21:I21"/>
    <mergeCell ref="J21:K21"/>
    <mergeCell ref="L21:O21"/>
    <mergeCell ref="P21:S21"/>
    <mergeCell ref="T21:U21"/>
    <mergeCell ref="C12:E12"/>
    <mergeCell ref="F10:I10"/>
    <mergeCell ref="V28:Y28"/>
    <mergeCell ref="F24:I24"/>
    <mergeCell ref="F25:I25"/>
    <mergeCell ref="F26:I26"/>
    <mergeCell ref="F27:O27"/>
    <mergeCell ref="F28:I28"/>
    <mergeCell ref="L28:O28"/>
    <mergeCell ref="F22:I22"/>
    <mergeCell ref="L22:O22"/>
    <mergeCell ref="P22:S22"/>
    <mergeCell ref="L10:O10"/>
    <mergeCell ref="P10:S10"/>
    <mergeCell ref="V10:Y10"/>
    <mergeCell ref="F11:O11"/>
    <mergeCell ref="P11:Y11"/>
    <mergeCell ref="V12:Y12"/>
    <mergeCell ref="V13:Y13"/>
    <mergeCell ref="V14:Y14"/>
    <mergeCell ref="F12:I12"/>
    <mergeCell ref="F13:I13"/>
    <mergeCell ref="J13:K13"/>
    <mergeCell ref="P13:S13"/>
    <mergeCell ref="T13:U13"/>
    <mergeCell ref="F14:I14"/>
    <mergeCell ref="P14:S14"/>
    <mergeCell ref="F15:O15"/>
    <mergeCell ref="P15:Y15"/>
    <mergeCell ref="F16:I16"/>
    <mergeCell ref="L16:O16"/>
    <mergeCell ref="P16:S16"/>
    <mergeCell ref="V16:Y16"/>
    <mergeCell ref="F17:I17"/>
    <mergeCell ref="V17:Y17"/>
    <mergeCell ref="T29:Y29"/>
    <mergeCell ref="L24:O24"/>
    <mergeCell ref="P24:S24"/>
    <mergeCell ref="L25:O25"/>
    <mergeCell ref="P25:S25"/>
    <mergeCell ref="T25:U25"/>
    <mergeCell ref="L26:O26"/>
    <mergeCell ref="P26:S26"/>
    <mergeCell ref="V22:Y22"/>
    <mergeCell ref="F23:O23"/>
    <mergeCell ref="P23:Y23"/>
    <mergeCell ref="V24:Y24"/>
    <mergeCell ref="V25:Y25"/>
    <mergeCell ref="V26:Y26"/>
    <mergeCell ref="P27:Y27"/>
    <mergeCell ref="P28:S28"/>
    <mergeCell ref="V21:Y21"/>
    <mergeCell ref="J17:K17"/>
    <mergeCell ref="L17:O17"/>
    <mergeCell ref="F18:I18"/>
    <mergeCell ref="L18:O18"/>
    <mergeCell ref="F19:O19"/>
    <mergeCell ref="F20:I20"/>
    <mergeCell ref="L20:O20"/>
    <mergeCell ref="V18:Y18"/>
    <mergeCell ref="P19:Y19"/>
    <mergeCell ref="P20:S20"/>
    <mergeCell ref="V20:Y20"/>
  </mergeCells>
  <phoneticPr fontId="90"/>
  <pageMargins left="0.19685039370078741" right="0.19685039370078741" top="0.39370078740157483" bottom="0.19685039370078741" header="0" footer="0"/>
  <pageSetup paperSize="9" scale="105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1000"/>
  <sheetViews>
    <sheetView showGridLines="0" workbookViewId="0">
      <selection activeCell="B1" sqref="B1:P1"/>
    </sheetView>
  </sheetViews>
  <sheetFormatPr defaultColWidth="12.625" defaultRowHeight="15" customHeight="1"/>
  <cols>
    <col min="1" max="1" width="1.5" customWidth="1"/>
    <col min="2" max="25" width="2.625" customWidth="1"/>
    <col min="26" max="28" width="5.625" customWidth="1"/>
    <col min="29" max="29" width="1.5" customWidth="1"/>
    <col min="30" max="53" width="2.625" customWidth="1"/>
    <col min="54" max="56" width="5.625" customWidth="1"/>
    <col min="57" max="57" width="1.875" customWidth="1"/>
    <col min="58" max="58" width="6.875" customWidth="1"/>
    <col min="59" max="59" width="1.375" customWidth="1"/>
    <col min="60" max="62" width="4.125" customWidth="1"/>
    <col min="63" max="78" width="6.375" customWidth="1"/>
  </cols>
  <sheetData>
    <row r="1" spans="1:78" ht="19.5" customHeight="1">
      <c r="A1" s="74"/>
      <c r="B1" s="471" t="s">
        <v>441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16"/>
      <c r="AA1" s="16"/>
      <c r="AB1" s="1"/>
      <c r="AC1" s="74"/>
      <c r="AD1" s="471" t="s">
        <v>441</v>
      </c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249"/>
      <c r="AS1" s="471" t="s">
        <v>442</v>
      </c>
      <c r="AT1" s="351"/>
      <c r="AU1" s="351"/>
      <c r="AV1" s="351"/>
      <c r="AW1" s="351"/>
      <c r="AX1" s="351"/>
      <c r="AY1" s="351"/>
      <c r="AZ1" s="351"/>
      <c r="BA1" s="249"/>
      <c r="BB1" s="16"/>
      <c r="BC1" s="16"/>
      <c r="BD1" s="1"/>
      <c r="BE1" s="1"/>
      <c r="BF1" s="76" t="s">
        <v>407</v>
      </c>
      <c r="BG1" s="76"/>
      <c r="BH1" s="76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</row>
    <row r="2" spans="1:78" ht="19.5" customHeight="1">
      <c r="A2" s="74"/>
      <c r="B2" s="464" t="s">
        <v>408</v>
      </c>
      <c r="C2" s="351"/>
      <c r="D2" s="351"/>
      <c r="E2" s="249"/>
      <c r="F2" s="465" t="s">
        <v>29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6"/>
      <c r="AA2" s="16"/>
      <c r="AB2" s="1"/>
      <c r="AC2" s="74"/>
      <c r="AD2" s="464" t="s">
        <v>408</v>
      </c>
      <c r="AE2" s="351"/>
      <c r="AF2" s="351"/>
      <c r="AG2" s="249"/>
      <c r="AH2" s="465" t="s">
        <v>443</v>
      </c>
      <c r="AI2" s="212"/>
      <c r="AJ2" s="212"/>
      <c r="AK2" s="212"/>
      <c r="AL2" s="212"/>
      <c r="AM2" s="212"/>
      <c r="AN2" s="212"/>
      <c r="AO2" s="212"/>
      <c r="AP2" s="212"/>
      <c r="AQ2" s="212"/>
      <c r="AR2" s="472" t="s">
        <v>409</v>
      </c>
      <c r="AS2" s="351"/>
      <c r="AT2" s="351"/>
      <c r="AU2" s="351"/>
      <c r="AV2" s="351"/>
      <c r="AW2" s="351"/>
      <c r="AX2" s="351"/>
      <c r="AY2" s="351"/>
      <c r="AZ2" s="351"/>
      <c r="BA2" s="249"/>
      <c r="BB2" s="16"/>
      <c r="BC2" s="16"/>
      <c r="BD2" s="1"/>
      <c r="BE2" s="1"/>
      <c r="BF2" s="1" t="s">
        <v>410</v>
      </c>
      <c r="BG2" s="1" t="s">
        <v>411</v>
      </c>
      <c r="BH2" s="1" t="s">
        <v>444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</row>
    <row r="3" spans="1:78" ht="19.5" customHeight="1">
      <c r="A3" s="74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16"/>
      <c r="AA3" s="16"/>
      <c r="AB3" s="1"/>
      <c r="AC3" s="74"/>
      <c r="AD3" s="466"/>
      <c r="AE3" s="417"/>
      <c r="AF3" s="417"/>
      <c r="AG3" s="426"/>
      <c r="AH3" s="467"/>
      <c r="AI3" s="417"/>
      <c r="AJ3" s="417"/>
      <c r="AK3" s="417"/>
      <c r="AL3" s="417"/>
      <c r="AM3" s="417"/>
      <c r="AN3" s="417"/>
      <c r="AO3" s="417"/>
      <c r="AP3" s="417"/>
      <c r="AQ3" s="426"/>
      <c r="AR3" s="466"/>
      <c r="AS3" s="417"/>
      <c r="AT3" s="417"/>
      <c r="AU3" s="417"/>
      <c r="AV3" s="417"/>
      <c r="AW3" s="417"/>
      <c r="AX3" s="417"/>
      <c r="AY3" s="417"/>
      <c r="AZ3" s="417"/>
      <c r="BA3" s="426"/>
      <c r="BB3" s="16"/>
      <c r="BC3" s="16"/>
      <c r="BD3" s="1"/>
      <c r="BE3" s="91"/>
      <c r="BF3" s="1"/>
      <c r="BG3" s="1"/>
      <c r="BH3" s="1" t="s">
        <v>413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</row>
    <row r="4" spans="1:78" ht="19.5" customHeight="1">
      <c r="A4" s="77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6"/>
      <c r="AA4" s="16"/>
      <c r="AB4" s="1"/>
      <c r="AC4" s="77"/>
      <c r="AD4" s="473"/>
      <c r="AE4" s="469"/>
      <c r="AF4" s="469"/>
      <c r="AG4" s="470"/>
      <c r="AH4" s="468" t="s">
        <v>414</v>
      </c>
      <c r="AI4" s="469"/>
      <c r="AJ4" s="469"/>
      <c r="AK4" s="469"/>
      <c r="AL4" s="469"/>
      <c r="AM4" s="469"/>
      <c r="AN4" s="469"/>
      <c r="AO4" s="469"/>
      <c r="AP4" s="469"/>
      <c r="AQ4" s="470"/>
      <c r="AR4" s="468" t="s">
        <v>415</v>
      </c>
      <c r="AS4" s="469"/>
      <c r="AT4" s="469"/>
      <c r="AU4" s="469"/>
      <c r="AV4" s="469"/>
      <c r="AW4" s="469"/>
      <c r="AX4" s="469"/>
      <c r="AY4" s="469"/>
      <c r="AZ4" s="469"/>
      <c r="BA4" s="470"/>
      <c r="BB4" s="16"/>
      <c r="BC4" s="16"/>
      <c r="BD4" s="1"/>
      <c r="BE4" s="1"/>
      <c r="BF4" s="1"/>
      <c r="BG4" s="1"/>
      <c r="BH4" s="1" t="s">
        <v>416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</row>
    <row r="5" spans="1:78" ht="19.5" customHeight="1">
      <c r="A5" s="77"/>
      <c r="B5" s="435">
        <v>1</v>
      </c>
      <c r="C5" s="438">
        <v>1.4097222222222221</v>
      </c>
      <c r="D5" s="408"/>
      <c r="E5" s="430"/>
      <c r="F5" s="459" t="s">
        <v>31</v>
      </c>
      <c r="G5" s="408"/>
      <c r="H5" s="408"/>
      <c r="I5" s="409"/>
      <c r="J5" s="460">
        <v>92</v>
      </c>
      <c r="K5" s="409"/>
      <c r="L5" s="454" t="s">
        <v>56</v>
      </c>
      <c r="M5" s="408"/>
      <c r="N5" s="408"/>
      <c r="O5" s="430"/>
      <c r="P5" s="459" t="s">
        <v>11</v>
      </c>
      <c r="Q5" s="408"/>
      <c r="R5" s="408"/>
      <c r="S5" s="409"/>
      <c r="T5" s="460">
        <v>100</v>
      </c>
      <c r="U5" s="409"/>
      <c r="V5" s="454" t="s">
        <v>81</v>
      </c>
      <c r="W5" s="408"/>
      <c r="X5" s="408"/>
      <c r="Y5" s="430"/>
      <c r="Z5" s="16"/>
      <c r="AA5" s="16"/>
      <c r="AB5" s="1"/>
      <c r="AC5" s="77"/>
      <c r="AD5" s="435">
        <v>1</v>
      </c>
      <c r="AE5" s="438">
        <v>1.4097222222222221</v>
      </c>
      <c r="AF5" s="408"/>
      <c r="AG5" s="430"/>
      <c r="AH5" s="459" t="s">
        <v>445</v>
      </c>
      <c r="AI5" s="408"/>
      <c r="AJ5" s="408"/>
      <c r="AK5" s="409"/>
      <c r="AL5" s="460">
        <v>92</v>
      </c>
      <c r="AM5" s="409"/>
      <c r="AN5" s="454" t="s">
        <v>446</v>
      </c>
      <c r="AO5" s="408"/>
      <c r="AP5" s="408"/>
      <c r="AQ5" s="430"/>
      <c r="AR5" s="459" t="s">
        <v>447</v>
      </c>
      <c r="AS5" s="408"/>
      <c r="AT5" s="408"/>
      <c r="AU5" s="409"/>
      <c r="AV5" s="460">
        <v>100</v>
      </c>
      <c r="AW5" s="409"/>
      <c r="AX5" s="454" t="s">
        <v>448</v>
      </c>
      <c r="AY5" s="408"/>
      <c r="AZ5" s="408"/>
      <c r="BA5" s="430"/>
      <c r="BB5" s="16"/>
      <c r="BC5" s="16"/>
      <c r="BD5" s="1"/>
      <c r="BE5" s="1"/>
      <c r="BF5" s="16" t="s">
        <v>417</v>
      </c>
      <c r="BG5" s="1" t="s">
        <v>411</v>
      </c>
      <c r="BH5" s="1" t="s">
        <v>449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</row>
    <row r="6" spans="1:78" ht="19.5" customHeight="1">
      <c r="A6" s="77"/>
      <c r="B6" s="436"/>
      <c r="C6" s="439" t="s">
        <v>419</v>
      </c>
      <c r="D6" s="412"/>
      <c r="E6" s="413"/>
      <c r="F6" s="461">
        <v>46</v>
      </c>
      <c r="G6" s="412"/>
      <c r="H6" s="412"/>
      <c r="I6" s="420"/>
      <c r="J6" s="92"/>
      <c r="K6" s="92"/>
      <c r="L6" s="446">
        <v>23</v>
      </c>
      <c r="M6" s="412"/>
      <c r="N6" s="412"/>
      <c r="O6" s="413"/>
      <c r="P6" s="461">
        <v>31</v>
      </c>
      <c r="Q6" s="412"/>
      <c r="R6" s="412"/>
      <c r="S6" s="420"/>
      <c r="T6" s="92"/>
      <c r="U6" s="92"/>
      <c r="V6" s="446">
        <v>39</v>
      </c>
      <c r="W6" s="412"/>
      <c r="X6" s="412"/>
      <c r="Y6" s="413"/>
      <c r="Z6" s="93" t="s">
        <v>450</v>
      </c>
      <c r="AA6" s="93"/>
      <c r="AB6" s="1"/>
      <c r="AC6" s="77"/>
      <c r="AD6" s="436"/>
      <c r="AE6" s="439" t="s">
        <v>419</v>
      </c>
      <c r="AF6" s="412"/>
      <c r="AG6" s="413"/>
      <c r="AH6" s="461"/>
      <c r="AI6" s="412"/>
      <c r="AJ6" s="412"/>
      <c r="AK6" s="420"/>
      <c r="AL6" s="92"/>
      <c r="AM6" s="92"/>
      <c r="AN6" s="446"/>
      <c r="AO6" s="412"/>
      <c r="AP6" s="412"/>
      <c r="AQ6" s="413"/>
      <c r="AR6" s="461"/>
      <c r="AS6" s="412"/>
      <c r="AT6" s="412"/>
      <c r="AU6" s="420"/>
      <c r="AV6" s="92"/>
      <c r="AW6" s="92"/>
      <c r="AX6" s="446"/>
      <c r="AY6" s="412"/>
      <c r="AZ6" s="412"/>
      <c r="BA6" s="413"/>
      <c r="BB6" s="93" t="s">
        <v>450</v>
      </c>
      <c r="BC6" s="93"/>
      <c r="BD6" s="1"/>
      <c r="BE6" s="1"/>
      <c r="BF6" s="1"/>
      <c r="BG6" s="1"/>
      <c r="BH6" s="1" t="s">
        <v>420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</row>
    <row r="7" spans="1:78" ht="19.5" customHeight="1">
      <c r="A7" s="77"/>
      <c r="B7" s="436"/>
      <c r="C7" s="440" t="s">
        <v>421</v>
      </c>
      <c r="D7" s="200"/>
      <c r="E7" s="415"/>
      <c r="F7" s="462" t="s">
        <v>29</v>
      </c>
      <c r="G7" s="200"/>
      <c r="H7" s="200"/>
      <c r="I7" s="200"/>
      <c r="J7" s="200"/>
      <c r="K7" s="200"/>
      <c r="L7" s="200"/>
      <c r="M7" s="200"/>
      <c r="N7" s="200"/>
      <c r="O7" s="415"/>
      <c r="P7" s="462" t="s">
        <v>43</v>
      </c>
      <c r="Q7" s="200"/>
      <c r="R7" s="200"/>
      <c r="S7" s="200"/>
      <c r="T7" s="200"/>
      <c r="U7" s="200"/>
      <c r="V7" s="200"/>
      <c r="W7" s="200"/>
      <c r="X7" s="200"/>
      <c r="Y7" s="415"/>
      <c r="Z7" s="16"/>
      <c r="AA7" s="16"/>
      <c r="AB7" s="1"/>
      <c r="AC7" s="77"/>
      <c r="AD7" s="436"/>
      <c r="AE7" s="440" t="s">
        <v>421</v>
      </c>
      <c r="AF7" s="200"/>
      <c r="AG7" s="415"/>
      <c r="AH7" s="462" t="s">
        <v>443</v>
      </c>
      <c r="AI7" s="200"/>
      <c r="AJ7" s="200"/>
      <c r="AK7" s="200"/>
      <c r="AL7" s="200"/>
      <c r="AM7" s="200"/>
      <c r="AN7" s="200"/>
      <c r="AO7" s="200"/>
      <c r="AP7" s="200"/>
      <c r="AQ7" s="415"/>
      <c r="AR7" s="462" t="s">
        <v>451</v>
      </c>
      <c r="AS7" s="200"/>
      <c r="AT7" s="200"/>
      <c r="AU7" s="200"/>
      <c r="AV7" s="200"/>
      <c r="AW7" s="200"/>
      <c r="AX7" s="200"/>
      <c r="AY7" s="200"/>
      <c r="AZ7" s="200"/>
      <c r="BA7" s="415"/>
      <c r="BB7" s="16"/>
      <c r="BC7" s="16"/>
      <c r="BD7" s="1"/>
      <c r="BE7" s="1"/>
      <c r="BF7" s="1" t="s">
        <v>422</v>
      </c>
      <c r="BG7" s="1" t="s">
        <v>411</v>
      </c>
      <c r="BH7" s="1" t="s">
        <v>423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</row>
    <row r="8" spans="1:78" ht="19.5" customHeight="1">
      <c r="A8" s="77"/>
      <c r="B8" s="437"/>
      <c r="C8" s="441" t="s">
        <v>424</v>
      </c>
      <c r="D8" s="422"/>
      <c r="E8" s="434"/>
      <c r="F8" s="463" t="s">
        <v>425</v>
      </c>
      <c r="G8" s="417"/>
      <c r="H8" s="417"/>
      <c r="I8" s="426"/>
      <c r="J8" s="94"/>
      <c r="K8" s="94"/>
      <c r="L8" s="455" t="s">
        <v>29</v>
      </c>
      <c r="M8" s="422"/>
      <c r="N8" s="422"/>
      <c r="O8" s="434"/>
      <c r="P8" s="463" t="s">
        <v>425</v>
      </c>
      <c r="Q8" s="417"/>
      <c r="R8" s="417"/>
      <c r="S8" s="426"/>
      <c r="T8" s="94"/>
      <c r="U8" s="94"/>
      <c r="V8" s="455" t="s">
        <v>43</v>
      </c>
      <c r="W8" s="422"/>
      <c r="X8" s="422"/>
      <c r="Y8" s="434"/>
      <c r="Z8" s="16"/>
      <c r="AA8" s="16"/>
      <c r="AB8" s="1"/>
      <c r="AC8" s="77"/>
      <c r="AD8" s="437"/>
      <c r="AE8" s="441" t="s">
        <v>424</v>
      </c>
      <c r="AF8" s="422"/>
      <c r="AG8" s="434"/>
      <c r="AH8" s="463" t="s">
        <v>425</v>
      </c>
      <c r="AI8" s="417"/>
      <c r="AJ8" s="417"/>
      <c r="AK8" s="426"/>
      <c r="AL8" s="94"/>
      <c r="AM8" s="94"/>
      <c r="AN8" s="455" t="s">
        <v>443</v>
      </c>
      <c r="AO8" s="422"/>
      <c r="AP8" s="422"/>
      <c r="AQ8" s="434"/>
      <c r="AR8" s="463" t="s">
        <v>425</v>
      </c>
      <c r="AS8" s="417"/>
      <c r="AT8" s="417"/>
      <c r="AU8" s="426"/>
      <c r="AV8" s="94"/>
      <c r="AW8" s="94"/>
      <c r="AX8" s="455" t="s">
        <v>451</v>
      </c>
      <c r="AY8" s="422"/>
      <c r="AZ8" s="422"/>
      <c r="BA8" s="434"/>
      <c r="BB8" s="16"/>
      <c r="BC8" s="16"/>
      <c r="BD8" s="1"/>
      <c r="BE8" s="1"/>
      <c r="BF8" s="1" t="s">
        <v>426</v>
      </c>
      <c r="BG8" s="1" t="s">
        <v>411</v>
      </c>
      <c r="BH8" s="1" t="s">
        <v>427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</row>
    <row r="9" spans="1:78" ht="19.5" customHeight="1">
      <c r="A9" s="77"/>
      <c r="B9" s="435">
        <v>2</v>
      </c>
      <c r="C9" s="438">
        <v>0.4548611111111111</v>
      </c>
      <c r="D9" s="408"/>
      <c r="E9" s="430"/>
      <c r="F9" s="407" t="s">
        <v>29</v>
      </c>
      <c r="G9" s="408"/>
      <c r="H9" s="408"/>
      <c r="I9" s="409"/>
      <c r="J9" s="410">
        <v>93</v>
      </c>
      <c r="K9" s="409"/>
      <c r="L9" s="448" t="s">
        <v>54</v>
      </c>
      <c r="M9" s="408"/>
      <c r="N9" s="408"/>
      <c r="O9" s="430"/>
      <c r="P9" s="407" t="s">
        <v>23</v>
      </c>
      <c r="Q9" s="408"/>
      <c r="R9" s="408"/>
      <c r="S9" s="409"/>
      <c r="T9" s="410">
        <v>101</v>
      </c>
      <c r="U9" s="409"/>
      <c r="V9" s="448" t="s">
        <v>21</v>
      </c>
      <c r="W9" s="408"/>
      <c r="X9" s="408"/>
      <c r="Y9" s="430"/>
      <c r="Z9" s="16"/>
      <c r="AA9" s="16"/>
      <c r="AB9" s="1"/>
      <c r="AC9" s="77"/>
      <c r="AD9" s="435">
        <v>2</v>
      </c>
      <c r="AE9" s="438">
        <v>0.4548611111111111</v>
      </c>
      <c r="AF9" s="408"/>
      <c r="AG9" s="430"/>
      <c r="AH9" s="407" t="s">
        <v>443</v>
      </c>
      <c r="AI9" s="408"/>
      <c r="AJ9" s="408"/>
      <c r="AK9" s="409"/>
      <c r="AL9" s="410">
        <v>93</v>
      </c>
      <c r="AM9" s="409"/>
      <c r="AN9" s="448" t="s">
        <v>452</v>
      </c>
      <c r="AO9" s="408"/>
      <c r="AP9" s="408"/>
      <c r="AQ9" s="430"/>
      <c r="AR9" s="407" t="s">
        <v>451</v>
      </c>
      <c r="AS9" s="408"/>
      <c r="AT9" s="408"/>
      <c r="AU9" s="409"/>
      <c r="AV9" s="410">
        <v>101</v>
      </c>
      <c r="AW9" s="409"/>
      <c r="AX9" s="448" t="s">
        <v>453</v>
      </c>
      <c r="AY9" s="408"/>
      <c r="AZ9" s="408"/>
      <c r="BA9" s="430"/>
      <c r="BB9" s="16"/>
      <c r="BC9" s="16"/>
      <c r="BD9" s="1"/>
      <c r="BE9" s="1"/>
      <c r="BF9" s="1" t="s">
        <v>428</v>
      </c>
      <c r="BG9" s="1" t="s">
        <v>411</v>
      </c>
      <c r="BH9" s="1" t="s">
        <v>429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</row>
    <row r="10" spans="1:78" ht="19.5" customHeight="1">
      <c r="A10" s="77"/>
      <c r="B10" s="436"/>
      <c r="C10" s="439" t="s">
        <v>419</v>
      </c>
      <c r="D10" s="412"/>
      <c r="E10" s="413"/>
      <c r="F10" s="424">
        <v>42</v>
      </c>
      <c r="G10" s="412"/>
      <c r="H10" s="412"/>
      <c r="I10" s="420"/>
      <c r="J10" s="95"/>
      <c r="K10" s="95"/>
      <c r="L10" s="411">
        <v>20</v>
      </c>
      <c r="M10" s="412"/>
      <c r="N10" s="412"/>
      <c r="O10" s="413"/>
      <c r="P10" s="424">
        <v>51</v>
      </c>
      <c r="Q10" s="412"/>
      <c r="R10" s="412"/>
      <c r="S10" s="420"/>
      <c r="T10" s="95"/>
      <c r="U10" s="95"/>
      <c r="V10" s="411">
        <v>18</v>
      </c>
      <c r="W10" s="412"/>
      <c r="X10" s="412"/>
      <c r="Y10" s="413"/>
      <c r="Z10" s="93" t="s">
        <v>454</v>
      </c>
      <c r="AA10" s="93"/>
      <c r="AB10" s="1"/>
      <c r="AC10" s="77"/>
      <c r="AD10" s="436"/>
      <c r="AE10" s="439" t="s">
        <v>419</v>
      </c>
      <c r="AF10" s="412"/>
      <c r="AG10" s="413"/>
      <c r="AH10" s="424"/>
      <c r="AI10" s="412"/>
      <c r="AJ10" s="412"/>
      <c r="AK10" s="420"/>
      <c r="AL10" s="95"/>
      <c r="AM10" s="95"/>
      <c r="AN10" s="411"/>
      <c r="AO10" s="412"/>
      <c r="AP10" s="412"/>
      <c r="AQ10" s="413"/>
      <c r="AR10" s="424"/>
      <c r="AS10" s="412"/>
      <c r="AT10" s="412"/>
      <c r="AU10" s="420"/>
      <c r="AV10" s="95"/>
      <c r="AW10" s="95"/>
      <c r="AX10" s="411"/>
      <c r="AY10" s="412"/>
      <c r="AZ10" s="412"/>
      <c r="BA10" s="413"/>
      <c r="BB10" s="93" t="s">
        <v>454</v>
      </c>
      <c r="BC10" s="93"/>
      <c r="BD10" s="1"/>
      <c r="BE10" s="1"/>
      <c r="BF10" s="1" t="s">
        <v>430</v>
      </c>
      <c r="BG10" s="1" t="s">
        <v>411</v>
      </c>
      <c r="BH10" s="1" t="s">
        <v>431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</row>
    <row r="11" spans="1:78" ht="19.5" customHeight="1">
      <c r="A11" s="77"/>
      <c r="B11" s="436"/>
      <c r="C11" s="440" t="s">
        <v>421</v>
      </c>
      <c r="D11" s="200"/>
      <c r="E11" s="415"/>
      <c r="F11" s="458" t="s">
        <v>11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58" t="s">
        <v>56</v>
      </c>
      <c r="Q11" s="200"/>
      <c r="R11" s="200"/>
      <c r="S11" s="200"/>
      <c r="T11" s="200"/>
      <c r="U11" s="200"/>
      <c r="V11" s="200"/>
      <c r="W11" s="200"/>
      <c r="X11" s="200"/>
      <c r="Y11" s="415"/>
      <c r="Z11" s="16"/>
      <c r="AA11" s="16"/>
      <c r="AB11" s="1"/>
      <c r="AC11" s="77"/>
      <c r="AD11" s="436"/>
      <c r="AE11" s="440" t="s">
        <v>421</v>
      </c>
      <c r="AF11" s="200"/>
      <c r="AG11" s="415"/>
      <c r="AH11" s="458" t="s">
        <v>447</v>
      </c>
      <c r="AI11" s="200"/>
      <c r="AJ11" s="200"/>
      <c r="AK11" s="200"/>
      <c r="AL11" s="200"/>
      <c r="AM11" s="200"/>
      <c r="AN11" s="200"/>
      <c r="AO11" s="200"/>
      <c r="AP11" s="200"/>
      <c r="AQ11" s="415"/>
      <c r="AR11" s="458" t="s">
        <v>446</v>
      </c>
      <c r="AS11" s="200"/>
      <c r="AT11" s="200"/>
      <c r="AU11" s="200"/>
      <c r="AV11" s="200"/>
      <c r="AW11" s="200"/>
      <c r="AX11" s="200"/>
      <c r="AY11" s="200"/>
      <c r="AZ11" s="200"/>
      <c r="BA11" s="415"/>
      <c r="BB11" s="16"/>
      <c r="BC11" s="16"/>
      <c r="BD11" s="1"/>
      <c r="BE11" s="1"/>
      <c r="BF11" s="1" t="s">
        <v>432</v>
      </c>
      <c r="BG11" s="1" t="s">
        <v>411</v>
      </c>
      <c r="BH11" s="1" t="s">
        <v>433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</row>
    <row r="12" spans="1:78" ht="19.5" customHeight="1">
      <c r="A12" s="77"/>
      <c r="B12" s="437"/>
      <c r="C12" s="441" t="s">
        <v>424</v>
      </c>
      <c r="D12" s="422"/>
      <c r="E12" s="434"/>
      <c r="F12" s="425" t="s">
        <v>425</v>
      </c>
      <c r="G12" s="417"/>
      <c r="H12" s="417"/>
      <c r="I12" s="426"/>
      <c r="J12" s="96"/>
      <c r="K12" s="96"/>
      <c r="L12" s="457" t="s">
        <v>425</v>
      </c>
      <c r="M12" s="422"/>
      <c r="N12" s="422"/>
      <c r="O12" s="434"/>
      <c r="P12" s="425" t="s">
        <v>425</v>
      </c>
      <c r="Q12" s="417"/>
      <c r="R12" s="417"/>
      <c r="S12" s="426"/>
      <c r="T12" s="96"/>
      <c r="U12" s="96"/>
      <c r="V12" s="457" t="s">
        <v>425</v>
      </c>
      <c r="W12" s="422"/>
      <c r="X12" s="422"/>
      <c r="Y12" s="434"/>
      <c r="Z12" s="16"/>
      <c r="AA12" s="16"/>
      <c r="AB12" s="1"/>
      <c r="AC12" s="77"/>
      <c r="AD12" s="437"/>
      <c r="AE12" s="441" t="s">
        <v>424</v>
      </c>
      <c r="AF12" s="422"/>
      <c r="AG12" s="434"/>
      <c r="AH12" s="425" t="s">
        <v>425</v>
      </c>
      <c r="AI12" s="417"/>
      <c r="AJ12" s="417"/>
      <c r="AK12" s="426"/>
      <c r="AL12" s="96"/>
      <c r="AM12" s="96"/>
      <c r="AN12" s="456" t="s">
        <v>447</v>
      </c>
      <c r="AO12" s="422"/>
      <c r="AP12" s="422"/>
      <c r="AQ12" s="434"/>
      <c r="AR12" s="425" t="s">
        <v>425</v>
      </c>
      <c r="AS12" s="417"/>
      <c r="AT12" s="417"/>
      <c r="AU12" s="426"/>
      <c r="AV12" s="96"/>
      <c r="AW12" s="96"/>
      <c r="AX12" s="456" t="s">
        <v>446</v>
      </c>
      <c r="AY12" s="422"/>
      <c r="AZ12" s="422"/>
      <c r="BA12" s="434"/>
      <c r="BB12" s="16"/>
      <c r="BC12" s="16"/>
      <c r="BD12" s="1"/>
      <c r="BE12" s="1"/>
      <c r="BF12" s="1" t="s">
        <v>434</v>
      </c>
      <c r="BG12" s="1" t="s">
        <v>411</v>
      </c>
      <c r="BH12" s="1" t="s">
        <v>455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</row>
    <row r="13" spans="1:78" ht="19.5" customHeight="1">
      <c r="A13" s="77"/>
      <c r="B13" s="435">
        <v>3</v>
      </c>
      <c r="C13" s="438">
        <v>0.5</v>
      </c>
      <c r="D13" s="408"/>
      <c r="E13" s="430"/>
      <c r="F13" s="449" t="s">
        <v>43</v>
      </c>
      <c r="G13" s="408"/>
      <c r="H13" s="408"/>
      <c r="I13" s="409"/>
      <c r="J13" s="410">
        <v>94</v>
      </c>
      <c r="K13" s="409"/>
      <c r="L13" s="450" t="s">
        <v>19</v>
      </c>
      <c r="M13" s="408"/>
      <c r="N13" s="408"/>
      <c r="O13" s="430"/>
      <c r="P13" s="449" t="s">
        <v>29</v>
      </c>
      <c r="Q13" s="408"/>
      <c r="R13" s="408"/>
      <c r="S13" s="409"/>
      <c r="T13" s="410">
        <v>102</v>
      </c>
      <c r="U13" s="409"/>
      <c r="V13" s="450" t="s">
        <v>47</v>
      </c>
      <c r="W13" s="408"/>
      <c r="X13" s="408"/>
      <c r="Y13" s="430"/>
      <c r="Z13" s="16"/>
      <c r="AA13" s="16"/>
      <c r="AB13" s="1"/>
      <c r="AC13" s="77"/>
      <c r="AD13" s="435">
        <v>3</v>
      </c>
      <c r="AE13" s="438">
        <v>0.5</v>
      </c>
      <c r="AF13" s="408"/>
      <c r="AG13" s="430"/>
      <c r="AH13" s="449" t="s">
        <v>443</v>
      </c>
      <c r="AI13" s="408"/>
      <c r="AJ13" s="408"/>
      <c r="AK13" s="409"/>
      <c r="AL13" s="410">
        <v>94</v>
      </c>
      <c r="AM13" s="409"/>
      <c r="AN13" s="450" t="s">
        <v>452</v>
      </c>
      <c r="AO13" s="408"/>
      <c r="AP13" s="408"/>
      <c r="AQ13" s="430"/>
      <c r="AR13" s="449" t="s">
        <v>451</v>
      </c>
      <c r="AS13" s="408"/>
      <c r="AT13" s="408"/>
      <c r="AU13" s="409"/>
      <c r="AV13" s="410">
        <v>102</v>
      </c>
      <c r="AW13" s="409"/>
      <c r="AX13" s="450" t="s">
        <v>453</v>
      </c>
      <c r="AY13" s="408"/>
      <c r="AZ13" s="408"/>
      <c r="BA13" s="430"/>
      <c r="BB13" s="16"/>
      <c r="BC13" s="16"/>
      <c r="BD13" s="1"/>
      <c r="BE13" s="1"/>
      <c r="BF13" s="1"/>
      <c r="BG13" s="1"/>
      <c r="BH13" s="1" t="s">
        <v>436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</row>
    <row r="14" spans="1:78" ht="19.5" customHeight="1">
      <c r="A14" s="77"/>
      <c r="B14" s="436"/>
      <c r="C14" s="439" t="s">
        <v>419</v>
      </c>
      <c r="D14" s="412"/>
      <c r="E14" s="413"/>
      <c r="F14" s="424">
        <v>46</v>
      </c>
      <c r="G14" s="412"/>
      <c r="H14" s="412"/>
      <c r="I14" s="420"/>
      <c r="J14" s="95"/>
      <c r="K14" s="95"/>
      <c r="L14" s="411">
        <v>25</v>
      </c>
      <c r="M14" s="412"/>
      <c r="N14" s="412"/>
      <c r="O14" s="413"/>
      <c r="P14" s="424">
        <v>23</v>
      </c>
      <c r="Q14" s="412"/>
      <c r="R14" s="412"/>
      <c r="S14" s="420"/>
      <c r="T14" s="95"/>
      <c r="U14" s="95"/>
      <c r="V14" s="411">
        <v>55</v>
      </c>
      <c r="W14" s="412"/>
      <c r="X14" s="412"/>
      <c r="Y14" s="413"/>
      <c r="Z14" s="93" t="s">
        <v>456</v>
      </c>
      <c r="AA14" s="93"/>
      <c r="AB14" s="1"/>
      <c r="AC14" s="77"/>
      <c r="AD14" s="436"/>
      <c r="AE14" s="439" t="s">
        <v>419</v>
      </c>
      <c r="AF14" s="412"/>
      <c r="AG14" s="413"/>
      <c r="AH14" s="424"/>
      <c r="AI14" s="412"/>
      <c r="AJ14" s="412"/>
      <c r="AK14" s="420"/>
      <c r="AL14" s="95"/>
      <c r="AM14" s="95"/>
      <c r="AN14" s="411"/>
      <c r="AO14" s="412"/>
      <c r="AP14" s="412"/>
      <c r="AQ14" s="413"/>
      <c r="AR14" s="424"/>
      <c r="AS14" s="412"/>
      <c r="AT14" s="412"/>
      <c r="AU14" s="420"/>
      <c r="AV14" s="95"/>
      <c r="AW14" s="95"/>
      <c r="AX14" s="411"/>
      <c r="AY14" s="412"/>
      <c r="AZ14" s="412"/>
      <c r="BA14" s="413"/>
      <c r="BB14" s="93" t="s">
        <v>456</v>
      </c>
      <c r="BC14" s="93"/>
      <c r="BD14" s="1"/>
      <c r="BE14" s="1"/>
      <c r="BF14" s="1" t="s">
        <v>437</v>
      </c>
      <c r="BG14" s="1"/>
      <c r="BH14" s="1" t="s">
        <v>438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</row>
    <row r="15" spans="1:78" ht="19.5" customHeight="1">
      <c r="A15" s="77"/>
      <c r="B15" s="436"/>
      <c r="C15" s="440" t="s">
        <v>421</v>
      </c>
      <c r="D15" s="200"/>
      <c r="E15" s="415"/>
      <c r="F15" s="414" t="s">
        <v>29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14" t="s">
        <v>21</v>
      </c>
      <c r="Q15" s="200"/>
      <c r="R15" s="200"/>
      <c r="S15" s="200"/>
      <c r="T15" s="200"/>
      <c r="U15" s="200"/>
      <c r="V15" s="200"/>
      <c r="W15" s="200"/>
      <c r="X15" s="200"/>
      <c r="Y15" s="415"/>
      <c r="Z15" s="16"/>
      <c r="AA15" s="16"/>
      <c r="AB15" s="1"/>
      <c r="AC15" s="77"/>
      <c r="AD15" s="436"/>
      <c r="AE15" s="440" t="s">
        <v>421</v>
      </c>
      <c r="AF15" s="200"/>
      <c r="AG15" s="415"/>
      <c r="AH15" s="414" t="s">
        <v>443</v>
      </c>
      <c r="AI15" s="200"/>
      <c r="AJ15" s="200"/>
      <c r="AK15" s="200"/>
      <c r="AL15" s="200"/>
      <c r="AM15" s="200"/>
      <c r="AN15" s="200"/>
      <c r="AO15" s="200"/>
      <c r="AP15" s="200"/>
      <c r="AQ15" s="415"/>
      <c r="AR15" s="414" t="s">
        <v>453</v>
      </c>
      <c r="AS15" s="200"/>
      <c r="AT15" s="200"/>
      <c r="AU15" s="200"/>
      <c r="AV15" s="200"/>
      <c r="AW15" s="200"/>
      <c r="AX15" s="200"/>
      <c r="AY15" s="200"/>
      <c r="AZ15" s="200"/>
      <c r="BA15" s="415"/>
      <c r="BB15" s="16"/>
      <c r="BC15" s="16"/>
      <c r="BD15" s="1"/>
      <c r="BE15" s="1"/>
      <c r="BF15" s="1"/>
      <c r="BG15" s="1"/>
      <c r="BH15" s="1" t="s">
        <v>439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</row>
    <row r="16" spans="1:78" ht="19.5" customHeight="1">
      <c r="A16" s="77"/>
      <c r="B16" s="437"/>
      <c r="C16" s="441" t="s">
        <v>424</v>
      </c>
      <c r="D16" s="422"/>
      <c r="E16" s="434"/>
      <c r="F16" s="425" t="s">
        <v>425</v>
      </c>
      <c r="G16" s="417"/>
      <c r="H16" s="417"/>
      <c r="I16" s="426"/>
      <c r="J16" s="96"/>
      <c r="K16" s="96"/>
      <c r="L16" s="457" t="s">
        <v>425</v>
      </c>
      <c r="M16" s="422"/>
      <c r="N16" s="422"/>
      <c r="O16" s="434"/>
      <c r="P16" s="425" t="s">
        <v>425</v>
      </c>
      <c r="Q16" s="417"/>
      <c r="R16" s="417"/>
      <c r="S16" s="426"/>
      <c r="T16" s="96"/>
      <c r="U16" s="96"/>
      <c r="V16" s="457" t="s">
        <v>425</v>
      </c>
      <c r="W16" s="422"/>
      <c r="X16" s="422"/>
      <c r="Y16" s="434"/>
      <c r="Z16" s="16"/>
      <c r="AA16" s="16"/>
      <c r="AB16" s="1"/>
      <c r="AC16" s="77"/>
      <c r="AD16" s="437"/>
      <c r="AE16" s="441" t="s">
        <v>424</v>
      </c>
      <c r="AF16" s="422"/>
      <c r="AG16" s="434"/>
      <c r="AH16" s="425" t="s">
        <v>425</v>
      </c>
      <c r="AI16" s="417"/>
      <c r="AJ16" s="417"/>
      <c r="AK16" s="426"/>
      <c r="AL16" s="96"/>
      <c r="AM16" s="96"/>
      <c r="AN16" s="451" t="s">
        <v>443</v>
      </c>
      <c r="AO16" s="422"/>
      <c r="AP16" s="422"/>
      <c r="AQ16" s="434"/>
      <c r="AR16" s="425" t="s">
        <v>425</v>
      </c>
      <c r="AS16" s="417"/>
      <c r="AT16" s="417"/>
      <c r="AU16" s="426"/>
      <c r="AV16" s="96"/>
      <c r="AW16" s="96"/>
      <c r="AX16" s="451" t="s">
        <v>453</v>
      </c>
      <c r="AY16" s="422"/>
      <c r="AZ16" s="422"/>
      <c r="BA16" s="434"/>
      <c r="BB16" s="16"/>
      <c r="BC16" s="16"/>
      <c r="BD16" s="1"/>
      <c r="BE16" s="1"/>
      <c r="BF16" s="1"/>
      <c r="BG16" s="1"/>
      <c r="BH16" s="1"/>
      <c r="BI16" s="1"/>
      <c r="BJ16" s="1"/>
    </row>
    <row r="17" spans="1:62" ht="19.5" customHeight="1">
      <c r="A17" s="77"/>
      <c r="B17" s="435">
        <v>4</v>
      </c>
      <c r="C17" s="438">
        <v>0.54513888888888884</v>
      </c>
      <c r="D17" s="408"/>
      <c r="E17" s="430"/>
      <c r="F17" s="452" t="s">
        <v>58</v>
      </c>
      <c r="G17" s="408"/>
      <c r="H17" s="408"/>
      <c r="I17" s="409"/>
      <c r="J17" s="453">
        <v>95</v>
      </c>
      <c r="K17" s="409"/>
      <c r="L17" s="475" t="s">
        <v>81</v>
      </c>
      <c r="M17" s="408"/>
      <c r="N17" s="408"/>
      <c r="O17" s="430"/>
      <c r="P17" s="452" t="s">
        <v>68</v>
      </c>
      <c r="Q17" s="408"/>
      <c r="R17" s="408"/>
      <c r="S17" s="409"/>
      <c r="T17" s="453">
        <v>103</v>
      </c>
      <c r="U17" s="409"/>
      <c r="V17" s="475" t="s">
        <v>82</v>
      </c>
      <c r="W17" s="408"/>
      <c r="X17" s="408"/>
      <c r="Y17" s="430"/>
      <c r="Z17" s="16"/>
      <c r="AA17" s="16"/>
      <c r="AB17" s="1"/>
      <c r="AC17" s="77"/>
      <c r="AD17" s="435">
        <v>4</v>
      </c>
      <c r="AE17" s="438">
        <v>0.54513888888888884</v>
      </c>
      <c r="AF17" s="408"/>
      <c r="AG17" s="430"/>
      <c r="AH17" s="452" t="s">
        <v>445</v>
      </c>
      <c r="AI17" s="408"/>
      <c r="AJ17" s="408"/>
      <c r="AK17" s="409"/>
      <c r="AL17" s="453">
        <v>95</v>
      </c>
      <c r="AM17" s="409"/>
      <c r="AN17" s="475" t="s">
        <v>446</v>
      </c>
      <c r="AO17" s="408"/>
      <c r="AP17" s="408"/>
      <c r="AQ17" s="430"/>
      <c r="AR17" s="452" t="s">
        <v>447</v>
      </c>
      <c r="AS17" s="408"/>
      <c r="AT17" s="408"/>
      <c r="AU17" s="409"/>
      <c r="AV17" s="453">
        <v>103</v>
      </c>
      <c r="AW17" s="409"/>
      <c r="AX17" s="475" t="s">
        <v>448</v>
      </c>
      <c r="AY17" s="408"/>
      <c r="AZ17" s="408"/>
      <c r="BA17" s="430"/>
      <c r="BB17" s="16"/>
      <c r="BC17" s="16"/>
      <c r="BD17" s="1"/>
      <c r="BE17" s="1"/>
      <c r="BF17" s="1"/>
      <c r="BG17" s="1"/>
      <c r="BH17" s="1"/>
      <c r="BI17" s="1"/>
      <c r="BJ17" s="1"/>
    </row>
    <row r="18" spans="1:62" ht="19.5" customHeight="1">
      <c r="A18" s="77"/>
      <c r="B18" s="436"/>
      <c r="C18" s="439" t="s">
        <v>419</v>
      </c>
      <c r="D18" s="412"/>
      <c r="E18" s="413"/>
      <c r="F18" s="461">
        <v>39</v>
      </c>
      <c r="G18" s="412"/>
      <c r="H18" s="412"/>
      <c r="I18" s="420"/>
      <c r="J18" s="92"/>
      <c r="K18" s="92"/>
      <c r="L18" s="446">
        <v>14</v>
      </c>
      <c r="M18" s="412"/>
      <c r="N18" s="412"/>
      <c r="O18" s="413"/>
      <c r="P18" s="461">
        <v>14</v>
      </c>
      <c r="Q18" s="412"/>
      <c r="R18" s="412"/>
      <c r="S18" s="420"/>
      <c r="T18" s="92"/>
      <c r="U18" s="92"/>
      <c r="V18" s="446">
        <v>33</v>
      </c>
      <c r="W18" s="412"/>
      <c r="X18" s="412"/>
      <c r="Y18" s="413"/>
      <c r="Z18" s="93" t="s">
        <v>457</v>
      </c>
      <c r="AA18" s="93"/>
      <c r="AB18" s="1"/>
      <c r="AC18" s="77"/>
      <c r="AD18" s="436"/>
      <c r="AE18" s="439" t="s">
        <v>419</v>
      </c>
      <c r="AF18" s="412"/>
      <c r="AG18" s="413"/>
      <c r="AH18" s="461"/>
      <c r="AI18" s="412"/>
      <c r="AJ18" s="412"/>
      <c r="AK18" s="420"/>
      <c r="AL18" s="92"/>
      <c r="AM18" s="92"/>
      <c r="AN18" s="446"/>
      <c r="AO18" s="412"/>
      <c r="AP18" s="412"/>
      <c r="AQ18" s="413"/>
      <c r="AR18" s="461"/>
      <c r="AS18" s="412"/>
      <c r="AT18" s="412"/>
      <c r="AU18" s="420"/>
      <c r="AV18" s="92"/>
      <c r="AW18" s="92"/>
      <c r="AX18" s="446"/>
      <c r="AY18" s="412"/>
      <c r="AZ18" s="412"/>
      <c r="BA18" s="413"/>
      <c r="BB18" s="93" t="s">
        <v>457</v>
      </c>
      <c r="BC18" s="93"/>
      <c r="BD18" s="1"/>
      <c r="BE18" s="1"/>
      <c r="BF18" s="1"/>
      <c r="BG18" s="1"/>
      <c r="BH18" s="1"/>
      <c r="BI18" s="1"/>
      <c r="BJ18" s="1"/>
    </row>
    <row r="19" spans="1:62" ht="19.5" customHeight="1">
      <c r="A19" s="77"/>
      <c r="B19" s="436"/>
      <c r="C19" s="440" t="s">
        <v>421</v>
      </c>
      <c r="D19" s="200"/>
      <c r="E19" s="415"/>
      <c r="F19" s="462" t="s">
        <v>19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62" t="s">
        <v>47</v>
      </c>
      <c r="Q19" s="200"/>
      <c r="R19" s="200"/>
      <c r="S19" s="200"/>
      <c r="T19" s="200"/>
      <c r="U19" s="200"/>
      <c r="V19" s="200"/>
      <c r="W19" s="200"/>
      <c r="X19" s="200"/>
      <c r="Y19" s="415"/>
      <c r="Z19" s="16"/>
      <c r="AA19" s="16"/>
      <c r="AB19" s="1"/>
      <c r="AC19" s="77"/>
      <c r="AD19" s="436"/>
      <c r="AE19" s="440" t="s">
        <v>421</v>
      </c>
      <c r="AF19" s="200"/>
      <c r="AG19" s="415"/>
      <c r="AH19" s="462" t="s">
        <v>452</v>
      </c>
      <c r="AI19" s="200"/>
      <c r="AJ19" s="200"/>
      <c r="AK19" s="200"/>
      <c r="AL19" s="200"/>
      <c r="AM19" s="200"/>
      <c r="AN19" s="200"/>
      <c r="AO19" s="200"/>
      <c r="AP19" s="200"/>
      <c r="AQ19" s="415"/>
      <c r="AR19" s="462" t="s">
        <v>453</v>
      </c>
      <c r="AS19" s="200"/>
      <c r="AT19" s="200"/>
      <c r="AU19" s="200"/>
      <c r="AV19" s="200"/>
      <c r="AW19" s="200"/>
      <c r="AX19" s="200"/>
      <c r="AY19" s="200"/>
      <c r="AZ19" s="200"/>
      <c r="BA19" s="415"/>
      <c r="BB19" s="16"/>
      <c r="BC19" s="16"/>
      <c r="BD19" s="1"/>
      <c r="BE19" s="1"/>
      <c r="BF19" s="1"/>
      <c r="BG19" s="1"/>
      <c r="BH19" s="1"/>
      <c r="BI19" s="1"/>
      <c r="BJ19" s="1"/>
    </row>
    <row r="20" spans="1:62" ht="19.5" customHeight="1">
      <c r="A20" s="77"/>
      <c r="B20" s="437"/>
      <c r="C20" s="441" t="s">
        <v>424</v>
      </c>
      <c r="D20" s="422"/>
      <c r="E20" s="434"/>
      <c r="F20" s="463" t="s">
        <v>425</v>
      </c>
      <c r="G20" s="417"/>
      <c r="H20" s="417"/>
      <c r="I20" s="426"/>
      <c r="J20" s="94"/>
      <c r="K20" s="94"/>
      <c r="L20" s="447" t="s">
        <v>19</v>
      </c>
      <c r="M20" s="422"/>
      <c r="N20" s="422"/>
      <c r="O20" s="434"/>
      <c r="P20" s="463" t="s">
        <v>425</v>
      </c>
      <c r="Q20" s="417"/>
      <c r="R20" s="417"/>
      <c r="S20" s="426"/>
      <c r="T20" s="94"/>
      <c r="U20" s="94"/>
      <c r="V20" s="447" t="s">
        <v>47</v>
      </c>
      <c r="W20" s="422"/>
      <c r="X20" s="422"/>
      <c r="Y20" s="434"/>
      <c r="Z20" s="16"/>
      <c r="AA20" s="16"/>
      <c r="AB20" s="1"/>
      <c r="AC20" s="77"/>
      <c r="AD20" s="437"/>
      <c r="AE20" s="441" t="s">
        <v>424</v>
      </c>
      <c r="AF20" s="422"/>
      <c r="AG20" s="434"/>
      <c r="AH20" s="463" t="s">
        <v>425</v>
      </c>
      <c r="AI20" s="417"/>
      <c r="AJ20" s="417"/>
      <c r="AK20" s="426"/>
      <c r="AL20" s="94"/>
      <c r="AM20" s="94"/>
      <c r="AN20" s="447" t="s">
        <v>452</v>
      </c>
      <c r="AO20" s="422"/>
      <c r="AP20" s="422"/>
      <c r="AQ20" s="434"/>
      <c r="AR20" s="463" t="s">
        <v>425</v>
      </c>
      <c r="AS20" s="417"/>
      <c r="AT20" s="417"/>
      <c r="AU20" s="426"/>
      <c r="AV20" s="94"/>
      <c r="AW20" s="94"/>
      <c r="AX20" s="447" t="s">
        <v>453</v>
      </c>
      <c r="AY20" s="422"/>
      <c r="AZ20" s="422"/>
      <c r="BA20" s="434"/>
      <c r="BB20" s="16"/>
      <c r="BC20" s="16"/>
      <c r="BD20" s="1"/>
      <c r="BE20" s="1"/>
      <c r="BF20" s="1"/>
      <c r="BG20" s="1"/>
      <c r="BH20" s="1"/>
      <c r="BI20" s="1"/>
      <c r="BJ20" s="1"/>
    </row>
    <row r="21" spans="1:62" ht="19.5" customHeight="1">
      <c r="A21" s="77"/>
      <c r="B21" s="435">
        <v>5</v>
      </c>
      <c r="C21" s="438">
        <v>0.59027777777777779</v>
      </c>
      <c r="D21" s="408"/>
      <c r="E21" s="430"/>
      <c r="F21" s="407" t="s">
        <v>21</v>
      </c>
      <c r="G21" s="408"/>
      <c r="H21" s="408"/>
      <c r="I21" s="409"/>
      <c r="J21" s="410">
        <v>96</v>
      </c>
      <c r="K21" s="409"/>
      <c r="L21" s="448" t="s">
        <v>54</v>
      </c>
      <c r="M21" s="408"/>
      <c r="N21" s="408"/>
      <c r="O21" s="430"/>
      <c r="P21" s="407" t="s">
        <v>29</v>
      </c>
      <c r="Q21" s="408"/>
      <c r="R21" s="408"/>
      <c r="S21" s="409"/>
      <c r="T21" s="410">
        <v>104</v>
      </c>
      <c r="U21" s="409"/>
      <c r="V21" s="448" t="s">
        <v>23</v>
      </c>
      <c r="W21" s="408"/>
      <c r="X21" s="408"/>
      <c r="Y21" s="430"/>
      <c r="Z21" s="16"/>
      <c r="AA21" s="16"/>
      <c r="AB21" s="1"/>
      <c r="AC21" s="77"/>
      <c r="AD21" s="435">
        <v>5</v>
      </c>
      <c r="AE21" s="438">
        <v>0.59027777777777779</v>
      </c>
      <c r="AF21" s="408"/>
      <c r="AG21" s="430"/>
      <c r="AH21" s="407" t="s">
        <v>453</v>
      </c>
      <c r="AI21" s="408"/>
      <c r="AJ21" s="408"/>
      <c r="AK21" s="409"/>
      <c r="AL21" s="410">
        <v>96</v>
      </c>
      <c r="AM21" s="409"/>
      <c r="AN21" s="448" t="s">
        <v>452</v>
      </c>
      <c r="AO21" s="408"/>
      <c r="AP21" s="408"/>
      <c r="AQ21" s="430"/>
      <c r="AR21" s="407" t="s">
        <v>443</v>
      </c>
      <c r="AS21" s="408"/>
      <c r="AT21" s="408"/>
      <c r="AU21" s="409"/>
      <c r="AV21" s="410">
        <v>104</v>
      </c>
      <c r="AW21" s="409"/>
      <c r="AX21" s="448" t="s">
        <v>451</v>
      </c>
      <c r="AY21" s="408"/>
      <c r="AZ21" s="408"/>
      <c r="BA21" s="430"/>
      <c r="BB21" s="16"/>
      <c r="BC21" s="16"/>
      <c r="BD21" s="1"/>
      <c r="BE21" s="1"/>
      <c r="BF21" s="1"/>
      <c r="BG21" s="1"/>
      <c r="BH21" s="1"/>
      <c r="BI21" s="1"/>
      <c r="BJ21" s="1"/>
    </row>
    <row r="22" spans="1:62" ht="19.5" customHeight="1">
      <c r="A22" s="77"/>
      <c r="B22" s="436"/>
      <c r="C22" s="439" t="s">
        <v>419</v>
      </c>
      <c r="D22" s="412"/>
      <c r="E22" s="413"/>
      <c r="F22" s="424">
        <v>34</v>
      </c>
      <c r="G22" s="412"/>
      <c r="H22" s="412"/>
      <c r="I22" s="420"/>
      <c r="J22" s="95"/>
      <c r="K22" s="95"/>
      <c r="L22" s="411">
        <v>39</v>
      </c>
      <c r="M22" s="412"/>
      <c r="N22" s="412"/>
      <c r="O22" s="413"/>
      <c r="P22" s="424">
        <v>14</v>
      </c>
      <c r="Q22" s="412"/>
      <c r="R22" s="412"/>
      <c r="S22" s="420"/>
      <c r="T22" s="95"/>
      <c r="U22" s="95"/>
      <c r="V22" s="411">
        <v>40</v>
      </c>
      <c r="W22" s="412"/>
      <c r="X22" s="412"/>
      <c r="Y22" s="413"/>
      <c r="Z22" s="93" t="s">
        <v>454</v>
      </c>
      <c r="AA22" s="93"/>
      <c r="AB22" s="1"/>
      <c r="AC22" s="77"/>
      <c r="AD22" s="436"/>
      <c r="AE22" s="439" t="s">
        <v>419</v>
      </c>
      <c r="AF22" s="412"/>
      <c r="AG22" s="413"/>
      <c r="AH22" s="424"/>
      <c r="AI22" s="412"/>
      <c r="AJ22" s="412"/>
      <c r="AK22" s="420"/>
      <c r="AL22" s="95"/>
      <c r="AM22" s="95"/>
      <c r="AN22" s="411"/>
      <c r="AO22" s="412"/>
      <c r="AP22" s="412"/>
      <c r="AQ22" s="413"/>
      <c r="AR22" s="424"/>
      <c r="AS22" s="412"/>
      <c r="AT22" s="412"/>
      <c r="AU22" s="420"/>
      <c r="AV22" s="95"/>
      <c r="AW22" s="95"/>
      <c r="AX22" s="411"/>
      <c r="AY22" s="412"/>
      <c r="AZ22" s="412"/>
      <c r="BA22" s="413"/>
      <c r="BB22" s="93" t="s">
        <v>454</v>
      </c>
      <c r="BC22" s="93"/>
      <c r="BD22" s="1"/>
      <c r="BE22" s="1"/>
      <c r="BF22" s="1"/>
      <c r="BG22" s="1"/>
      <c r="BH22" s="1"/>
      <c r="BI22" s="1"/>
      <c r="BJ22" s="1"/>
    </row>
    <row r="23" spans="1:62" ht="19.5" customHeight="1">
      <c r="A23" s="77"/>
      <c r="B23" s="436"/>
      <c r="C23" s="440" t="s">
        <v>421</v>
      </c>
      <c r="D23" s="200"/>
      <c r="E23" s="415"/>
      <c r="F23" s="414" t="s">
        <v>68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14" t="s">
        <v>81</v>
      </c>
      <c r="Q23" s="200"/>
      <c r="R23" s="200"/>
      <c r="S23" s="200"/>
      <c r="T23" s="200"/>
      <c r="U23" s="200"/>
      <c r="V23" s="200"/>
      <c r="W23" s="200"/>
      <c r="X23" s="200"/>
      <c r="Y23" s="415"/>
      <c r="Z23" s="16"/>
      <c r="AA23" s="16"/>
      <c r="AB23" s="1"/>
      <c r="AC23" s="77"/>
      <c r="AD23" s="436"/>
      <c r="AE23" s="440" t="s">
        <v>421</v>
      </c>
      <c r="AF23" s="200"/>
      <c r="AG23" s="415"/>
      <c r="AH23" s="414" t="s">
        <v>447</v>
      </c>
      <c r="AI23" s="200"/>
      <c r="AJ23" s="200"/>
      <c r="AK23" s="200"/>
      <c r="AL23" s="200"/>
      <c r="AM23" s="200"/>
      <c r="AN23" s="200"/>
      <c r="AO23" s="200"/>
      <c r="AP23" s="200"/>
      <c r="AQ23" s="415"/>
      <c r="AR23" s="414" t="s">
        <v>446</v>
      </c>
      <c r="AS23" s="200"/>
      <c r="AT23" s="200"/>
      <c r="AU23" s="200"/>
      <c r="AV23" s="200"/>
      <c r="AW23" s="200"/>
      <c r="AX23" s="200"/>
      <c r="AY23" s="200"/>
      <c r="AZ23" s="200"/>
      <c r="BA23" s="415"/>
      <c r="BB23" s="16"/>
      <c r="BC23" s="16"/>
      <c r="BD23" s="1"/>
      <c r="BE23" s="1"/>
      <c r="BF23" s="1"/>
      <c r="BG23" s="1"/>
      <c r="BH23" s="1"/>
      <c r="BI23" s="1"/>
      <c r="BJ23" s="1"/>
    </row>
    <row r="24" spans="1:62" ht="19.5" customHeight="1">
      <c r="A24" s="77"/>
      <c r="B24" s="437"/>
      <c r="C24" s="441" t="s">
        <v>424</v>
      </c>
      <c r="D24" s="422"/>
      <c r="E24" s="434"/>
      <c r="F24" s="425" t="s">
        <v>425</v>
      </c>
      <c r="G24" s="417"/>
      <c r="H24" s="417"/>
      <c r="I24" s="426"/>
      <c r="J24" s="96"/>
      <c r="K24" s="96"/>
      <c r="L24" s="457" t="s">
        <v>425</v>
      </c>
      <c r="M24" s="422"/>
      <c r="N24" s="422"/>
      <c r="O24" s="434"/>
      <c r="P24" s="425" t="s">
        <v>425</v>
      </c>
      <c r="Q24" s="417"/>
      <c r="R24" s="417"/>
      <c r="S24" s="426"/>
      <c r="T24" s="96"/>
      <c r="U24" s="96"/>
      <c r="V24" s="457" t="s">
        <v>425</v>
      </c>
      <c r="W24" s="422"/>
      <c r="X24" s="422"/>
      <c r="Y24" s="434"/>
      <c r="Z24" s="16"/>
      <c r="AA24" s="16"/>
      <c r="AB24" s="1"/>
      <c r="AC24" s="77"/>
      <c r="AD24" s="437"/>
      <c r="AE24" s="441" t="s">
        <v>424</v>
      </c>
      <c r="AF24" s="422"/>
      <c r="AG24" s="434"/>
      <c r="AH24" s="425" t="s">
        <v>425</v>
      </c>
      <c r="AI24" s="417"/>
      <c r="AJ24" s="417"/>
      <c r="AK24" s="426"/>
      <c r="AL24" s="96"/>
      <c r="AM24" s="96"/>
      <c r="AN24" s="451" t="s">
        <v>447</v>
      </c>
      <c r="AO24" s="422"/>
      <c r="AP24" s="422"/>
      <c r="AQ24" s="434"/>
      <c r="AR24" s="425" t="s">
        <v>425</v>
      </c>
      <c r="AS24" s="417"/>
      <c r="AT24" s="417"/>
      <c r="AU24" s="426"/>
      <c r="AV24" s="96"/>
      <c r="AW24" s="96"/>
      <c r="AX24" s="451" t="s">
        <v>446</v>
      </c>
      <c r="AY24" s="422"/>
      <c r="AZ24" s="422"/>
      <c r="BA24" s="434"/>
      <c r="BB24" s="16"/>
      <c r="BC24" s="16"/>
      <c r="BD24" s="1"/>
      <c r="BE24" s="1"/>
      <c r="BF24" s="1"/>
      <c r="BG24" s="1"/>
      <c r="BH24" s="1"/>
      <c r="BI24" s="1"/>
      <c r="BJ24" s="1"/>
    </row>
    <row r="25" spans="1:62" ht="19.5" customHeight="1">
      <c r="A25" s="77"/>
      <c r="B25" s="435">
        <v>6</v>
      </c>
      <c r="C25" s="438">
        <v>0.63541666666666663</v>
      </c>
      <c r="D25" s="408"/>
      <c r="E25" s="430"/>
      <c r="F25" s="449" t="s">
        <v>47</v>
      </c>
      <c r="G25" s="408"/>
      <c r="H25" s="408"/>
      <c r="I25" s="409"/>
      <c r="J25" s="410">
        <v>97</v>
      </c>
      <c r="K25" s="409"/>
      <c r="L25" s="450" t="s">
        <v>19</v>
      </c>
      <c r="M25" s="408"/>
      <c r="N25" s="408"/>
      <c r="O25" s="430"/>
      <c r="P25" s="449" t="s">
        <v>43</v>
      </c>
      <c r="Q25" s="408"/>
      <c r="R25" s="408"/>
      <c r="S25" s="409"/>
      <c r="T25" s="410">
        <v>105</v>
      </c>
      <c r="U25" s="409"/>
      <c r="V25" s="450" t="s">
        <v>29</v>
      </c>
      <c r="W25" s="408"/>
      <c r="X25" s="408"/>
      <c r="Y25" s="430"/>
      <c r="Z25" s="16"/>
      <c r="AA25" s="16"/>
      <c r="AB25" s="1"/>
      <c r="AC25" s="77"/>
      <c r="AD25" s="435">
        <v>6</v>
      </c>
      <c r="AE25" s="438">
        <v>0.63541666666666663</v>
      </c>
      <c r="AF25" s="408"/>
      <c r="AG25" s="430"/>
      <c r="AH25" s="449" t="s">
        <v>453</v>
      </c>
      <c r="AI25" s="408"/>
      <c r="AJ25" s="408"/>
      <c r="AK25" s="409"/>
      <c r="AL25" s="410">
        <v>97</v>
      </c>
      <c r="AM25" s="409"/>
      <c r="AN25" s="450" t="s">
        <v>452</v>
      </c>
      <c r="AO25" s="408"/>
      <c r="AP25" s="408"/>
      <c r="AQ25" s="430"/>
      <c r="AR25" s="449" t="s">
        <v>443</v>
      </c>
      <c r="AS25" s="408"/>
      <c r="AT25" s="408"/>
      <c r="AU25" s="409"/>
      <c r="AV25" s="410">
        <v>105</v>
      </c>
      <c r="AW25" s="409"/>
      <c r="AX25" s="450" t="s">
        <v>451</v>
      </c>
      <c r="AY25" s="408"/>
      <c r="AZ25" s="408"/>
      <c r="BA25" s="430"/>
      <c r="BB25" s="16"/>
      <c r="BC25" s="16"/>
      <c r="BD25" s="1"/>
      <c r="BE25" s="1"/>
      <c r="BF25" s="1"/>
      <c r="BG25" s="1"/>
      <c r="BH25" s="1"/>
      <c r="BI25" s="1"/>
      <c r="BJ25" s="1"/>
    </row>
    <row r="26" spans="1:62" ht="19.5" customHeight="1">
      <c r="A26" s="77"/>
      <c r="B26" s="436"/>
      <c r="C26" s="439" t="s">
        <v>419</v>
      </c>
      <c r="D26" s="412"/>
      <c r="E26" s="413"/>
      <c r="F26" s="424">
        <v>57</v>
      </c>
      <c r="G26" s="412"/>
      <c r="H26" s="412"/>
      <c r="I26" s="420"/>
      <c r="J26" s="95"/>
      <c r="K26" s="95"/>
      <c r="L26" s="411">
        <v>13</v>
      </c>
      <c r="M26" s="412"/>
      <c r="N26" s="412"/>
      <c r="O26" s="413"/>
      <c r="P26" s="424">
        <v>59</v>
      </c>
      <c r="Q26" s="412"/>
      <c r="R26" s="412"/>
      <c r="S26" s="420"/>
      <c r="T26" s="95"/>
      <c r="U26" s="95"/>
      <c r="V26" s="411">
        <v>27</v>
      </c>
      <c r="W26" s="412"/>
      <c r="X26" s="412"/>
      <c r="Y26" s="413"/>
      <c r="Z26" s="93" t="s">
        <v>456</v>
      </c>
      <c r="AA26" s="93"/>
      <c r="AB26" s="1"/>
      <c r="AC26" s="77"/>
      <c r="AD26" s="436"/>
      <c r="AE26" s="439" t="s">
        <v>419</v>
      </c>
      <c r="AF26" s="412"/>
      <c r="AG26" s="413"/>
      <c r="AH26" s="424"/>
      <c r="AI26" s="412"/>
      <c r="AJ26" s="412"/>
      <c r="AK26" s="420"/>
      <c r="AL26" s="95"/>
      <c r="AM26" s="95"/>
      <c r="AN26" s="411"/>
      <c r="AO26" s="412"/>
      <c r="AP26" s="412"/>
      <c r="AQ26" s="413"/>
      <c r="AR26" s="424"/>
      <c r="AS26" s="412"/>
      <c r="AT26" s="412"/>
      <c r="AU26" s="420"/>
      <c r="AV26" s="95"/>
      <c r="AW26" s="95"/>
      <c r="AX26" s="411"/>
      <c r="AY26" s="412"/>
      <c r="AZ26" s="412"/>
      <c r="BA26" s="413"/>
      <c r="BB26" s="93" t="s">
        <v>456</v>
      </c>
      <c r="BC26" s="93"/>
      <c r="BD26" s="1"/>
      <c r="BE26" s="1"/>
      <c r="BF26" s="1"/>
      <c r="BG26" s="1"/>
      <c r="BH26" s="1"/>
      <c r="BI26" s="1"/>
      <c r="BJ26" s="1"/>
    </row>
    <row r="27" spans="1:62" ht="19.5" customHeight="1">
      <c r="A27" s="77"/>
      <c r="B27" s="436"/>
      <c r="C27" s="440" t="s">
        <v>421</v>
      </c>
      <c r="D27" s="200"/>
      <c r="E27" s="415"/>
      <c r="F27" s="414" t="s">
        <v>9</v>
      </c>
      <c r="G27" s="200"/>
      <c r="H27" s="200"/>
      <c r="I27" s="200"/>
      <c r="J27" s="200"/>
      <c r="K27" s="200"/>
      <c r="L27" s="200"/>
      <c r="M27" s="200"/>
      <c r="N27" s="200"/>
      <c r="O27" s="415"/>
      <c r="P27" s="414" t="s">
        <v>36</v>
      </c>
      <c r="Q27" s="200"/>
      <c r="R27" s="200"/>
      <c r="S27" s="200"/>
      <c r="T27" s="200"/>
      <c r="U27" s="200"/>
      <c r="V27" s="200"/>
      <c r="W27" s="200"/>
      <c r="X27" s="200"/>
      <c r="Y27" s="415"/>
      <c r="Z27" s="16"/>
      <c r="AA27" s="16"/>
      <c r="AB27" s="1"/>
      <c r="AC27" s="77"/>
      <c r="AD27" s="436"/>
      <c r="AE27" s="440" t="s">
        <v>421</v>
      </c>
      <c r="AF27" s="200"/>
      <c r="AG27" s="415"/>
      <c r="AH27" s="414" t="s">
        <v>458</v>
      </c>
      <c r="AI27" s="200"/>
      <c r="AJ27" s="200"/>
      <c r="AK27" s="200"/>
      <c r="AL27" s="200"/>
      <c r="AM27" s="200"/>
      <c r="AN27" s="200"/>
      <c r="AO27" s="200"/>
      <c r="AP27" s="200"/>
      <c r="AQ27" s="415"/>
      <c r="AR27" s="414" t="s">
        <v>459</v>
      </c>
      <c r="AS27" s="200"/>
      <c r="AT27" s="200"/>
      <c r="AU27" s="200"/>
      <c r="AV27" s="200"/>
      <c r="AW27" s="200"/>
      <c r="AX27" s="200"/>
      <c r="AY27" s="200"/>
      <c r="AZ27" s="200"/>
      <c r="BA27" s="415"/>
      <c r="BB27" s="16"/>
      <c r="BC27" s="16"/>
      <c r="BD27" s="1"/>
      <c r="BE27" s="1"/>
      <c r="BF27" s="1"/>
      <c r="BG27" s="1"/>
      <c r="BH27" s="1"/>
      <c r="BI27" s="1"/>
      <c r="BJ27" s="1"/>
    </row>
    <row r="28" spans="1:62" ht="19.5" customHeight="1">
      <c r="A28" s="77"/>
      <c r="B28" s="437"/>
      <c r="C28" s="441" t="s">
        <v>424</v>
      </c>
      <c r="D28" s="422"/>
      <c r="E28" s="434"/>
      <c r="F28" s="425" t="s">
        <v>425</v>
      </c>
      <c r="G28" s="417"/>
      <c r="H28" s="417"/>
      <c r="I28" s="426"/>
      <c r="J28" s="96"/>
      <c r="K28" s="96"/>
      <c r="L28" s="457" t="s">
        <v>425</v>
      </c>
      <c r="M28" s="422"/>
      <c r="N28" s="422"/>
      <c r="O28" s="434"/>
      <c r="P28" s="425" t="s">
        <v>425</v>
      </c>
      <c r="Q28" s="417"/>
      <c r="R28" s="417"/>
      <c r="S28" s="426"/>
      <c r="T28" s="96"/>
      <c r="U28" s="96"/>
      <c r="V28" s="457" t="s">
        <v>425</v>
      </c>
      <c r="W28" s="422"/>
      <c r="X28" s="422"/>
      <c r="Y28" s="434"/>
      <c r="Z28" s="16"/>
      <c r="AA28" s="16"/>
      <c r="AB28" s="1"/>
      <c r="AC28" s="77"/>
      <c r="AD28" s="437"/>
      <c r="AE28" s="441" t="s">
        <v>424</v>
      </c>
      <c r="AF28" s="422"/>
      <c r="AG28" s="434"/>
      <c r="AH28" s="425" t="s">
        <v>425</v>
      </c>
      <c r="AI28" s="417"/>
      <c r="AJ28" s="417"/>
      <c r="AK28" s="426"/>
      <c r="AL28" s="96"/>
      <c r="AM28" s="96"/>
      <c r="AN28" s="451" t="s">
        <v>452</v>
      </c>
      <c r="AO28" s="422"/>
      <c r="AP28" s="422"/>
      <c r="AQ28" s="434"/>
      <c r="AR28" s="425" t="s">
        <v>425</v>
      </c>
      <c r="AS28" s="417"/>
      <c r="AT28" s="417"/>
      <c r="AU28" s="426"/>
      <c r="AV28" s="96"/>
      <c r="AW28" s="96"/>
      <c r="AX28" s="451" t="s">
        <v>451</v>
      </c>
      <c r="AY28" s="422"/>
      <c r="AZ28" s="422"/>
      <c r="BA28" s="434"/>
      <c r="BB28" s="16"/>
      <c r="BC28" s="16"/>
      <c r="BD28" s="1"/>
      <c r="BE28" s="1"/>
      <c r="BF28" s="1"/>
      <c r="BG28" s="1"/>
      <c r="BH28" s="1"/>
      <c r="BI28" s="1"/>
      <c r="BJ28" s="1"/>
    </row>
    <row r="29" spans="1:62" ht="19.5" customHeight="1">
      <c r="A29" s="74"/>
      <c r="B29" s="435">
        <v>7</v>
      </c>
      <c r="C29" s="438">
        <v>0.68055555555555558</v>
      </c>
      <c r="D29" s="408"/>
      <c r="E29" s="430"/>
      <c r="F29" s="407" t="s">
        <v>25</v>
      </c>
      <c r="G29" s="408"/>
      <c r="H29" s="408"/>
      <c r="I29" s="409"/>
      <c r="J29" s="410">
        <v>98</v>
      </c>
      <c r="K29" s="409"/>
      <c r="L29" s="448" t="s">
        <v>79</v>
      </c>
      <c r="M29" s="408"/>
      <c r="N29" s="408"/>
      <c r="O29" s="430"/>
      <c r="P29" s="449" t="s">
        <v>9</v>
      </c>
      <c r="Q29" s="408"/>
      <c r="R29" s="408"/>
      <c r="S29" s="409"/>
      <c r="T29" s="410">
        <v>106</v>
      </c>
      <c r="U29" s="409"/>
      <c r="V29" s="450" t="s">
        <v>54</v>
      </c>
      <c r="W29" s="408"/>
      <c r="X29" s="408"/>
      <c r="Y29" s="430"/>
      <c r="Z29" s="16"/>
      <c r="AA29" s="16"/>
      <c r="AB29" s="1"/>
      <c r="AC29" s="74"/>
      <c r="AD29" s="435">
        <v>7</v>
      </c>
      <c r="AE29" s="438">
        <v>0.68055555555555558</v>
      </c>
      <c r="AF29" s="408"/>
      <c r="AG29" s="430"/>
      <c r="AH29" s="407" t="s">
        <v>460</v>
      </c>
      <c r="AI29" s="408"/>
      <c r="AJ29" s="408"/>
      <c r="AK29" s="409"/>
      <c r="AL29" s="410">
        <v>98</v>
      </c>
      <c r="AM29" s="409"/>
      <c r="AN29" s="448" t="s">
        <v>461</v>
      </c>
      <c r="AO29" s="408"/>
      <c r="AP29" s="408"/>
      <c r="AQ29" s="430"/>
      <c r="AR29" s="449" t="s">
        <v>460</v>
      </c>
      <c r="AS29" s="408"/>
      <c r="AT29" s="408"/>
      <c r="AU29" s="409"/>
      <c r="AV29" s="410">
        <v>106</v>
      </c>
      <c r="AW29" s="409"/>
      <c r="AX29" s="450" t="s">
        <v>461</v>
      </c>
      <c r="AY29" s="408"/>
      <c r="AZ29" s="408"/>
      <c r="BA29" s="430"/>
      <c r="BB29" s="16"/>
      <c r="BC29" s="16"/>
      <c r="BD29" s="1"/>
      <c r="BE29" s="1"/>
      <c r="BF29" s="1"/>
      <c r="BG29" s="1"/>
      <c r="BH29" s="1"/>
      <c r="BI29" s="1"/>
      <c r="BJ29" s="1"/>
    </row>
    <row r="30" spans="1:62" ht="19.5" customHeight="1">
      <c r="A30" s="74"/>
      <c r="B30" s="436"/>
      <c r="C30" s="439" t="s">
        <v>419</v>
      </c>
      <c r="D30" s="412"/>
      <c r="E30" s="413"/>
      <c r="F30" s="424">
        <v>13</v>
      </c>
      <c r="G30" s="412"/>
      <c r="H30" s="412"/>
      <c r="I30" s="420"/>
      <c r="J30" s="95"/>
      <c r="K30" s="95"/>
      <c r="L30" s="411">
        <v>26</v>
      </c>
      <c r="M30" s="412"/>
      <c r="N30" s="412"/>
      <c r="O30" s="413"/>
      <c r="P30" s="424">
        <v>16</v>
      </c>
      <c r="Q30" s="412"/>
      <c r="R30" s="412"/>
      <c r="S30" s="420"/>
      <c r="T30" s="95"/>
      <c r="U30" s="95"/>
      <c r="V30" s="411">
        <v>53</v>
      </c>
      <c r="W30" s="412"/>
      <c r="X30" s="412"/>
      <c r="Y30" s="413"/>
      <c r="Z30" s="93" t="s">
        <v>462</v>
      </c>
      <c r="AA30" s="93"/>
      <c r="AB30" s="1"/>
      <c r="AC30" s="74"/>
      <c r="AD30" s="436"/>
      <c r="AE30" s="439" t="s">
        <v>419</v>
      </c>
      <c r="AF30" s="412"/>
      <c r="AG30" s="413"/>
      <c r="AH30" s="424"/>
      <c r="AI30" s="412"/>
      <c r="AJ30" s="412"/>
      <c r="AK30" s="420"/>
      <c r="AL30" s="95"/>
      <c r="AM30" s="95"/>
      <c r="AN30" s="411"/>
      <c r="AO30" s="412"/>
      <c r="AP30" s="412"/>
      <c r="AQ30" s="413"/>
      <c r="AR30" s="424"/>
      <c r="AS30" s="412"/>
      <c r="AT30" s="412"/>
      <c r="AU30" s="420"/>
      <c r="AV30" s="95"/>
      <c r="AW30" s="95"/>
      <c r="AX30" s="411"/>
      <c r="AY30" s="412"/>
      <c r="AZ30" s="412"/>
      <c r="BA30" s="413"/>
      <c r="BB30" s="93" t="s">
        <v>462</v>
      </c>
      <c r="BC30" s="93"/>
      <c r="BD30" s="1"/>
      <c r="BE30" s="1"/>
      <c r="BF30" s="1"/>
      <c r="BG30" s="1"/>
      <c r="BH30" s="1"/>
      <c r="BI30" s="1"/>
      <c r="BJ30" s="1"/>
    </row>
    <row r="31" spans="1:62" ht="19.5" customHeight="1">
      <c r="A31" s="74"/>
      <c r="B31" s="436"/>
      <c r="C31" s="440" t="s">
        <v>421</v>
      </c>
      <c r="D31" s="200"/>
      <c r="E31" s="415"/>
      <c r="F31" s="414" t="s">
        <v>54</v>
      </c>
      <c r="G31" s="200"/>
      <c r="H31" s="200"/>
      <c r="I31" s="200"/>
      <c r="J31" s="200"/>
      <c r="K31" s="200"/>
      <c r="L31" s="200"/>
      <c r="M31" s="200"/>
      <c r="N31" s="200"/>
      <c r="O31" s="415"/>
      <c r="P31" s="414" t="s">
        <v>23</v>
      </c>
      <c r="Q31" s="200"/>
      <c r="R31" s="200"/>
      <c r="S31" s="200"/>
      <c r="T31" s="200"/>
      <c r="U31" s="200"/>
      <c r="V31" s="200"/>
      <c r="W31" s="200"/>
      <c r="X31" s="200"/>
      <c r="Y31" s="415"/>
      <c r="Z31" s="16"/>
      <c r="AA31" s="16"/>
      <c r="AB31" s="1"/>
      <c r="AC31" s="74"/>
      <c r="AD31" s="436"/>
      <c r="AE31" s="440" t="s">
        <v>421</v>
      </c>
      <c r="AF31" s="200"/>
      <c r="AG31" s="415"/>
      <c r="AH31" s="414" t="s">
        <v>452</v>
      </c>
      <c r="AI31" s="200"/>
      <c r="AJ31" s="200"/>
      <c r="AK31" s="200"/>
      <c r="AL31" s="200"/>
      <c r="AM31" s="200"/>
      <c r="AN31" s="200"/>
      <c r="AO31" s="200"/>
      <c r="AP31" s="200"/>
      <c r="AQ31" s="415"/>
      <c r="AR31" s="414" t="s">
        <v>451</v>
      </c>
      <c r="AS31" s="200"/>
      <c r="AT31" s="200"/>
      <c r="AU31" s="200"/>
      <c r="AV31" s="200"/>
      <c r="AW31" s="200"/>
      <c r="AX31" s="200"/>
      <c r="AY31" s="200"/>
      <c r="AZ31" s="200"/>
      <c r="BA31" s="415"/>
      <c r="BB31" s="16"/>
      <c r="BC31" s="16"/>
      <c r="BD31" s="1"/>
      <c r="BE31" s="1"/>
      <c r="BF31" s="1"/>
      <c r="BG31" s="1"/>
      <c r="BH31" s="1"/>
      <c r="BI31" s="1"/>
      <c r="BJ31" s="1"/>
    </row>
    <row r="32" spans="1:62" ht="19.5" customHeight="1">
      <c r="A32" s="74"/>
      <c r="B32" s="437"/>
      <c r="C32" s="441" t="s">
        <v>424</v>
      </c>
      <c r="D32" s="422"/>
      <c r="E32" s="434"/>
      <c r="F32" s="425" t="s">
        <v>425</v>
      </c>
      <c r="G32" s="417"/>
      <c r="H32" s="417"/>
      <c r="I32" s="426"/>
      <c r="J32" s="97"/>
      <c r="K32" s="97"/>
      <c r="L32" s="474" t="s">
        <v>425</v>
      </c>
      <c r="M32" s="417"/>
      <c r="N32" s="417"/>
      <c r="O32" s="418"/>
      <c r="P32" s="416" t="s">
        <v>425</v>
      </c>
      <c r="Q32" s="417"/>
      <c r="R32" s="417"/>
      <c r="S32" s="426"/>
      <c r="T32" s="97"/>
      <c r="U32" s="97"/>
      <c r="V32" s="474" t="s">
        <v>425</v>
      </c>
      <c r="W32" s="417"/>
      <c r="X32" s="417"/>
      <c r="Y32" s="418"/>
      <c r="Z32" s="16"/>
      <c r="AA32" s="16"/>
      <c r="AB32" s="1"/>
      <c r="AC32" s="74"/>
      <c r="AD32" s="437"/>
      <c r="AE32" s="441" t="s">
        <v>424</v>
      </c>
      <c r="AF32" s="422"/>
      <c r="AG32" s="434"/>
      <c r="AH32" s="425" t="s">
        <v>425</v>
      </c>
      <c r="AI32" s="417"/>
      <c r="AJ32" s="417"/>
      <c r="AK32" s="426"/>
      <c r="AL32" s="97"/>
      <c r="AM32" s="97"/>
      <c r="AN32" s="416" t="s">
        <v>425</v>
      </c>
      <c r="AO32" s="417"/>
      <c r="AP32" s="417"/>
      <c r="AQ32" s="418"/>
      <c r="AR32" s="416" t="s">
        <v>425</v>
      </c>
      <c r="AS32" s="417"/>
      <c r="AT32" s="417"/>
      <c r="AU32" s="426"/>
      <c r="AV32" s="97"/>
      <c r="AW32" s="97"/>
      <c r="AX32" s="416" t="s">
        <v>425</v>
      </c>
      <c r="AY32" s="417"/>
      <c r="AZ32" s="417"/>
      <c r="BA32" s="418"/>
      <c r="BB32" s="16"/>
      <c r="BC32" s="16"/>
      <c r="BD32" s="1"/>
      <c r="BE32" s="1"/>
      <c r="BF32" s="1"/>
      <c r="BG32" s="1"/>
      <c r="BH32" s="1"/>
      <c r="BI32" s="1"/>
      <c r="BJ32" s="1"/>
    </row>
    <row r="33" spans="1:62" ht="19.5" customHeight="1">
      <c r="A33" s="77"/>
      <c r="B33" s="435">
        <v>8</v>
      </c>
      <c r="C33" s="438">
        <v>0.72569444444444442</v>
      </c>
      <c r="D33" s="408"/>
      <c r="E33" s="430"/>
      <c r="F33" s="427" t="s">
        <v>9</v>
      </c>
      <c r="G33" s="408"/>
      <c r="H33" s="408"/>
      <c r="I33" s="409"/>
      <c r="J33" s="428">
        <v>99</v>
      </c>
      <c r="K33" s="409"/>
      <c r="L33" s="429" t="s">
        <v>36</v>
      </c>
      <c r="M33" s="408"/>
      <c r="N33" s="408"/>
      <c r="O33" s="430"/>
      <c r="P33" s="427" t="s">
        <v>27</v>
      </c>
      <c r="Q33" s="408"/>
      <c r="R33" s="408"/>
      <c r="S33" s="409"/>
      <c r="T33" s="428">
        <v>107</v>
      </c>
      <c r="U33" s="409"/>
      <c r="V33" s="429" t="s">
        <v>49</v>
      </c>
      <c r="W33" s="408"/>
      <c r="X33" s="408"/>
      <c r="Y33" s="430"/>
      <c r="Z33" s="16"/>
      <c r="AA33" s="16"/>
      <c r="AB33" s="1"/>
      <c r="AC33" s="77"/>
      <c r="AD33" s="435">
        <v>8</v>
      </c>
      <c r="AE33" s="438">
        <v>0.72569444444444442</v>
      </c>
      <c r="AF33" s="408"/>
      <c r="AG33" s="430"/>
      <c r="AH33" s="427" t="s">
        <v>458</v>
      </c>
      <c r="AI33" s="408"/>
      <c r="AJ33" s="408"/>
      <c r="AK33" s="409"/>
      <c r="AL33" s="428">
        <v>99</v>
      </c>
      <c r="AM33" s="409"/>
      <c r="AN33" s="429" t="s">
        <v>459</v>
      </c>
      <c r="AO33" s="408"/>
      <c r="AP33" s="408"/>
      <c r="AQ33" s="430"/>
      <c r="AR33" s="427" t="s">
        <v>463</v>
      </c>
      <c r="AS33" s="408"/>
      <c r="AT33" s="408"/>
      <c r="AU33" s="409"/>
      <c r="AV33" s="428">
        <v>107</v>
      </c>
      <c r="AW33" s="409"/>
      <c r="AX33" s="429" t="s">
        <v>464</v>
      </c>
      <c r="AY33" s="408"/>
      <c r="AZ33" s="408"/>
      <c r="BA33" s="430"/>
      <c r="BB33" s="16"/>
      <c r="BC33" s="16"/>
      <c r="BD33" s="1"/>
      <c r="BE33" s="1"/>
      <c r="BF33" s="1"/>
      <c r="BG33" s="1"/>
      <c r="BH33" s="1"/>
      <c r="BI33" s="1"/>
      <c r="BJ33" s="1"/>
    </row>
    <row r="34" spans="1:62" ht="19.5" customHeight="1">
      <c r="A34" s="77"/>
      <c r="B34" s="436"/>
      <c r="C34" s="439" t="s">
        <v>419</v>
      </c>
      <c r="D34" s="412"/>
      <c r="E34" s="413"/>
      <c r="F34" s="419">
        <v>20</v>
      </c>
      <c r="G34" s="412"/>
      <c r="H34" s="412"/>
      <c r="I34" s="420"/>
      <c r="J34" s="98"/>
      <c r="K34" s="98"/>
      <c r="L34" s="431">
        <v>0</v>
      </c>
      <c r="M34" s="412"/>
      <c r="N34" s="412"/>
      <c r="O34" s="413"/>
      <c r="P34" s="419">
        <v>40</v>
      </c>
      <c r="Q34" s="412"/>
      <c r="R34" s="412"/>
      <c r="S34" s="420"/>
      <c r="T34" s="98"/>
      <c r="U34" s="98"/>
      <c r="V34" s="431">
        <v>33</v>
      </c>
      <c r="W34" s="412"/>
      <c r="X34" s="412"/>
      <c r="Y34" s="413"/>
      <c r="Z34" s="93" t="s">
        <v>465</v>
      </c>
      <c r="AA34" s="93"/>
      <c r="AB34" s="1"/>
      <c r="AC34" s="77"/>
      <c r="AD34" s="436"/>
      <c r="AE34" s="439" t="s">
        <v>419</v>
      </c>
      <c r="AF34" s="412"/>
      <c r="AG34" s="413"/>
      <c r="AH34" s="419"/>
      <c r="AI34" s="412"/>
      <c r="AJ34" s="412"/>
      <c r="AK34" s="420"/>
      <c r="AL34" s="98"/>
      <c r="AM34" s="98"/>
      <c r="AN34" s="431"/>
      <c r="AO34" s="412"/>
      <c r="AP34" s="412"/>
      <c r="AQ34" s="413"/>
      <c r="AR34" s="419"/>
      <c r="AS34" s="412"/>
      <c r="AT34" s="412"/>
      <c r="AU34" s="420"/>
      <c r="AV34" s="98"/>
      <c r="AW34" s="98"/>
      <c r="AX34" s="431"/>
      <c r="AY34" s="412"/>
      <c r="AZ34" s="412"/>
      <c r="BA34" s="413"/>
      <c r="BB34" s="93" t="s">
        <v>465</v>
      </c>
      <c r="BC34" s="93"/>
      <c r="BD34" s="1"/>
      <c r="BE34" s="1"/>
      <c r="BF34" s="1"/>
      <c r="BG34" s="1"/>
      <c r="BH34" s="1"/>
      <c r="BI34" s="1"/>
      <c r="BJ34" s="1"/>
    </row>
    <row r="35" spans="1:62" ht="19.5" customHeight="1">
      <c r="A35" s="77"/>
      <c r="B35" s="436"/>
      <c r="C35" s="440" t="s">
        <v>421</v>
      </c>
      <c r="D35" s="200"/>
      <c r="E35" s="415"/>
      <c r="F35" s="432" t="s">
        <v>25</v>
      </c>
      <c r="G35" s="200"/>
      <c r="H35" s="200"/>
      <c r="I35" s="200"/>
      <c r="J35" s="200"/>
      <c r="K35" s="200"/>
      <c r="L35" s="200"/>
      <c r="M35" s="200"/>
      <c r="N35" s="200"/>
      <c r="O35" s="415"/>
      <c r="P35" s="442" t="s">
        <v>9</v>
      </c>
      <c r="Q35" s="200"/>
      <c r="R35" s="200"/>
      <c r="S35" s="200"/>
      <c r="T35" s="200"/>
      <c r="U35" s="200"/>
      <c r="V35" s="200"/>
      <c r="W35" s="200"/>
      <c r="X35" s="200"/>
      <c r="Y35" s="415"/>
      <c r="Z35" s="16"/>
      <c r="AA35" s="16"/>
      <c r="AB35" s="1"/>
      <c r="AC35" s="77"/>
      <c r="AD35" s="436"/>
      <c r="AE35" s="440" t="s">
        <v>421</v>
      </c>
      <c r="AF35" s="200"/>
      <c r="AG35" s="415"/>
      <c r="AH35" s="432" t="s">
        <v>460</v>
      </c>
      <c r="AI35" s="200"/>
      <c r="AJ35" s="200"/>
      <c r="AK35" s="200"/>
      <c r="AL35" s="200"/>
      <c r="AM35" s="200"/>
      <c r="AN35" s="200"/>
      <c r="AO35" s="200"/>
      <c r="AP35" s="200"/>
      <c r="AQ35" s="415"/>
      <c r="AR35" s="442" t="s">
        <v>460</v>
      </c>
      <c r="AS35" s="200"/>
      <c r="AT35" s="200"/>
      <c r="AU35" s="200"/>
      <c r="AV35" s="200"/>
      <c r="AW35" s="200"/>
      <c r="AX35" s="200"/>
      <c r="AY35" s="200"/>
      <c r="AZ35" s="200"/>
      <c r="BA35" s="415"/>
      <c r="BB35" s="16"/>
      <c r="BC35" s="16"/>
      <c r="BD35" s="1"/>
      <c r="BE35" s="1"/>
      <c r="BF35" s="1"/>
      <c r="BG35" s="1"/>
      <c r="BH35" s="1"/>
      <c r="BI35" s="1"/>
      <c r="BJ35" s="1"/>
    </row>
    <row r="36" spans="1:62" ht="19.5" customHeight="1">
      <c r="A36" s="77"/>
      <c r="B36" s="437"/>
      <c r="C36" s="441" t="s">
        <v>424</v>
      </c>
      <c r="D36" s="422"/>
      <c r="E36" s="434"/>
      <c r="F36" s="421" t="s">
        <v>25</v>
      </c>
      <c r="G36" s="422"/>
      <c r="H36" s="422"/>
      <c r="I36" s="423"/>
      <c r="J36" s="99"/>
      <c r="K36" s="99"/>
      <c r="L36" s="433" t="s">
        <v>54</v>
      </c>
      <c r="M36" s="422"/>
      <c r="N36" s="422"/>
      <c r="O36" s="434"/>
      <c r="P36" s="443" t="s">
        <v>9</v>
      </c>
      <c r="Q36" s="422"/>
      <c r="R36" s="422"/>
      <c r="S36" s="423"/>
      <c r="T36" s="99"/>
      <c r="U36" s="99"/>
      <c r="V36" s="444" t="s">
        <v>79</v>
      </c>
      <c r="W36" s="422"/>
      <c r="X36" s="422"/>
      <c r="Y36" s="434"/>
      <c r="Z36" s="16"/>
      <c r="AA36" s="16"/>
      <c r="AB36" s="1"/>
      <c r="AC36" s="77"/>
      <c r="AD36" s="437"/>
      <c r="AE36" s="441" t="s">
        <v>424</v>
      </c>
      <c r="AF36" s="422"/>
      <c r="AG36" s="434"/>
      <c r="AH36" s="421" t="s">
        <v>460</v>
      </c>
      <c r="AI36" s="422"/>
      <c r="AJ36" s="422"/>
      <c r="AK36" s="423"/>
      <c r="AL36" s="99"/>
      <c r="AM36" s="99"/>
      <c r="AN36" s="433" t="s">
        <v>461</v>
      </c>
      <c r="AO36" s="422"/>
      <c r="AP36" s="422"/>
      <c r="AQ36" s="434"/>
      <c r="AR36" s="443" t="s">
        <v>460</v>
      </c>
      <c r="AS36" s="422"/>
      <c r="AT36" s="422"/>
      <c r="AU36" s="423"/>
      <c r="AV36" s="99"/>
      <c r="AW36" s="99"/>
      <c r="AX36" s="444" t="s">
        <v>461</v>
      </c>
      <c r="AY36" s="422"/>
      <c r="AZ36" s="422"/>
      <c r="BA36" s="434"/>
      <c r="BB36" s="16"/>
      <c r="BC36" s="16"/>
      <c r="BD36" s="1"/>
      <c r="BE36" s="1"/>
      <c r="BF36" s="1"/>
      <c r="BG36" s="1"/>
      <c r="BH36" s="1"/>
      <c r="BI36" s="1"/>
      <c r="BJ36" s="1"/>
    </row>
    <row r="37" spans="1:62" ht="19.5" customHeight="1">
      <c r="A37" s="1"/>
      <c r="B37" s="87"/>
      <c r="C37" s="87"/>
      <c r="D37" s="87"/>
      <c r="E37" s="87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445" t="s">
        <v>440</v>
      </c>
      <c r="U37" s="216"/>
      <c r="V37" s="216"/>
      <c r="W37" s="216"/>
      <c r="X37" s="216"/>
      <c r="Y37" s="216"/>
      <c r="Z37" s="16"/>
      <c r="AA37" s="16"/>
      <c r="AB37" s="1"/>
      <c r="AC37" s="1"/>
      <c r="AD37" s="87"/>
      <c r="AE37" s="87"/>
      <c r="AF37" s="87"/>
      <c r="AG37" s="87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445" t="s">
        <v>440</v>
      </c>
      <c r="AW37" s="216"/>
      <c r="AX37" s="216"/>
      <c r="AY37" s="216"/>
      <c r="AZ37" s="216"/>
      <c r="BA37" s="216"/>
      <c r="BB37" s="16"/>
      <c r="BC37" s="16"/>
      <c r="BD37" s="1"/>
    </row>
    <row r="38" spans="1:62" ht="19.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16"/>
      <c r="AA38" s="16"/>
      <c r="AB38" s="1"/>
      <c r="AC38" s="1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16"/>
      <c r="BC38" s="16"/>
      <c r="BD38" s="1"/>
    </row>
    <row r="39" spans="1:62" ht="19.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16"/>
      <c r="AA39" s="16"/>
      <c r="AB39" s="1"/>
      <c r="AC39" s="1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16"/>
      <c r="BC39" s="16"/>
      <c r="BD39" s="1"/>
    </row>
    <row r="40" spans="1:62" ht="19.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16"/>
      <c r="AA40" s="16"/>
      <c r="AB40" s="1"/>
      <c r="AC40" s="1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16"/>
      <c r="BC40" s="16"/>
      <c r="BD40" s="1"/>
    </row>
    <row r="41" spans="1:62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16"/>
      <c r="AA41" s="16"/>
      <c r="AB41" s="1"/>
      <c r="AC41" s="1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16"/>
      <c r="BC41" s="16"/>
      <c r="BD41" s="1"/>
    </row>
    <row r="42" spans="1:62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16"/>
      <c r="AA42" s="16"/>
      <c r="AB42" s="1"/>
      <c r="AC42" s="1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16"/>
      <c r="BC42" s="16"/>
      <c r="BD42" s="1"/>
    </row>
    <row r="43" spans="1:62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16"/>
      <c r="AA43" s="16"/>
      <c r="AB43" s="1"/>
      <c r="AC43" s="1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16"/>
      <c r="BC43" s="16"/>
      <c r="BD43" s="1"/>
    </row>
    <row r="44" spans="1:62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16"/>
      <c r="AA44" s="16"/>
      <c r="AB44" s="1"/>
      <c r="AC44" s="1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16"/>
      <c r="BC44" s="16"/>
      <c r="BD44" s="1"/>
    </row>
    <row r="45" spans="1:62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16"/>
      <c r="AA45" s="16"/>
      <c r="AB45" s="1"/>
      <c r="AC45" s="1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16"/>
      <c r="BC45" s="16"/>
      <c r="BD45" s="1"/>
    </row>
    <row r="46" spans="1:62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16"/>
      <c r="AA46" s="16"/>
      <c r="AB46" s="1"/>
      <c r="AC46" s="1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16"/>
      <c r="BC46" s="16"/>
      <c r="BD46" s="1"/>
    </row>
    <row r="47" spans="1:62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16"/>
      <c r="AA47" s="16"/>
      <c r="AB47" s="1"/>
      <c r="AC47" s="1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16"/>
      <c r="BC47" s="16"/>
      <c r="BD47" s="1"/>
    </row>
    <row r="48" spans="1:62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16"/>
      <c r="AA48" s="16"/>
      <c r="AB48" s="1"/>
      <c r="AC48" s="1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16"/>
      <c r="BC48" s="16"/>
      <c r="BD48" s="1"/>
    </row>
    <row r="49" spans="1:62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16"/>
      <c r="AA49" s="16"/>
      <c r="AB49" s="1"/>
      <c r="AC49" s="1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16"/>
      <c r="BC49" s="16"/>
      <c r="BD49" s="1"/>
    </row>
    <row r="50" spans="1:62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16"/>
      <c r="AA50" s="16"/>
      <c r="AB50" s="1"/>
      <c r="AC50" s="1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16"/>
      <c r="BC50" s="16"/>
      <c r="BD50" s="1"/>
    </row>
    <row r="51" spans="1:62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16"/>
      <c r="AA51" s="16"/>
      <c r="AB51" s="1"/>
      <c r="AC51" s="1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16"/>
      <c r="BC51" s="16"/>
      <c r="BD51" s="1"/>
    </row>
    <row r="52" spans="1:62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16"/>
      <c r="AA52" s="16"/>
      <c r="AB52" s="1"/>
      <c r="AC52" s="1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16"/>
      <c r="BC52" s="16"/>
      <c r="BD52" s="1"/>
      <c r="BE52" s="1"/>
      <c r="BF52" s="1"/>
      <c r="BG52" s="1"/>
      <c r="BH52" s="1"/>
      <c r="BI52" s="1"/>
      <c r="BJ52" s="1"/>
    </row>
    <row r="53" spans="1:62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16"/>
      <c r="AA53" s="16"/>
      <c r="AB53" s="1"/>
      <c r="AC53" s="1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16"/>
      <c r="BC53" s="16"/>
      <c r="BD53" s="1"/>
      <c r="BE53" s="1"/>
      <c r="BF53" s="1"/>
      <c r="BG53" s="1"/>
      <c r="BH53" s="1"/>
      <c r="BI53" s="1"/>
      <c r="BJ53" s="1"/>
    </row>
    <row r="54" spans="1:62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16"/>
      <c r="AA54" s="16"/>
      <c r="AB54" s="1"/>
      <c r="AC54" s="1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16"/>
      <c r="BC54" s="16"/>
      <c r="BD54" s="1"/>
      <c r="BE54" s="1"/>
      <c r="BF54" s="1"/>
      <c r="BG54" s="1"/>
      <c r="BH54" s="1"/>
      <c r="BI54" s="1"/>
      <c r="BJ54" s="1"/>
    </row>
    <row r="55" spans="1:62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16"/>
      <c r="AA55" s="16"/>
      <c r="AB55" s="1"/>
      <c r="AC55" s="1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16"/>
      <c r="BC55" s="16"/>
      <c r="BD55" s="1"/>
      <c r="BE55" s="1"/>
      <c r="BF55" s="1"/>
      <c r="BG55" s="1"/>
      <c r="BH55" s="1"/>
      <c r="BI55" s="1"/>
      <c r="BJ55" s="1"/>
    </row>
    <row r="56" spans="1:62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16"/>
      <c r="AA56" s="16"/>
      <c r="AB56" s="1"/>
      <c r="AC56" s="1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16"/>
      <c r="BC56" s="16"/>
      <c r="BD56" s="1"/>
      <c r="BE56" s="1"/>
      <c r="BF56" s="1"/>
      <c r="BG56" s="1"/>
      <c r="BH56" s="1"/>
      <c r="BI56" s="1"/>
      <c r="BJ56" s="1"/>
    </row>
    <row r="57" spans="1:62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16"/>
      <c r="AA57" s="16"/>
      <c r="AB57" s="1"/>
      <c r="AC57" s="1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16"/>
      <c r="BC57" s="16"/>
      <c r="BD57" s="1"/>
      <c r="BE57" s="1"/>
      <c r="BF57" s="1"/>
      <c r="BG57" s="1"/>
      <c r="BH57" s="1"/>
      <c r="BI57" s="1"/>
      <c r="BJ57" s="1"/>
    </row>
    <row r="58" spans="1:62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16"/>
      <c r="AA58" s="16"/>
      <c r="AB58" s="1"/>
      <c r="AC58" s="1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16"/>
      <c r="BC58" s="16"/>
      <c r="BD58" s="1"/>
      <c r="BE58" s="1"/>
      <c r="BF58" s="1"/>
      <c r="BG58" s="1"/>
      <c r="BH58" s="1"/>
      <c r="BI58" s="1"/>
      <c r="BJ58" s="1"/>
    </row>
    <row r="59" spans="1:62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16"/>
      <c r="AA59" s="16"/>
      <c r="AB59" s="1"/>
      <c r="AC59" s="1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16"/>
      <c r="BC59" s="16"/>
      <c r="BD59" s="1"/>
      <c r="BE59" s="1"/>
      <c r="BF59" s="1"/>
      <c r="BG59" s="1"/>
      <c r="BH59" s="1"/>
      <c r="BI59" s="1"/>
      <c r="BJ59" s="1"/>
    </row>
    <row r="60" spans="1:62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16"/>
      <c r="AA60" s="16"/>
      <c r="AB60" s="1"/>
      <c r="AC60" s="1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16"/>
      <c r="BC60" s="16"/>
      <c r="BD60" s="1"/>
      <c r="BE60" s="1"/>
      <c r="BF60" s="1"/>
      <c r="BG60" s="1"/>
      <c r="BH60" s="1"/>
      <c r="BI60" s="1"/>
      <c r="BJ60" s="1"/>
    </row>
    <row r="61" spans="1:62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16"/>
      <c r="AA61" s="16"/>
      <c r="AB61" s="1"/>
      <c r="AC61" s="1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16"/>
      <c r="BC61" s="16"/>
      <c r="BD61" s="1"/>
      <c r="BE61" s="1"/>
      <c r="BF61" s="1"/>
      <c r="BG61" s="1"/>
      <c r="BH61" s="1"/>
      <c r="BI61" s="1"/>
      <c r="BJ61" s="1"/>
    </row>
    <row r="62" spans="1:62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16"/>
      <c r="AA62" s="16"/>
      <c r="AB62" s="1"/>
      <c r="AC62" s="1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16"/>
      <c r="BC62" s="16"/>
      <c r="BD62" s="1"/>
      <c r="BE62" s="1"/>
      <c r="BF62" s="1"/>
      <c r="BG62" s="1"/>
      <c r="BH62" s="1"/>
      <c r="BI62" s="1"/>
      <c r="BJ62" s="1"/>
    </row>
    <row r="63" spans="1:62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16"/>
      <c r="AA63" s="16"/>
      <c r="AB63" s="1"/>
      <c r="AC63" s="1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16"/>
      <c r="BC63" s="16"/>
      <c r="BD63" s="1"/>
      <c r="BE63" s="1"/>
      <c r="BF63" s="1"/>
      <c r="BG63" s="1"/>
      <c r="BH63" s="1"/>
      <c r="BI63" s="1"/>
      <c r="BJ63" s="1"/>
    </row>
    <row r="64" spans="1:62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16"/>
      <c r="AA64" s="16"/>
      <c r="AB64" s="1"/>
      <c r="AC64" s="1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16"/>
      <c r="BC64" s="16"/>
      <c r="BD64" s="1"/>
      <c r="BE64" s="1"/>
      <c r="BF64" s="1"/>
      <c r="BG64" s="1"/>
      <c r="BH64" s="1"/>
      <c r="BI64" s="1"/>
      <c r="BJ64" s="1"/>
    </row>
    <row r="65" spans="1:62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16"/>
      <c r="AA65" s="16"/>
      <c r="AB65" s="1"/>
      <c r="AC65" s="1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16"/>
      <c r="BC65" s="16"/>
      <c r="BD65" s="1"/>
      <c r="BE65" s="1"/>
      <c r="BF65" s="1"/>
      <c r="BG65" s="1"/>
      <c r="BH65" s="1"/>
      <c r="BI65" s="1"/>
      <c r="BJ65" s="1"/>
    </row>
    <row r="66" spans="1:62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16"/>
      <c r="AA66" s="16"/>
      <c r="AB66" s="1"/>
      <c r="AC66" s="1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16"/>
      <c r="BC66" s="16"/>
      <c r="BD66" s="1"/>
      <c r="BE66" s="1"/>
      <c r="BF66" s="1"/>
      <c r="BG66" s="1"/>
      <c r="BH66" s="1"/>
      <c r="BI66" s="1"/>
      <c r="BJ66" s="1"/>
    </row>
    <row r="67" spans="1:62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16"/>
      <c r="AA67" s="16"/>
      <c r="AB67" s="1"/>
      <c r="AC67" s="1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16"/>
      <c r="BC67" s="16"/>
      <c r="BD67" s="1"/>
      <c r="BE67" s="1"/>
      <c r="BF67" s="1"/>
      <c r="BG67" s="1"/>
      <c r="BH67" s="1"/>
      <c r="BI67" s="1"/>
      <c r="BJ67" s="1"/>
    </row>
    <row r="68" spans="1:62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16"/>
      <c r="AA68" s="16"/>
      <c r="AB68" s="1"/>
      <c r="AC68" s="1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16"/>
      <c r="BC68" s="16"/>
      <c r="BD68" s="1"/>
      <c r="BE68" s="1"/>
      <c r="BF68" s="1"/>
      <c r="BG68" s="1"/>
      <c r="BH68" s="1"/>
      <c r="BI68" s="1"/>
      <c r="BJ68" s="1"/>
    </row>
    <row r="69" spans="1:62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16"/>
      <c r="AA69" s="16"/>
      <c r="AB69" s="1"/>
      <c r="AC69" s="1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16"/>
      <c r="BC69" s="16"/>
      <c r="BD69" s="1"/>
      <c r="BE69" s="1"/>
      <c r="BF69" s="1"/>
      <c r="BG69" s="1"/>
      <c r="BH69" s="1"/>
      <c r="BI69" s="1"/>
      <c r="BJ69" s="1"/>
    </row>
    <row r="70" spans="1:62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16"/>
      <c r="AA70" s="16"/>
      <c r="AB70" s="1"/>
      <c r="AC70" s="1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16"/>
      <c r="BC70" s="16"/>
      <c r="BD70" s="1"/>
      <c r="BE70" s="1"/>
      <c r="BF70" s="1"/>
      <c r="BG70" s="1"/>
      <c r="BH70" s="1"/>
      <c r="BI70" s="1"/>
      <c r="BJ70" s="1"/>
    </row>
    <row r="71" spans="1:62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16"/>
      <c r="AA71" s="16"/>
      <c r="AB71" s="1"/>
      <c r="AC71" s="1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16"/>
      <c r="BC71" s="16"/>
      <c r="BD71" s="1"/>
      <c r="BE71" s="1"/>
      <c r="BF71" s="1"/>
      <c r="BG71" s="1"/>
      <c r="BH71" s="1"/>
      <c r="BI71" s="1"/>
      <c r="BJ71" s="1"/>
    </row>
    <row r="72" spans="1:62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16"/>
      <c r="AA72" s="16"/>
      <c r="AB72" s="1"/>
      <c r="AC72" s="1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16"/>
      <c r="BC72" s="16"/>
      <c r="BD72" s="1"/>
      <c r="BE72" s="1"/>
      <c r="BF72" s="1"/>
      <c r="BG72" s="1"/>
      <c r="BH72" s="1"/>
      <c r="BI72" s="1"/>
      <c r="BJ72" s="1"/>
    </row>
    <row r="73" spans="1:62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16"/>
      <c r="AA73" s="16"/>
      <c r="AB73" s="1"/>
      <c r="AC73" s="1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16"/>
      <c r="BC73" s="16"/>
      <c r="BD73" s="1"/>
      <c r="BE73" s="1"/>
      <c r="BF73" s="1"/>
      <c r="BG73" s="1"/>
      <c r="BH73" s="1"/>
      <c r="BI73" s="1"/>
      <c r="BJ73" s="1"/>
    </row>
    <row r="74" spans="1:62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16"/>
      <c r="AA74" s="16"/>
      <c r="AB74" s="1"/>
      <c r="AC74" s="1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16"/>
      <c r="BC74" s="16"/>
      <c r="BD74" s="1"/>
      <c r="BE74" s="1"/>
      <c r="BF74" s="1"/>
      <c r="BG74" s="1"/>
      <c r="BH74" s="1"/>
      <c r="BI74" s="1"/>
      <c r="BJ74" s="1"/>
    </row>
    <row r="75" spans="1:62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16"/>
      <c r="AA75" s="16"/>
      <c r="AB75" s="1"/>
      <c r="AC75" s="1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16"/>
      <c r="BC75" s="16"/>
      <c r="BD75" s="1"/>
      <c r="BE75" s="1"/>
      <c r="BF75" s="1"/>
      <c r="BG75" s="1"/>
      <c r="BH75" s="1"/>
      <c r="BI75" s="1"/>
      <c r="BJ75" s="1"/>
    </row>
    <row r="76" spans="1:62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16"/>
      <c r="AA76" s="16"/>
      <c r="AB76" s="1"/>
      <c r="AC76" s="1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16"/>
      <c r="BC76" s="16"/>
      <c r="BD76" s="1"/>
      <c r="BE76" s="1"/>
      <c r="BF76" s="1"/>
      <c r="BG76" s="1"/>
      <c r="BH76" s="1"/>
      <c r="BI76" s="1"/>
      <c r="BJ76" s="1"/>
    </row>
    <row r="77" spans="1:62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16"/>
      <c r="AA77" s="16"/>
      <c r="AB77" s="1"/>
      <c r="AC77" s="1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16"/>
      <c r="BC77" s="16"/>
      <c r="BD77" s="1"/>
      <c r="BE77" s="1"/>
      <c r="BF77" s="1"/>
      <c r="BG77" s="1"/>
      <c r="BH77" s="1"/>
      <c r="BI77" s="1"/>
      <c r="BJ77" s="1"/>
    </row>
    <row r="78" spans="1:62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16"/>
      <c r="AA78" s="16"/>
      <c r="AB78" s="1"/>
      <c r="AC78" s="1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16"/>
      <c r="BC78" s="16"/>
      <c r="BD78" s="1"/>
      <c r="BE78" s="1"/>
      <c r="BF78" s="1"/>
      <c r="BG78" s="1"/>
      <c r="BH78" s="1"/>
      <c r="BI78" s="1"/>
      <c r="BJ78" s="1"/>
    </row>
    <row r="79" spans="1:62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16"/>
      <c r="AA79" s="16"/>
      <c r="AB79" s="1"/>
      <c r="AC79" s="1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16"/>
      <c r="BC79" s="16"/>
      <c r="BD79" s="1"/>
      <c r="BE79" s="1"/>
      <c r="BF79" s="1"/>
      <c r="BG79" s="1"/>
      <c r="BH79" s="1"/>
      <c r="BI79" s="1"/>
      <c r="BJ79" s="1"/>
    </row>
    <row r="80" spans="1:62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16"/>
      <c r="AA80" s="16"/>
      <c r="AB80" s="1"/>
      <c r="AC80" s="1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16"/>
      <c r="BC80" s="16"/>
      <c r="BD80" s="1"/>
      <c r="BE80" s="1"/>
      <c r="BF80" s="1"/>
      <c r="BG80" s="1"/>
      <c r="BH80" s="1"/>
      <c r="BI80" s="1"/>
      <c r="BJ80" s="1"/>
    </row>
    <row r="81" spans="1:62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16"/>
      <c r="AA81" s="16"/>
      <c r="AB81" s="1"/>
      <c r="AC81" s="1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16"/>
      <c r="BC81" s="16"/>
      <c r="BD81" s="1"/>
      <c r="BE81" s="1"/>
      <c r="BF81" s="1"/>
      <c r="BG81" s="1"/>
      <c r="BH81" s="1"/>
      <c r="BI81" s="1"/>
      <c r="BJ81" s="1"/>
    </row>
    <row r="82" spans="1:62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16"/>
      <c r="AA82" s="16"/>
      <c r="AB82" s="1"/>
      <c r="AC82" s="1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16"/>
      <c r="BC82" s="16"/>
      <c r="BD82" s="1"/>
      <c r="BE82" s="1"/>
      <c r="BF82" s="1"/>
      <c r="BG82" s="1"/>
      <c r="BH82" s="1"/>
      <c r="BI82" s="1"/>
      <c r="BJ82" s="1"/>
    </row>
    <row r="83" spans="1:62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16"/>
      <c r="AA83" s="16"/>
      <c r="AB83" s="1"/>
      <c r="AC83" s="1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16"/>
      <c r="BC83" s="16"/>
      <c r="BD83" s="1"/>
      <c r="BE83" s="1"/>
      <c r="BF83" s="1"/>
      <c r="BG83" s="1"/>
      <c r="BH83" s="1"/>
      <c r="BI83" s="1"/>
      <c r="BJ83" s="1"/>
    </row>
    <row r="84" spans="1:62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16"/>
      <c r="AA84" s="16"/>
      <c r="AB84" s="1"/>
      <c r="AC84" s="1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16"/>
      <c r="BC84" s="16"/>
      <c r="BD84" s="1"/>
      <c r="BE84" s="1"/>
      <c r="BF84" s="1"/>
      <c r="BG84" s="1"/>
      <c r="BH84" s="1"/>
      <c r="BI84" s="1"/>
      <c r="BJ84" s="1"/>
    </row>
    <row r="85" spans="1:62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16"/>
      <c r="AA85" s="16"/>
      <c r="AB85" s="1"/>
      <c r="AC85" s="1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16"/>
      <c r="BC85" s="16"/>
      <c r="BD85" s="1"/>
      <c r="BE85" s="1"/>
      <c r="BF85" s="1"/>
      <c r="BG85" s="1"/>
      <c r="BH85" s="1"/>
      <c r="BI85" s="1"/>
      <c r="BJ85" s="1"/>
    </row>
    <row r="86" spans="1:62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16"/>
      <c r="AA86" s="16"/>
      <c r="AB86" s="1"/>
      <c r="AC86" s="1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16"/>
      <c r="BC86" s="16"/>
      <c r="BD86" s="1"/>
      <c r="BE86" s="1"/>
      <c r="BF86" s="1"/>
      <c r="BG86" s="1"/>
      <c r="BH86" s="1"/>
      <c r="BI86" s="1"/>
      <c r="BJ86" s="1"/>
    </row>
    <row r="87" spans="1:62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16"/>
      <c r="AA87" s="16"/>
      <c r="AB87" s="1"/>
      <c r="AC87" s="1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16"/>
      <c r="BC87" s="16"/>
      <c r="BD87" s="1"/>
      <c r="BE87" s="1"/>
      <c r="BF87" s="1"/>
      <c r="BG87" s="1"/>
      <c r="BH87" s="1"/>
      <c r="BI87" s="1"/>
      <c r="BJ87" s="1"/>
    </row>
    <row r="88" spans="1:62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16"/>
      <c r="AA88" s="16"/>
      <c r="AB88" s="1"/>
      <c r="AC88" s="1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16"/>
      <c r="BC88" s="16"/>
      <c r="BD88" s="1"/>
      <c r="BE88" s="1"/>
      <c r="BF88" s="1"/>
      <c r="BG88" s="1"/>
      <c r="BH88" s="1"/>
      <c r="BI88" s="1"/>
      <c r="BJ88" s="1"/>
    </row>
    <row r="89" spans="1:62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16"/>
      <c r="AA89" s="16"/>
      <c r="AB89" s="1"/>
      <c r="AC89" s="1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16"/>
      <c r="BC89" s="16"/>
      <c r="BD89" s="1"/>
      <c r="BE89" s="1"/>
      <c r="BF89" s="1"/>
      <c r="BG89" s="1"/>
      <c r="BH89" s="1"/>
      <c r="BI89" s="1"/>
      <c r="BJ89" s="1"/>
    </row>
    <row r="90" spans="1:62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16"/>
      <c r="AA90" s="16"/>
      <c r="AB90" s="1"/>
      <c r="AC90" s="1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16"/>
      <c r="BC90" s="16"/>
      <c r="BD90" s="1"/>
      <c r="BE90" s="1"/>
      <c r="BF90" s="1"/>
      <c r="BG90" s="1"/>
      <c r="BH90" s="1"/>
      <c r="BI90" s="1"/>
      <c r="BJ90" s="1"/>
    </row>
    <row r="91" spans="1:62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16"/>
      <c r="AA91" s="16"/>
      <c r="AB91" s="1"/>
      <c r="AC91" s="1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16"/>
      <c r="BC91" s="16"/>
      <c r="BD91" s="1"/>
      <c r="BE91" s="1"/>
      <c r="BF91" s="1"/>
      <c r="BG91" s="1"/>
      <c r="BH91" s="1"/>
      <c r="BI91" s="1"/>
      <c r="BJ91" s="1"/>
    </row>
    <row r="92" spans="1:62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16"/>
      <c r="AA92" s="16"/>
      <c r="AB92" s="1"/>
      <c r="AC92" s="1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16"/>
      <c r="BC92" s="16"/>
      <c r="BD92" s="1"/>
      <c r="BE92" s="1"/>
      <c r="BF92" s="1"/>
      <c r="BG92" s="1"/>
      <c r="BH92" s="1"/>
      <c r="BI92" s="1"/>
      <c r="BJ92" s="1"/>
    </row>
    <row r="93" spans="1:62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16"/>
      <c r="AA93" s="16"/>
      <c r="AB93" s="1"/>
      <c r="AC93" s="1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16"/>
      <c r="BC93" s="16"/>
      <c r="BD93" s="1"/>
      <c r="BE93" s="1"/>
      <c r="BF93" s="1"/>
      <c r="BG93" s="1"/>
      <c r="BH93" s="1"/>
      <c r="BI93" s="1"/>
      <c r="BJ93" s="1"/>
    </row>
    <row r="94" spans="1:62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16"/>
      <c r="AA94" s="16"/>
      <c r="AB94" s="1"/>
      <c r="AC94" s="1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16"/>
      <c r="BC94" s="16"/>
      <c r="BD94" s="1"/>
      <c r="BE94" s="1"/>
      <c r="BF94" s="1"/>
      <c r="BG94" s="1"/>
      <c r="BH94" s="1"/>
      <c r="BI94" s="1"/>
      <c r="BJ94" s="1"/>
    </row>
    <row r="95" spans="1:62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16"/>
      <c r="AA95" s="16"/>
      <c r="AB95" s="1"/>
      <c r="AC95" s="1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16"/>
      <c r="BC95" s="16"/>
      <c r="BD95" s="1"/>
      <c r="BE95" s="1"/>
      <c r="BF95" s="1"/>
      <c r="BG95" s="1"/>
      <c r="BH95" s="1"/>
      <c r="BI95" s="1"/>
      <c r="BJ95" s="1"/>
    </row>
    <row r="96" spans="1:62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16"/>
      <c r="AA96" s="16"/>
      <c r="AB96" s="1"/>
      <c r="AC96" s="1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16"/>
      <c r="BC96" s="16"/>
      <c r="BD96" s="1"/>
      <c r="BE96" s="1"/>
      <c r="BF96" s="1"/>
      <c r="BG96" s="1"/>
      <c r="BH96" s="1"/>
      <c r="BI96" s="1"/>
      <c r="BJ96" s="1"/>
    </row>
    <row r="97" spans="1:62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16"/>
      <c r="AA97" s="16"/>
      <c r="AB97" s="1"/>
      <c r="AC97" s="1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16"/>
      <c r="BC97" s="16"/>
      <c r="BD97" s="1"/>
      <c r="BE97" s="1"/>
      <c r="BF97" s="1"/>
      <c r="BG97" s="1"/>
      <c r="BH97" s="1"/>
      <c r="BI97" s="1"/>
      <c r="BJ97" s="1"/>
    </row>
    <row r="98" spans="1:62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16"/>
      <c r="AA98" s="16"/>
      <c r="AB98" s="1"/>
      <c r="AC98" s="1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16"/>
      <c r="BC98" s="16"/>
      <c r="BD98" s="1"/>
      <c r="BE98" s="1"/>
      <c r="BF98" s="1"/>
      <c r="BG98" s="1"/>
      <c r="BH98" s="1"/>
      <c r="BI98" s="1"/>
      <c r="BJ98" s="1"/>
    </row>
    <row r="99" spans="1:62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16"/>
      <c r="AA99" s="16"/>
      <c r="AB99" s="1"/>
      <c r="AC99" s="1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16"/>
      <c r="BC99" s="16"/>
      <c r="BD99" s="1"/>
      <c r="BE99" s="1"/>
      <c r="BF99" s="1"/>
      <c r="BG99" s="1"/>
      <c r="BH99" s="1"/>
      <c r="BI99" s="1"/>
      <c r="BJ99" s="1"/>
    </row>
    <row r="100" spans="1:62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16"/>
      <c r="AA100" s="16"/>
      <c r="AB100" s="1"/>
      <c r="AC100" s="1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16"/>
      <c r="BC100" s="16"/>
      <c r="BD100" s="1"/>
      <c r="BE100" s="1"/>
      <c r="BF100" s="1"/>
      <c r="BG100" s="1"/>
      <c r="BH100" s="1"/>
      <c r="BI100" s="1"/>
      <c r="BJ100" s="1"/>
    </row>
    <row r="101" spans="1:62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16"/>
      <c r="AA101" s="16"/>
      <c r="AB101" s="1"/>
      <c r="AC101" s="1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16"/>
      <c r="BC101" s="16"/>
      <c r="BD101" s="1"/>
      <c r="BE101" s="1"/>
      <c r="BF101" s="1"/>
      <c r="BG101" s="1"/>
      <c r="BH101" s="1"/>
      <c r="BI101" s="1"/>
      <c r="BJ101" s="1"/>
    </row>
    <row r="102" spans="1:62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16"/>
      <c r="AA102" s="16"/>
      <c r="AB102" s="1"/>
      <c r="AC102" s="1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16"/>
      <c r="BC102" s="16"/>
      <c r="BD102" s="1"/>
      <c r="BE102" s="1"/>
      <c r="BF102" s="1"/>
      <c r="BG102" s="1"/>
      <c r="BH102" s="1"/>
      <c r="BI102" s="1"/>
      <c r="BJ102" s="1"/>
    </row>
    <row r="103" spans="1:62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16"/>
      <c r="AA103" s="16"/>
      <c r="AB103" s="1"/>
      <c r="AC103" s="1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16"/>
      <c r="BC103" s="16"/>
      <c r="BD103" s="1"/>
      <c r="BE103" s="1"/>
      <c r="BF103" s="1"/>
      <c r="BG103" s="1"/>
      <c r="BH103" s="1"/>
      <c r="BI103" s="1"/>
      <c r="BJ103" s="1"/>
    </row>
    <row r="104" spans="1:62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16"/>
      <c r="AA104" s="16"/>
      <c r="AB104" s="1"/>
      <c r="AC104" s="1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16"/>
      <c r="BC104" s="16"/>
      <c r="BD104" s="1"/>
      <c r="BE104" s="1"/>
      <c r="BF104" s="1"/>
      <c r="BG104" s="1"/>
      <c r="BH104" s="1"/>
      <c r="BI104" s="1"/>
      <c r="BJ104" s="1"/>
    </row>
    <row r="105" spans="1:62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16"/>
      <c r="AA105" s="16"/>
      <c r="AB105" s="1"/>
      <c r="AC105" s="1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16"/>
      <c r="BC105" s="16"/>
      <c r="BD105" s="1"/>
      <c r="BE105" s="1"/>
      <c r="BF105" s="1"/>
      <c r="BG105" s="1"/>
      <c r="BH105" s="1"/>
      <c r="BI105" s="1"/>
      <c r="BJ105" s="1"/>
    </row>
    <row r="106" spans="1:62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16"/>
      <c r="AA106" s="16"/>
      <c r="AB106" s="1"/>
      <c r="AC106" s="1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16"/>
      <c r="BC106" s="16"/>
      <c r="BD106" s="1"/>
      <c r="BE106" s="1"/>
      <c r="BF106" s="1"/>
      <c r="BG106" s="1"/>
      <c r="BH106" s="1"/>
      <c r="BI106" s="1"/>
      <c r="BJ106" s="1"/>
    </row>
    <row r="107" spans="1:62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16"/>
      <c r="AA107" s="16"/>
      <c r="AB107" s="1"/>
      <c r="AC107" s="1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16"/>
      <c r="BC107" s="16"/>
      <c r="BD107" s="1"/>
      <c r="BE107" s="1"/>
      <c r="BF107" s="1"/>
      <c r="BG107" s="1"/>
      <c r="BH107" s="1"/>
      <c r="BI107" s="1"/>
      <c r="BJ107" s="1"/>
    </row>
    <row r="108" spans="1:62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16"/>
      <c r="AA108" s="16"/>
      <c r="AB108" s="1"/>
      <c r="AC108" s="1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16"/>
      <c r="BC108" s="16"/>
      <c r="BD108" s="1"/>
      <c r="BE108" s="1"/>
      <c r="BF108" s="1"/>
      <c r="BG108" s="1"/>
      <c r="BH108" s="1"/>
      <c r="BI108" s="1"/>
      <c r="BJ108" s="1"/>
    </row>
    <row r="109" spans="1:62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16"/>
      <c r="AA109" s="16"/>
      <c r="AB109" s="1"/>
      <c r="AC109" s="1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16"/>
      <c r="BC109" s="16"/>
      <c r="BD109" s="1"/>
      <c r="BE109" s="1"/>
      <c r="BF109" s="1"/>
      <c r="BG109" s="1"/>
      <c r="BH109" s="1"/>
      <c r="BI109" s="1"/>
      <c r="BJ109" s="1"/>
    </row>
    <row r="110" spans="1:62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16"/>
      <c r="AA110" s="16"/>
      <c r="AB110" s="1"/>
      <c r="AC110" s="1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16"/>
      <c r="BC110" s="16"/>
      <c r="BD110" s="1"/>
      <c r="BE110" s="1"/>
      <c r="BF110" s="1"/>
      <c r="BG110" s="1"/>
      <c r="BH110" s="1"/>
      <c r="BI110" s="1"/>
      <c r="BJ110" s="1"/>
    </row>
    <row r="111" spans="1:62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16"/>
      <c r="AA111" s="16"/>
      <c r="AB111" s="1"/>
      <c r="AC111" s="1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16"/>
      <c r="BC111" s="16"/>
      <c r="BD111" s="1"/>
      <c r="BE111" s="1"/>
      <c r="BF111" s="1"/>
      <c r="BG111" s="1"/>
      <c r="BH111" s="1"/>
      <c r="BI111" s="1"/>
      <c r="BJ111" s="1"/>
    </row>
    <row r="112" spans="1:62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16"/>
      <c r="AA112" s="16"/>
      <c r="AB112" s="1"/>
      <c r="AC112" s="1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16"/>
      <c r="BC112" s="16"/>
      <c r="BD112" s="1"/>
      <c r="BE112" s="1"/>
      <c r="BF112" s="1"/>
      <c r="BG112" s="1"/>
      <c r="BH112" s="1"/>
      <c r="BI112" s="1"/>
      <c r="BJ112" s="1"/>
    </row>
    <row r="113" spans="1:62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16"/>
      <c r="AA113" s="16"/>
      <c r="AB113" s="1"/>
      <c r="AC113" s="1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16"/>
      <c r="BC113" s="16"/>
      <c r="BD113" s="1"/>
      <c r="BE113" s="1"/>
      <c r="BF113" s="1"/>
      <c r="BG113" s="1"/>
      <c r="BH113" s="1"/>
      <c r="BI113" s="1"/>
      <c r="BJ113" s="1"/>
    </row>
    <row r="114" spans="1:62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16"/>
      <c r="AA114" s="16"/>
      <c r="AB114" s="1"/>
      <c r="AC114" s="1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16"/>
      <c r="BC114" s="16"/>
      <c r="BD114" s="1"/>
      <c r="BE114" s="1"/>
      <c r="BF114" s="1"/>
      <c r="BG114" s="1"/>
      <c r="BH114" s="1"/>
      <c r="BI114" s="1"/>
      <c r="BJ114" s="1"/>
    </row>
    <row r="115" spans="1:62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16"/>
      <c r="AA115" s="16"/>
      <c r="AB115" s="1"/>
      <c r="AC115" s="1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16"/>
      <c r="BC115" s="16"/>
      <c r="BD115" s="1"/>
      <c r="BE115" s="1"/>
      <c r="BF115" s="1"/>
      <c r="BG115" s="1"/>
      <c r="BH115" s="1"/>
      <c r="BI115" s="1"/>
      <c r="BJ115" s="1"/>
    </row>
    <row r="116" spans="1:62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16"/>
      <c r="AA116" s="16"/>
      <c r="AB116" s="1"/>
      <c r="AC116" s="1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16"/>
      <c r="BC116" s="16"/>
      <c r="BD116" s="1"/>
      <c r="BE116" s="1"/>
      <c r="BF116" s="1"/>
      <c r="BG116" s="1"/>
      <c r="BH116" s="1"/>
      <c r="BI116" s="1"/>
      <c r="BJ116" s="1"/>
    </row>
    <row r="117" spans="1:62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16"/>
      <c r="AA117" s="16"/>
      <c r="AB117" s="1"/>
      <c r="AC117" s="1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16"/>
      <c r="BC117" s="16"/>
      <c r="BD117" s="1"/>
      <c r="BE117" s="1"/>
      <c r="BF117" s="1"/>
      <c r="BG117" s="1"/>
      <c r="BH117" s="1"/>
      <c r="BI117" s="1"/>
      <c r="BJ117" s="1"/>
    </row>
    <row r="118" spans="1:62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16"/>
      <c r="AA118" s="16"/>
      <c r="AB118" s="1"/>
      <c r="AC118" s="1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16"/>
      <c r="BC118" s="16"/>
      <c r="BD118" s="1"/>
      <c r="BE118" s="1"/>
      <c r="BF118" s="1"/>
      <c r="BG118" s="1"/>
      <c r="BH118" s="1"/>
      <c r="BI118" s="1"/>
      <c r="BJ118" s="1"/>
    </row>
    <row r="119" spans="1:62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16"/>
      <c r="AA119" s="16"/>
      <c r="AB119" s="1"/>
      <c r="AC119" s="1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16"/>
      <c r="BC119" s="16"/>
      <c r="BD119" s="1"/>
      <c r="BE119" s="1"/>
      <c r="BF119" s="1"/>
      <c r="BG119" s="1"/>
      <c r="BH119" s="1"/>
      <c r="BI119" s="1"/>
      <c r="BJ119" s="1"/>
    </row>
    <row r="120" spans="1:62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16"/>
      <c r="AA120" s="16"/>
      <c r="AB120" s="1"/>
      <c r="AC120" s="1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16"/>
      <c r="BC120" s="16"/>
      <c r="BD120" s="1"/>
      <c r="BE120" s="1"/>
      <c r="BF120" s="1"/>
      <c r="BG120" s="1"/>
      <c r="BH120" s="1"/>
      <c r="BI120" s="1"/>
      <c r="BJ120" s="1"/>
    </row>
    <row r="121" spans="1:62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16"/>
      <c r="AA121" s="16"/>
      <c r="AB121" s="1"/>
      <c r="AC121" s="1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16"/>
      <c r="BC121" s="16"/>
      <c r="BD121" s="1"/>
      <c r="BE121" s="1"/>
      <c r="BF121" s="1"/>
      <c r="BG121" s="1"/>
      <c r="BH121" s="1"/>
      <c r="BI121" s="1"/>
      <c r="BJ121" s="1"/>
    </row>
    <row r="122" spans="1:62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16"/>
      <c r="AA122" s="16"/>
      <c r="AB122" s="1"/>
      <c r="AC122" s="1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16"/>
      <c r="BC122" s="16"/>
      <c r="BD122" s="1"/>
      <c r="BE122" s="1"/>
      <c r="BF122" s="1"/>
      <c r="BG122" s="1"/>
      <c r="BH122" s="1"/>
      <c r="BI122" s="1"/>
      <c r="BJ122" s="1"/>
    </row>
    <row r="123" spans="1:62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16"/>
      <c r="AA123" s="16"/>
      <c r="AB123" s="1"/>
      <c r="AC123" s="1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16"/>
      <c r="BC123" s="16"/>
      <c r="BD123" s="1"/>
      <c r="BE123" s="1"/>
      <c r="BF123" s="1"/>
      <c r="BG123" s="1"/>
      <c r="BH123" s="1"/>
      <c r="BI123" s="1"/>
      <c r="BJ123" s="1"/>
    </row>
    <row r="124" spans="1:62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16"/>
      <c r="AA124" s="16"/>
      <c r="AB124" s="1"/>
      <c r="AC124" s="1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16"/>
      <c r="BC124" s="16"/>
      <c r="BD124" s="1"/>
      <c r="BE124" s="1"/>
      <c r="BF124" s="1"/>
      <c r="BG124" s="1"/>
      <c r="BH124" s="1"/>
      <c r="BI124" s="1"/>
      <c r="BJ124" s="1"/>
    </row>
    <row r="125" spans="1:62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16"/>
      <c r="AA125" s="16"/>
      <c r="AB125" s="1"/>
      <c r="AC125" s="1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16"/>
      <c r="BC125" s="16"/>
      <c r="BD125" s="1"/>
      <c r="BE125" s="1"/>
      <c r="BF125" s="1"/>
      <c r="BG125" s="1"/>
      <c r="BH125" s="1"/>
      <c r="BI125" s="1"/>
      <c r="BJ125" s="1"/>
    </row>
    <row r="126" spans="1:62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16"/>
      <c r="AA126" s="16"/>
      <c r="AB126" s="1"/>
      <c r="AC126" s="1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16"/>
      <c r="BC126" s="16"/>
      <c r="BD126" s="1"/>
      <c r="BE126" s="1"/>
      <c r="BF126" s="1"/>
      <c r="BG126" s="1"/>
      <c r="BH126" s="1"/>
      <c r="BI126" s="1"/>
      <c r="BJ126" s="1"/>
    </row>
    <row r="127" spans="1:62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16"/>
      <c r="AA127" s="16"/>
      <c r="AB127" s="1"/>
      <c r="AC127" s="1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16"/>
      <c r="BC127" s="16"/>
      <c r="BD127" s="1"/>
      <c r="BE127" s="1"/>
      <c r="BF127" s="1"/>
      <c r="BG127" s="1"/>
      <c r="BH127" s="1"/>
      <c r="BI127" s="1"/>
      <c r="BJ127" s="1"/>
    </row>
    <row r="128" spans="1:62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16"/>
      <c r="AA128" s="16"/>
      <c r="AB128" s="1"/>
      <c r="AC128" s="1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16"/>
      <c r="BC128" s="16"/>
      <c r="BD128" s="1"/>
      <c r="BE128" s="1"/>
      <c r="BF128" s="1"/>
      <c r="BG128" s="1"/>
      <c r="BH128" s="1"/>
      <c r="BI128" s="1"/>
      <c r="BJ128" s="1"/>
    </row>
    <row r="129" spans="1:62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16"/>
      <c r="AA129" s="16"/>
      <c r="AB129" s="1"/>
      <c r="AC129" s="1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16"/>
      <c r="BC129" s="16"/>
      <c r="BD129" s="1"/>
      <c r="BE129" s="1"/>
      <c r="BF129" s="1"/>
      <c r="BG129" s="1"/>
      <c r="BH129" s="1"/>
      <c r="BI129" s="1"/>
      <c r="BJ129" s="1"/>
    </row>
    <row r="130" spans="1:62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16"/>
      <c r="AA130" s="16"/>
      <c r="AB130" s="1"/>
      <c r="AC130" s="1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16"/>
      <c r="BC130" s="16"/>
      <c r="BD130" s="1"/>
      <c r="BE130" s="1"/>
      <c r="BF130" s="1"/>
      <c r="BG130" s="1"/>
      <c r="BH130" s="1"/>
      <c r="BI130" s="1"/>
      <c r="BJ130" s="1"/>
    </row>
    <row r="131" spans="1:62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16"/>
      <c r="AA131" s="16"/>
      <c r="AB131" s="1"/>
      <c r="AC131" s="1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16"/>
      <c r="BC131" s="16"/>
      <c r="BD131" s="1"/>
      <c r="BE131" s="1"/>
      <c r="BF131" s="1"/>
      <c r="BG131" s="1"/>
      <c r="BH131" s="1"/>
      <c r="BI131" s="1"/>
      <c r="BJ131" s="1"/>
    </row>
    <row r="132" spans="1:62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16"/>
      <c r="AA132" s="16"/>
      <c r="AB132" s="1"/>
      <c r="AC132" s="1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16"/>
      <c r="BC132" s="16"/>
      <c r="BD132" s="1"/>
      <c r="BE132" s="1"/>
      <c r="BF132" s="1"/>
      <c r="BG132" s="1"/>
      <c r="BH132" s="1"/>
      <c r="BI132" s="1"/>
      <c r="BJ132" s="1"/>
    </row>
    <row r="133" spans="1:62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16"/>
      <c r="AA133" s="16"/>
      <c r="AB133" s="1"/>
      <c r="AC133" s="1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16"/>
      <c r="BC133" s="16"/>
      <c r="BD133" s="1"/>
      <c r="BE133" s="1"/>
      <c r="BF133" s="1"/>
      <c r="BG133" s="1"/>
      <c r="BH133" s="1"/>
      <c r="BI133" s="1"/>
      <c r="BJ133" s="1"/>
    </row>
    <row r="134" spans="1:62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16"/>
      <c r="AA134" s="16"/>
      <c r="AB134" s="1"/>
      <c r="AC134" s="1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16"/>
      <c r="BC134" s="16"/>
      <c r="BD134" s="1"/>
      <c r="BE134" s="1"/>
      <c r="BF134" s="1"/>
      <c r="BG134" s="1"/>
      <c r="BH134" s="1"/>
      <c r="BI134" s="1"/>
      <c r="BJ134" s="1"/>
    </row>
    <row r="135" spans="1:62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16"/>
      <c r="AA135" s="16"/>
      <c r="AB135" s="1"/>
      <c r="AC135" s="1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16"/>
      <c r="BC135" s="16"/>
      <c r="BD135" s="1"/>
      <c r="BE135" s="1"/>
      <c r="BF135" s="1"/>
      <c r="BG135" s="1"/>
      <c r="BH135" s="1"/>
      <c r="BI135" s="1"/>
      <c r="BJ135" s="1"/>
    </row>
    <row r="136" spans="1:62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16"/>
      <c r="AA136" s="16"/>
      <c r="AB136" s="1"/>
      <c r="AC136" s="1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16"/>
      <c r="BC136" s="16"/>
      <c r="BD136" s="1"/>
      <c r="BE136" s="1"/>
      <c r="BF136" s="1"/>
      <c r="BG136" s="1"/>
      <c r="BH136" s="1"/>
      <c r="BI136" s="1"/>
      <c r="BJ136" s="1"/>
    </row>
    <row r="137" spans="1:62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16"/>
      <c r="AA137" s="16"/>
      <c r="AB137" s="1"/>
      <c r="AC137" s="1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16"/>
      <c r="BC137" s="16"/>
      <c r="BD137" s="1"/>
      <c r="BE137" s="1"/>
      <c r="BF137" s="1"/>
      <c r="BG137" s="1"/>
      <c r="BH137" s="1"/>
      <c r="BI137" s="1"/>
      <c r="BJ137" s="1"/>
    </row>
    <row r="138" spans="1:62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16"/>
      <c r="AA138" s="16"/>
      <c r="AB138" s="1"/>
      <c r="AC138" s="1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16"/>
      <c r="BC138" s="16"/>
      <c r="BD138" s="1"/>
      <c r="BE138" s="1"/>
      <c r="BF138" s="1"/>
      <c r="BG138" s="1"/>
      <c r="BH138" s="1"/>
      <c r="BI138" s="1"/>
      <c r="BJ138" s="1"/>
    </row>
    <row r="139" spans="1:62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16"/>
      <c r="AA139" s="16"/>
      <c r="AB139" s="1"/>
      <c r="AC139" s="1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16"/>
      <c r="BC139" s="16"/>
      <c r="BD139" s="1"/>
      <c r="BE139" s="1"/>
      <c r="BF139" s="1"/>
      <c r="BG139" s="1"/>
      <c r="BH139" s="1"/>
      <c r="BI139" s="1"/>
      <c r="BJ139" s="1"/>
    </row>
    <row r="140" spans="1:62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16"/>
      <c r="AA140" s="16"/>
      <c r="AB140" s="1"/>
      <c r="AC140" s="1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16"/>
      <c r="BC140" s="16"/>
      <c r="BD140" s="1"/>
      <c r="BE140" s="1"/>
      <c r="BF140" s="1"/>
      <c r="BG140" s="1"/>
      <c r="BH140" s="1"/>
      <c r="BI140" s="1"/>
      <c r="BJ140" s="1"/>
    </row>
    <row r="141" spans="1:62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16"/>
      <c r="AA141" s="16"/>
      <c r="AB141" s="1"/>
      <c r="AC141" s="1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16"/>
      <c r="BC141" s="16"/>
      <c r="BD141" s="1"/>
      <c r="BE141" s="1"/>
      <c r="BF141" s="1"/>
      <c r="BG141" s="1"/>
      <c r="BH141" s="1"/>
      <c r="BI141" s="1"/>
      <c r="BJ141" s="1"/>
    </row>
    <row r="142" spans="1:62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16"/>
      <c r="AA142" s="16"/>
      <c r="AB142" s="1"/>
      <c r="AC142" s="1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16"/>
      <c r="BC142" s="16"/>
      <c r="BD142" s="1"/>
      <c r="BE142" s="1"/>
      <c r="BF142" s="1"/>
      <c r="BG142" s="1"/>
      <c r="BH142" s="1"/>
      <c r="BI142" s="1"/>
      <c r="BJ142" s="1"/>
    </row>
    <row r="143" spans="1:62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16"/>
      <c r="AA143" s="16"/>
      <c r="AB143" s="1"/>
      <c r="AC143" s="1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16"/>
      <c r="BC143" s="16"/>
      <c r="BD143" s="1"/>
      <c r="BE143" s="1"/>
      <c r="BF143" s="1"/>
      <c r="BG143" s="1"/>
      <c r="BH143" s="1"/>
      <c r="BI143" s="1"/>
      <c r="BJ143" s="1"/>
    </row>
    <row r="144" spans="1:62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16"/>
      <c r="AA144" s="16"/>
      <c r="AB144" s="1"/>
      <c r="AC144" s="1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16"/>
      <c r="BC144" s="16"/>
      <c r="BD144" s="1"/>
      <c r="BE144" s="1"/>
      <c r="BF144" s="1"/>
      <c r="BG144" s="1"/>
      <c r="BH144" s="1"/>
      <c r="BI144" s="1"/>
      <c r="BJ144" s="1"/>
    </row>
    <row r="145" spans="1:62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16"/>
      <c r="AA145" s="16"/>
      <c r="AB145" s="1"/>
      <c r="AC145" s="1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16"/>
      <c r="BC145" s="16"/>
      <c r="BD145" s="1"/>
      <c r="BE145" s="1"/>
      <c r="BF145" s="1"/>
      <c r="BG145" s="1"/>
      <c r="BH145" s="1"/>
      <c r="BI145" s="1"/>
      <c r="BJ145" s="1"/>
    </row>
    <row r="146" spans="1:62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16"/>
      <c r="AA146" s="16"/>
      <c r="AB146" s="1"/>
      <c r="AC146" s="1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16"/>
      <c r="BC146" s="16"/>
      <c r="BD146" s="1"/>
      <c r="BE146" s="1"/>
      <c r="BF146" s="1"/>
      <c r="BG146" s="1"/>
      <c r="BH146" s="1"/>
      <c r="BI146" s="1"/>
      <c r="BJ146" s="1"/>
    </row>
    <row r="147" spans="1:62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16"/>
      <c r="AA147" s="16"/>
      <c r="AB147" s="1"/>
      <c r="AC147" s="1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16"/>
      <c r="BC147" s="16"/>
      <c r="BD147" s="1"/>
      <c r="BE147" s="1"/>
      <c r="BF147" s="1"/>
      <c r="BG147" s="1"/>
      <c r="BH147" s="1"/>
      <c r="BI147" s="1"/>
      <c r="BJ147" s="1"/>
    </row>
    <row r="148" spans="1:62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16"/>
      <c r="AA148" s="16"/>
      <c r="AB148" s="1"/>
      <c r="AC148" s="1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16"/>
      <c r="BC148" s="16"/>
      <c r="BD148" s="1"/>
      <c r="BE148" s="1"/>
      <c r="BF148" s="1"/>
      <c r="BG148" s="1"/>
      <c r="BH148" s="1"/>
      <c r="BI148" s="1"/>
      <c r="BJ148" s="1"/>
    </row>
    <row r="149" spans="1:62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16"/>
      <c r="AA149" s="16"/>
      <c r="AB149" s="1"/>
      <c r="AC149" s="1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16"/>
      <c r="BC149" s="16"/>
      <c r="BD149" s="1"/>
      <c r="BE149" s="1"/>
      <c r="BF149" s="1"/>
      <c r="BG149" s="1"/>
      <c r="BH149" s="1"/>
      <c r="BI149" s="1"/>
      <c r="BJ149" s="1"/>
    </row>
    <row r="150" spans="1:62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16"/>
      <c r="AA150" s="16"/>
      <c r="AB150" s="1"/>
      <c r="AC150" s="1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16"/>
      <c r="BC150" s="16"/>
      <c r="BD150" s="1"/>
      <c r="BE150" s="1"/>
      <c r="BF150" s="1"/>
      <c r="BG150" s="1"/>
      <c r="BH150" s="1"/>
      <c r="BI150" s="1"/>
      <c r="BJ150" s="1"/>
    </row>
    <row r="151" spans="1:62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16"/>
      <c r="AA151" s="16"/>
      <c r="AB151" s="1"/>
      <c r="AC151" s="1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16"/>
      <c r="BC151" s="16"/>
      <c r="BD151" s="1"/>
      <c r="BE151" s="1"/>
      <c r="BF151" s="1"/>
      <c r="BG151" s="1"/>
      <c r="BH151" s="1"/>
      <c r="BI151" s="1"/>
      <c r="BJ151" s="1"/>
    </row>
    <row r="152" spans="1:62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16"/>
      <c r="AA152" s="16"/>
      <c r="AB152" s="1"/>
      <c r="AC152" s="1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16"/>
      <c r="BC152" s="16"/>
      <c r="BD152" s="1"/>
      <c r="BE152" s="1"/>
      <c r="BF152" s="1"/>
      <c r="BG152" s="1"/>
      <c r="BH152" s="1"/>
      <c r="BI152" s="1"/>
      <c r="BJ152" s="1"/>
    </row>
    <row r="153" spans="1:62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16"/>
      <c r="AA153" s="16"/>
      <c r="AB153" s="1"/>
      <c r="AC153" s="1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16"/>
      <c r="BC153" s="16"/>
      <c r="BD153" s="1"/>
      <c r="BE153" s="1"/>
      <c r="BF153" s="1"/>
      <c r="BG153" s="1"/>
      <c r="BH153" s="1"/>
      <c r="BI153" s="1"/>
      <c r="BJ153" s="1"/>
    </row>
    <row r="154" spans="1:62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16"/>
      <c r="AA154" s="16"/>
      <c r="AB154" s="1"/>
      <c r="AC154" s="1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16"/>
      <c r="BC154" s="16"/>
      <c r="BD154" s="1"/>
      <c r="BE154" s="1"/>
      <c r="BF154" s="1"/>
      <c r="BG154" s="1"/>
      <c r="BH154" s="1"/>
      <c r="BI154" s="1"/>
      <c r="BJ154" s="1"/>
    </row>
    <row r="155" spans="1:62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16"/>
      <c r="AA155" s="16"/>
      <c r="AB155" s="1"/>
      <c r="AC155" s="1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16"/>
      <c r="BC155" s="16"/>
      <c r="BD155" s="1"/>
      <c r="BE155" s="1"/>
      <c r="BF155" s="1"/>
      <c r="BG155" s="1"/>
      <c r="BH155" s="1"/>
      <c r="BI155" s="1"/>
      <c r="BJ155" s="1"/>
    </row>
    <row r="156" spans="1:62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16"/>
      <c r="AA156" s="16"/>
      <c r="AB156" s="1"/>
      <c r="AC156" s="1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16"/>
      <c r="BC156" s="16"/>
      <c r="BD156" s="1"/>
      <c r="BE156" s="1"/>
      <c r="BF156" s="1"/>
      <c r="BG156" s="1"/>
      <c r="BH156" s="1"/>
      <c r="BI156" s="1"/>
      <c r="BJ156" s="1"/>
    </row>
    <row r="157" spans="1:62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16"/>
      <c r="AA157" s="16"/>
      <c r="AB157" s="1"/>
      <c r="AC157" s="1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16"/>
      <c r="BC157" s="16"/>
      <c r="BD157" s="1"/>
      <c r="BE157" s="1"/>
      <c r="BF157" s="1"/>
      <c r="BG157" s="1"/>
      <c r="BH157" s="1"/>
      <c r="BI157" s="1"/>
      <c r="BJ157" s="1"/>
    </row>
    <row r="158" spans="1:62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16"/>
      <c r="AA158" s="16"/>
      <c r="AB158" s="1"/>
      <c r="AC158" s="1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16"/>
      <c r="BC158" s="16"/>
      <c r="BD158" s="1"/>
      <c r="BE158" s="1"/>
      <c r="BF158" s="1"/>
      <c r="BG158" s="1"/>
      <c r="BH158" s="1"/>
      <c r="BI158" s="1"/>
      <c r="BJ158" s="1"/>
    </row>
    <row r="159" spans="1:62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16"/>
      <c r="AA159" s="16"/>
      <c r="AB159" s="1"/>
      <c r="AC159" s="1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16"/>
      <c r="BC159" s="16"/>
      <c r="BD159" s="1"/>
      <c r="BE159" s="1"/>
      <c r="BF159" s="1"/>
      <c r="BG159" s="1"/>
      <c r="BH159" s="1"/>
      <c r="BI159" s="1"/>
      <c r="BJ159" s="1"/>
    </row>
    <row r="160" spans="1:62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16"/>
      <c r="AA160" s="16"/>
      <c r="AB160" s="1"/>
      <c r="AC160" s="1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16"/>
      <c r="BC160" s="16"/>
      <c r="BD160" s="1"/>
      <c r="BE160" s="1"/>
      <c r="BF160" s="1"/>
      <c r="BG160" s="1"/>
      <c r="BH160" s="1"/>
      <c r="BI160" s="1"/>
      <c r="BJ160" s="1"/>
    </row>
    <row r="161" spans="1:62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16"/>
      <c r="AA161" s="16"/>
      <c r="AB161" s="1"/>
      <c r="AC161" s="1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16"/>
      <c r="BC161" s="16"/>
      <c r="BD161" s="1"/>
      <c r="BE161" s="1"/>
      <c r="BF161" s="1"/>
      <c r="BG161" s="1"/>
      <c r="BH161" s="1"/>
      <c r="BI161" s="1"/>
      <c r="BJ161" s="1"/>
    </row>
    <row r="162" spans="1:62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16"/>
      <c r="AA162" s="16"/>
      <c r="AB162" s="1"/>
      <c r="AC162" s="1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16"/>
      <c r="BC162" s="16"/>
      <c r="BD162" s="1"/>
      <c r="BE162" s="1"/>
      <c r="BF162" s="1"/>
      <c r="BG162" s="1"/>
      <c r="BH162" s="1"/>
      <c r="BI162" s="1"/>
      <c r="BJ162" s="1"/>
    </row>
    <row r="163" spans="1:62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16"/>
      <c r="AA163" s="16"/>
      <c r="AB163" s="1"/>
      <c r="AC163" s="1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16"/>
      <c r="BC163" s="16"/>
      <c r="BD163" s="1"/>
      <c r="BE163" s="1"/>
      <c r="BF163" s="1"/>
      <c r="BG163" s="1"/>
      <c r="BH163" s="1"/>
      <c r="BI163" s="1"/>
      <c r="BJ163" s="1"/>
    </row>
    <row r="164" spans="1:62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16"/>
      <c r="AA164" s="16"/>
      <c r="AB164" s="1"/>
      <c r="AC164" s="1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16"/>
      <c r="BC164" s="16"/>
      <c r="BD164" s="1"/>
      <c r="BE164" s="1"/>
      <c r="BF164" s="1"/>
      <c r="BG164" s="1"/>
      <c r="BH164" s="1"/>
      <c r="BI164" s="1"/>
      <c r="BJ164" s="1"/>
    </row>
    <row r="165" spans="1:62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16"/>
      <c r="AA165" s="16"/>
      <c r="AB165" s="1"/>
      <c r="AC165" s="1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16"/>
      <c r="BC165" s="16"/>
      <c r="BD165" s="1"/>
      <c r="BE165" s="1"/>
      <c r="BF165" s="1"/>
      <c r="BG165" s="1"/>
      <c r="BH165" s="1"/>
      <c r="BI165" s="1"/>
      <c r="BJ165" s="1"/>
    </row>
    <row r="166" spans="1:62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16"/>
      <c r="AA166" s="16"/>
      <c r="AB166" s="1"/>
      <c r="AC166" s="1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16"/>
      <c r="BC166" s="16"/>
      <c r="BD166" s="1"/>
      <c r="BE166" s="1"/>
      <c r="BF166" s="1"/>
      <c r="BG166" s="1"/>
      <c r="BH166" s="1"/>
      <c r="BI166" s="1"/>
      <c r="BJ166" s="1"/>
    </row>
    <row r="167" spans="1:62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16"/>
      <c r="AA167" s="16"/>
      <c r="AB167" s="1"/>
      <c r="AC167" s="1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16"/>
      <c r="BC167" s="16"/>
      <c r="BD167" s="1"/>
      <c r="BE167" s="1"/>
      <c r="BF167" s="1"/>
      <c r="BG167" s="1"/>
      <c r="BH167" s="1"/>
      <c r="BI167" s="1"/>
      <c r="BJ167" s="1"/>
    </row>
    <row r="168" spans="1:62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16"/>
      <c r="AA168" s="16"/>
      <c r="AB168" s="1"/>
      <c r="AC168" s="1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16"/>
      <c r="BC168" s="16"/>
      <c r="BD168" s="1"/>
      <c r="BE168" s="1"/>
      <c r="BF168" s="1"/>
      <c r="BG168" s="1"/>
      <c r="BH168" s="1"/>
      <c r="BI168" s="1"/>
      <c r="BJ168" s="1"/>
    </row>
    <row r="169" spans="1:62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16"/>
      <c r="AA169" s="16"/>
      <c r="AB169" s="1"/>
      <c r="AC169" s="1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16"/>
      <c r="BC169" s="16"/>
      <c r="BD169" s="1"/>
      <c r="BE169" s="1"/>
      <c r="BF169" s="1"/>
      <c r="BG169" s="1"/>
      <c r="BH169" s="1"/>
      <c r="BI169" s="1"/>
      <c r="BJ169" s="1"/>
    </row>
    <row r="170" spans="1:62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16"/>
      <c r="AA170" s="16"/>
      <c r="AB170" s="1"/>
      <c r="AC170" s="1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16"/>
      <c r="BC170" s="16"/>
      <c r="BD170" s="1"/>
      <c r="BE170" s="1"/>
      <c r="BF170" s="1"/>
      <c r="BG170" s="1"/>
      <c r="BH170" s="1"/>
      <c r="BI170" s="1"/>
      <c r="BJ170" s="1"/>
    </row>
    <row r="171" spans="1:62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16"/>
      <c r="AA171" s="16"/>
      <c r="AB171" s="1"/>
      <c r="AC171" s="1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16"/>
      <c r="BC171" s="16"/>
      <c r="BD171" s="1"/>
      <c r="BE171" s="1"/>
      <c r="BF171" s="1"/>
      <c r="BG171" s="1"/>
      <c r="BH171" s="1"/>
      <c r="BI171" s="1"/>
      <c r="BJ171" s="1"/>
    </row>
    <row r="172" spans="1:62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16"/>
      <c r="AA172" s="16"/>
      <c r="AB172" s="1"/>
      <c r="AC172" s="1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16"/>
      <c r="BC172" s="16"/>
      <c r="BD172" s="1"/>
      <c r="BE172" s="1"/>
      <c r="BF172" s="1"/>
      <c r="BG172" s="1"/>
      <c r="BH172" s="1"/>
      <c r="BI172" s="1"/>
      <c r="BJ172" s="1"/>
    </row>
    <row r="173" spans="1:62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16"/>
      <c r="AA173" s="16"/>
      <c r="AB173" s="1"/>
      <c r="AC173" s="1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16"/>
      <c r="BC173" s="16"/>
      <c r="BD173" s="1"/>
      <c r="BE173" s="1"/>
      <c r="BF173" s="1"/>
      <c r="BG173" s="1"/>
      <c r="BH173" s="1"/>
      <c r="BI173" s="1"/>
      <c r="BJ173" s="1"/>
    </row>
    <row r="174" spans="1:62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16"/>
      <c r="AA174" s="16"/>
      <c r="AB174" s="1"/>
      <c r="AC174" s="1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16"/>
      <c r="BC174" s="16"/>
      <c r="BD174" s="1"/>
      <c r="BE174" s="1"/>
      <c r="BF174" s="1"/>
      <c r="BG174" s="1"/>
      <c r="BH174" s="1"/>
      <c r="BI174" s="1"/>
      <c r="BJ174" s="1"/>
    </row>
    <row r="175" spans="1:62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16"/>
      <c r="AA175" s="16"/>
      <c r="AB175" s="1"/>
      <c r="AC175" s="1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16"/>
      <c r="BC175" s="16"/>
      <c r="BD175" s="1"/>
      <c r="BE175" s="1"/>
      <c r="BF175" s="1"/>
      <c r="BG175" s="1"/>
      <c r="BH175" s="1"/>
      <c r="BI175" s="1"/>
      <c r="BJ175" s="1"/>
    </row>
    <row r="176" spans="1:62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16"/>
      <c r="AA176" s="16"/>
      <c r="AB176" s="1"/>
      <c r="AC176" s="1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16"/>
      <c r="BC176" s="16"/>
      <c r="BD176" s="1"/>
      <c r="BE176" s="1"/>
      <c r="BF176" s="1"/>
      <c r="BG176" s="1"/>
      <c r="BH176" s="1"/>
      <c r="BI176" s="1"/>
      <c r="BJ176" s="1"/>
    </row>
    <row r="177" spans="1:62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16"/>
      <c r="AA177" s="16"/>
      <c r="AB177" s="1"/>
      <c r="AC177" s="1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16"/>
      <c r="BC177" s="16"/>
      <c r="BD177" s="1"/>
      <c r="BE177" s="1"/>
      <c r="BF177" s="1"/>
      <c r="BG177" s="1"/>
      <c r="BH177" s="1"/>
      <c r="BI177" s="1"/>
      <c r="BJ177" s="1"/>
    </row>
    <row r="178" spans="1:62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16"/>
      <c r="AA178" s="16"/>
      <c r="AB178" s="1"/>
      <c r="AC178" s="1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16"/>
      <c r="BC178" s="16"/>
      <c r="BD178" s="1"/>
      <c r="BE178" s="1"/>
      <c r="BF178" s="1"/>
      <c r="BG178" s="1"/>
      <c r="BH178" s="1"/>
      <c r="BI178" s="1"/>
      <c r="BJ178" s="1"/>
    </row>
    <row r="179" spans="1:62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16"/>
      <c r="AA179" s="16"/>
      <c r="AB179" s="1"/>
      <c r="AC179" s="1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16"/>
      <c r="BC179" s="16"/>
      <c r="BD179" s="1"/>
      <c r="BE179" s="1"/>
      <c r="BF179" s="1"/>
      <c r="BG179" s="1"/>
      <c r="BH179" s="1"/>
      <c r="BI179" s="1"/>
      <c r="BJ179" s="1"/>
    </row>
    <row r="180" spans="1:62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16"/>
      <c r="AA180" s="16"/>
      <c r="AB180" s="1"/>
      <c r="AC180" s="1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16"/>
      <c r="BC180" s="16"/>
      <c r="BD180" s="1"/>
      <c r="BE180" s="1"/>
      <c r="BF180" s="1"/>
      <c r="BG180" s="1"/>
      <c r="BH180" s="1"/>
      <c r="BI180" s="1"/>
      <c r="BJ180" s="1"/>
    </row>
    <row r="181" spans="1:62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16"/>
      <c r="AA181" s="16"/>
      <c r="AB181" s="1"/>
      <c r="AC181" s="1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16"/>
      <c r="BC181" s="16"/>
      <c r="BD181" s="1"/>
      <c r="BE181" s="1"/>
      <c r="BF181" s="1"/>
      <c r="BG181" s="1"/>
      <c r="BH181" s="1"/>
      <c r="BI181" s="1"/>
      <c r="BJ181" s="1"/>
    </row>
    <row r="182" spans="1:62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16"/>
      <c r="AA182" s="16"/>
      <c r="AB182" s="1"/>
      <c r="AC182" s="1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16"/>
      <c r="BC182" s="16"/>
      <c r="BD182" s="1"/>
      <c r="BE182" s="1"/>
      <c r="BF182" s="1"/>
      <c r="BG182" s="1"/>
      <c r="BH182" s="1"/>
      <c r="BI182" s="1"/>
      <c r="BJ182" s="1"/>
    </row>
    <row r="183" spans="1:62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6"/>
      <c r="AA183" s="16"/>
      <c r="AB183" s="1"/>
      <c r="AC183" s="1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16"/>
      <c r="BC183" s="16"/>
      <c r="BD183" s="1"/>
      <c r="BE183" s="1"/>
      <c r="BF183" s="1"/>
      <c r="BG183" s="1"/>
      <c r="BH183" s="1"/>
      <c r="BI183" s="1"/>
      <c r="BJ183" s="1"/>
    </row>
    <row r="184" spans="1:62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16"/>
      <c r="AA184" s="16"/>
      <c r="AB184" s="1"/>
      <c r="AC184" s="1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16"/>
      <c r="BC184" s="16"/>
      <c r="BD184" s="1"/>
      <c r="BE184" s="1"/>
      <c r="BF184" s="1"/>
      <c r="BG184" s="1"/>
      <c r="BH184" s="1"/>
      <c r="BI184" s="1"/>
      <c r="BJ184" s="1"/>
    </row>
    <row r="185" spans="1:62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16"/>
      <c r="AA185" s="16"/>
      <c r="AB185" s="1"/>
      <c r="AC185" s="1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16"/>
      <c r="BC185" s="16"/>
      <c r="BD185" s="1"/>
      <c r="BE185" s="1"/>
      <c r="BF185" s="1"/>
      <c r="BG185" s="1"/>
      <c r="BH185" s="1"/>
      <c r="BI185" s="1"/>
      <c r="BJ185" s="1"/>
    </row>
    <row r="186" spans="1:62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16"/>
      <c r="AA186" s="16"/>
      <c r="AB186" s="1"/>
      <c r="AC186" s="1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16"/>
      <c r="BC186" s="16"/>
      <c r="BD186" s="1"/>
      <c r="BE186" s="1"/>
      <c r="BF186" s="1"/>
      <c r="BG186" s="1"/>
      <c r="BH186" s="1"/>
      <c r="BI186" s="1"/>
      <c r="BJ186" s="1"/>
    </row>
    <row r="187" spans="1:62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16"/>
      <c r="AA187" s="16"/>
      <c r="AB187" s="1"/>
      <c r="AC187" s="1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16"/>
      <c r="BC187" s="16"/>
      <c r="BD187" s="1"/>
      <c r="BE187" s="1"/>
      <c r="BF187" s="1"/>
      <c r="BG187" s="1"/>
      <c r="BH187" s="1"/>
      <c r="BI187" s="1"/>
      <c r="BJ187" s="1"/>
    </row>
    <row r="188" spans="1:62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16"/>
      <c r="AA188" s="16"/>
      <c r="AB188" s="1"/>
      <c r="AC188" s="1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16"/>
      <c r="BC188" s="16"/>
      <c r="BD188" s="1"/>
      <c r="BE188" s="1"/>
      <c r="BF188" s="1"/>
      <c r="BG188" s="1"/>
      <c r="BH188" s="1"/>
      <c r="BI188" s="1"/>
      <c r="BJ188" s="1"/>
    </row>
    <row r="189" spans="1:62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16"/>
      <c r="AA189" s="16"/>
      <c r="AB189" s="1"/>
      <c r="AC189" s="1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16"/>
      <c r="BC189" s="16"/>
      <c r="BD189" s="1"/>
      <c r="BE189" s="1"/>
      <c r="BF189" s="1"/>
      <c r="BG189" s="1"/>
      <c r="BH189" s="1"/>
      <c r="BI189" s="1"/>
      <c r="BJ189" s="1"/>
    </row>
    <row r="190" spans="1:62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16"/>
      <c r="AA190" s="16"/>
      <c r="AB190" s="1"/>
      <c r="AC190" s="1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16"/>
      <c r="BC190" s="16"/>
      <c r="BD190" s="1"/>
      <c r="BE190" s="1"/>
      <c r="BF190" s="1"/>
      <c r="BG190" s="1"/>
      <c r="BH190" s="1"/>
      <c r="BI190" s="1"/>
      <c r="BJ190" s="1"/>
    </row>
    <row r="191" spans="1:62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16"/>
      <c r="AA191" s="16"/>
      <c r="AB191" s="1"/>
      <c r="AC191" s="1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16"/>
      <c r="BC191" s="16"/>
      <c r="BD191" s="1"/>
      <c r="BE191" s="1"/>
      <c r="BF191" s="1"/>
      <c r="BG191" s="1"/>
      <c r="BH191" s="1"/>
      <c r="BI191" s="1"/>
      <c r="BJ191" s="1"/>
    </row>
    <row r="192" spans="1:62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16"/>
      <c r="AA192" s="16"/>
      <c r="AB192" s="1"/>
      <c r="AC192" s="1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16"/>
      <c r="BC192" s="16"/>
      <c r="BD192" s="1"/>
      <c r="BE192" s="1"/>
      <c r="BF192" s="1"/>
      <c r="BG192" s="1"/>
      <c r="BH192" s="1"/>
      <c r="BI192" s="1"/>
      <c r="BJ192" s="1"/>
    </row>
    <row r="193" spans="1:62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16"/>
      <c r="AA193" s="16"/>
      <c r="AB193" s="1"/>
      <c r="AC193" s="1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16"/>
      <c r="BC193" s="16"/>
      <c r="BD193" s="1"/>
      <c r="BE193" s="1"/>
      <c r="BF193" s="1"/>
      <c r="BG193" s="1"/>
      <c r="BH193" s="1"/>
      <c r="BI193" s="1"/>
      <c r="BJ193" s="1"/>
    </row>
    <row r="194" spans="1:62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16"/>
      <c r="AA194" s="16"/>
      <c r="AB194" s="1"/>
      <c r="AC194" s="1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16"/>
      <c r="BC194" s="16"/>
      <c r="BD194" s="1"/>
      <c r="BE194" s="1"/>
      <c r="BF194" s="1"/>
      <c r="BG194" s="1"/>
      <c r="BH194" s="1"/>
      <c r="BI194" s="1"/>
      <c r="BJ194" s="1"/>
    </row>
    <row r="195" spans="1:62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16"/>
      <c r="AA195" s="16"/>
      <c r="AB195" s="1"/>
      <c r="AC195" s="1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16"/>
      <c r="BC195" s="16"/>
      <c r="BD195" s="1"/>
      <c r="BE195" s="1"/>
      <c r="BF195" s="1"/>
      <c r="BG195" s="1"/>
      <c r="BH195" s="1"/>
      <c r="BI195" s="1"/>
      <c r="BJ195" s="1"/>
    </row>
    <row r="196" spans="1:62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16"/>
      <c r="AA196" s="16"/>
      <c r="AB196" s="1"/>
      <c r="AC196" s="1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16"/>
      <c r="BC196" s="16"/>
      <c r="BD196" s="1"/>
      <c r="BE196" s="1"/>
      <c r="BF196" s="1"/>
      <c r="BG196" s="1"/>
      <c r="BH196" s="1"/>
      <c r="BI196" s="1"/>
      <c r="BJ196" s="1"/>
    </row>
    <row r="197" spans="1:62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16"/>
      <c r="AA197" s="16"/>
      <c r="AB197" s="1"/>
      <c r="AC197" s="1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16"/>
      <c r="BC197" s="16"/>
      <c r="BD197" s="1"/>
      <c r="BE197" s="1"/>
      <c r="BF197" s="1"/>
      <c r="BG197" s="1"/>
      <c r="BH197" s="1"/>
      <c r="BI197" s="1"/>
      <c r="BJ197" s="1"/>
    </row>
    <row r="198" spans="1:62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16"/>
      <c r="AA198" s="16"/>
      <c r="AB198" s="1"/>
      <c r="AC198" s="1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16"/>
      <c r="BC198" s="16"/>
      <c r="BD198" s="1"/>
      <c r="BE198" s="1"/>
      <c r="BF198" s="1"/>
      <c r="BG198" s="1"/>
      <c r="BH198" s="1"/>
      <c r="BI198" s="1"/>
      <c r="BJ198" s="1"/>
    </row>
    <row r="199" spans="1:62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16"/>
      <c r="AA199" s="16"/>
      <c r="AB199" s="1"/>
      <c r="AC199" s="1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16"/>
      <c r="BC199" s="16"/>
      <c r="BD199" s="1"/>
      <c r="BE199" s="1"/>
      <c r="BF199" s="1"/>
      <c r="BG199" s="1"/>
      <c r="BH199" s="1"/>
      <c r="BI199" s="1"/>
      <c r="BJ199" s="1"/>
    </row>
    <row r="200" spans="1:62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16"/>
      <c r="AA200" s="16"/>
      <c r="AB200" s="1"/>
      <c r="AC200" s="1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16"/>
      <c r="BC200" s="16"/>
      <c r="BD200" s="1"/>
      <c r="BE200" s="1"/>
      <c r="BF200" s="1"/>
      <c r="BG200" s="1"/>
      <c r="BH200" s="1"/>
      <c r="BI200" s="1"/>
      <c r="BJ200" s="1"/>
    </row>
    <row r="201" spans="1:62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16"/>
      <c r="AA201" s="16"/>
      <c r="AB201" s="1"/>
      <c r="AC201" s="1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16"/>
      <c r="BC201" s="16"/>
      <c r="BD201" s="1"/>
      <c r="BE201" s="1"/>
      <c r="BF201" s="1"/>
      <c r="BG201" s="1"/>
      <c r="BH201" s="1"/>
      <c r="BI201" s="1"/>
      <c r="BJ201" s="1"/>
    </row>
    <row r="202" spans="1:62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16"/>
      <c r="AA202" s="16"/>
      <c r="AB202" s="1"/>
      <c r="AC202" s="1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16"/>
      <c r="BC202" s="16"/>
      <c r="BD202" s="1"/>
      <c r="BE202" s="1"/>
      <c r="BF202" s="1"/>
      <c r="BG202" s="1"/>
      <c r="BH202" s="1"/>
      <c r="BI202" s="1"/>
      <c r="BJ202" s="1"/>
    </row>
    <row r="203" spans="1:62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16"/>
      <c r="AA203" s="16"/>
      <c r="AB203" s="1"/>
      <c r="AC203" s="1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16"/>
      <c r="BC203" s="16"/>
      <c r="BD203" s="1"/>
      <c r="BE203" s="1"/>
      <c r="BF203" s="1"/>
      <c r="BG203" s="1"/>
      <c r="BH203" s="1"/>
      <c r="BI203" s="1"/>
      <c r="BJ203" s="1"/>
    </row>
    <row r="204" spans="1:62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16"/>
      <c r="AA204" s="16"/>
      <c r="AB204" s="1"/>
      <c r="AC204" s="1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16"/>
      <c r="BC204" s="16"/>
      <c r="BD204" s="1"/>
      <c r="BE204" s="1"/>
      <c r="BF204" s="1"/>
      <c r="BG204" s="1"/>
      <c r="BH204" s="1"/>
      <c r="BI204" s="1"/>
      <c r="BJ204" s="1"/>
    </row>
    <row r="205" spans="1:62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16"/>
      <c r="AA205" s="16"/>
      <c r="AB205" s="1"/>
      <c r="AC205" s="1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16"/>
      <c r="BC205" s="16"/>
      <c r="BD205" s="1"/>
      <c r="BE205" s="1"/>
      <c r="BF205" s="1"/>
      <c r="BG205" s="1"/>
      <c r="BH205" s="1"/>
      <c r="BI205" s="1"/>
      <c r="BJ205" s="1"/>
    </row>
    <row r="206" spans="1:62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16"/>
      <c r="AA206" s="16"/>
      <c r="AB206" s="1"/>
      <c r="AC206" s="1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16"/>
      <c r="BC206" s="16"/>
      <c r="BD206" s="1"/>
      <c r="BE206" s="1"/>
      <c r="BF206" s="1"/>
      <c r="BG206" s="1"/>
      <c r="BH206" s="1"/>
      <c r="BI206" s="1"/>
      <c r="BJ206" s="1"/>
    </row>
    <row r="207" spans="1:62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16"/>
      <c r="AA207" s="16"/>
      <c r="AB207" s="1"/>
      <c r="AC207" s="1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16"/>
      <c r="BC207" s="16"/>
      <c r="BD207" s="1"/>
      <c r="BE207" s="1"/>
      <c r="BF207" s="1"/>
      <c r="BG207" s="1"/>
      <c r="BH207" s="1"/>
      <c r="BI207" s="1"/>
      <c r="BJ207" s="1"/>
    </row>
    <row r="208" spans="1:62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16"/>
      <c r="AA208" s="16"/>
      <c r="AB208" s="1"/>
      <c r="AC208" s="1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16"/>
      <c r="BC208" s="16"/>
      <c r="BD208" s="1"/>
      <c r="BE208" s="1"/>
      <c r="BF208" s="1"/>
      <c r="BG208" s="1"/>
      <c r="BH208" s="1"/>
      <c r="BI208" s="1"/>
      <c r="BJ208" s="1"/>
    </row>
    <row r="209" spans="1:62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16"/>
      <c r="AA209" s="16"/>
      <c r="AB209" s="1"/>
      <c r="AC209" s="1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16"/>
      <c r="BC209" s="16"/>
      <c r="BD209" s="1"/>
      <c r="BE209" s="1"/>
      <c r="BF209" s="1"/>
      <c r="BG209" s="1"/>
      <c r="BH209" s="1"/>
      <c r="BI209" s="1"/>
      <c r="BJ209" s="1"/>
    </row>
    <row r="210" spans="1:62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16"/>
      <c r="AA210" s="16"/>
      <c r="AB210" s="1"/>
      <c r="AC210" s="1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16"/>
      <c r="BC210" s="16"/>
      <c r="BD210" s="1"/>
      <c r="BE210" s="1"/>
      <c r="BF210" s="1"/>
      <c r="BG210" s="1"/>
      <c r="BH210" s="1"/>
      <c r="BI210" s="1"/>
      <c r="BJ210" s="1"/>
    </row>
    <row r="211" spans="1:62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16"/>
      <c r="AA211" s="16"/>
      <c r="AB211" s="1"/>
      <c r="AC211" s="1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16"/>
      <c r="BC211" s="16"/>
      <c r="BD211" s="1"/>
      <c r="BE211" s="1"/>
      <c r="BF211" s="1"/>
      <c r="BG211" s="1"/>
      <c r="BH211" s="1"/>
      <c r="BI211" s="1"/>
      <c r="BJ211" s="1"/>
    </row>
    <row r="212" spans="1:62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16"/>
      <c r="AA212" s="16"/>
      <c r="AB212" s="1"/>
      <c r="AC212" s="1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16"/>
      <c r="BC212" s="16"/>
      <c r="BD212" s="1"/>
      <c r="BE212" s="1"/>
      <c r="BF212" s="1"/>
      <c r="BG212" s="1"/>
      <c r="BH212" s="1"/>
      <c r="BI212" s="1"/>
      <c r="BJ212" s="1"/>
    </row>
    <row r="213" spans="1:62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16"/>
      <c r="AA213" s="16"/>
      <c r="AB213" s="1"/>
      <c r="AC213" s="1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16"/>
      <c r="BC213" s="16"/>
      <c r="BD213" s="1"/>
      <c r="BE213" s="1"/>
      <c r="BF213" s="1"/>
      <c r="BG213" s="1"/>
      <c r="BH213" s="1"/>
      <c r="BI213" s="1"/>
      <c r="BJ213" s="1"/>
    </row>
    <row r="214" spans="1:62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16"/>
      <c r="AA214" s="16"/>
      <c r="AB214" s="1"/>
      <c r="AC214" s="1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16"/>
      <c r="BC214" s="16"/>
      <c r="BD214" s="1"/>
      <c r="BE214" s="1"/>
      <c r="BF214" s="1"/>
      <c r="BG214" s="1"/>
      <c r="BH214" s="1"/>
      <c r="BI214" s="1"/>
      <c r="BJ214" s="1"/>
    </row>
    <row r="215" spans="1:62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16"/>
      <c r="AA215" s="16"/>
      <c r="AB215" s="1"/>
      <c r="AC215" s="1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16"/>
      <c r="BC215" s="16"/>
      <c r="BD215" s="1"/>
      <c r="BE215" s="1"/>
      <c r="BF215" s="1"/>
      <c r="BG215" s="1"/>
      <c r="BH215" s="1"/>
      <c r="BI215" s="1"/>
      <c r="BJ215" s="1"/>
    </row>
    <row r="216" spans="1:62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16"/>
      <c r="AA216" s="16"/>
      <c r="AB216" s="1"/>
      <c r="AC216" s="1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16"/>
      <c r="BC216" s="16"/>
      <c r="BD216" s="1"/>
      <c r="BE216" s="1"/>
      <c r="BF216" s="1"/>
      <c r="BG216" s="1"/>
      <c r="BH216" s="1"/>
      <c r="BI216" s="1"/>
      <c r="BJ216" s="1"/>
    </row>
    <row r="217" spans="1:62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16"/>
      <c r="AA217" s="16"/>
      <c r="AB217" s="1"/>
      <c r="AC217" s="1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16"/>
      <c r="BC217" s="16"/>
      <c r="BD217" s="1"/>
      <c r="BE217" s="1"/>
      <c r="BF217" s="1"/>
      <c r="BG217" s="1"/>
      <c r="BH217" s="1"/>
      <c r="BI217" s="1"/>
      <c r="BJ217" s="1"/>
    </row>
    <row r="218" spans="1:62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16"/>
      <c r="AA218" s="16"/>
      <c r="AB218" s="1"/>
      <c r="AC218" s="1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16"/>
      <c r="BC218" s="16"/>
      <c r="BD218" s="1"/>
      <c r="BE218" s="1"/>
      <c r="BF218" s="1"/>
      <c r="BG218" s="1"/>
      <c r="BH218" s="1"/>
      <c r="BI218" s="1"/>
      <c r="BJ218" s="1"/>
    </row>
    <row r="219" spans="1:62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16"/>
      <c r="AA219" s="16"/>
      <c r="AB219" s="1"/>
      <c r="AC219" s="1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16"/>
      <c r="BC219" s="16"/>
      <c r="BD219" s="1"/>
      <c r="BE219" s="1"/>
      <c r="BF219" s="1"/>
      <c r="BG219" s="1"/>
      <c r="BH219" s="1"/>
      <c r="BI219" s="1"/>
      <c r="BJ219" s="1"/>
    </row>
    <row r="220" spans="1:62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16"/>
      <c r="AA220" s="16"/>
      <c r="AB220" s="1"/>
      <c r="AC220" s="1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16"/>
      <c r="BC220" s="16"/>
      <c r="BD220" s="1"/>
      <c r="BE220" s="1"/>
      <c r="BF220" s="1"/>
      <c r="BG220" s="1"/>
      <c r="BH220" s="1"/>
      <c r="BI220" s="1"/>
      <c r="BJ220" s="1"/>
    </row>
    <row r="221" spans="1:62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16"/>
      <c r="AA221" s="16"/>
      <c r="AB221" s="1"/>
      <c r="AC221" s="1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16"/>
      <c r="BC221" s="16"/>
      <c r="BD221" s="1"/>
      <c r="BE221" s="1"/>
      <c r="BF221" s="1"/>
      <c r="BG221" s="1"/>
      <c r="BH221" s="1"/>
      <c r="BI221" s="1"/>
      <c r="BJ221" s="1"/>
    </row>
    <row r="222" spans="1:62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16"/>
      <c r="AA222" s="16"/>
      <c r="AB222" s="1"/>
      <c r="AC222" s="1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16"/>
      <c r="BC222" s="16"/>
      <c r="BD222" s="1"/>
      <c r="BE222" s="1"/>
      <c r="BF222" s="1"/>
      <c r="BG222" s="1"/>
      <c r="BH222" s="1"/>
      <c r="BI222" s="1"/>
      <c r="BJ222" s="1"/>
    </row>
    <row r="223" spans="1:62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16"/>
      <c r="AA223" s="16"/>
      <c r="AB223" s="1"/>
      <c r="AC223" s="1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16"/>
      <c r="BC223" s="16"/>
      <c r="BD223" s="1"/>
      <c r="BE223" s="1"/>
      <c r="BF223" s="1"/>
      <c r="BG223" s="1"/>
      <c r="BH223" s="1"/>
      <c r="BI223" s="1"/>
      <c r="BJ223" s="1"/>
    </row>
    <row r="224" spans="1:62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16"/>
      <c r="AA224" s="16"/>
      <c r="AB224" s="1"/>
      <c r="AC224" s="1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16"/>
      <c r="BC224" s="16"/>
      <c r="BD224" s="1"/>
      <c r="BE224" s="1"/>
      <c r="BF224" s="1"/>
      <c r="BG224" s="1"/>
      <c r="BH224" s="1"/>
      <c r="BI224" s="1"/>
      <c r="BJ224" s="1"/>
    </row>
    <row r="225" spans="1:62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16"/>
      <c r="AA225" s="16"/>
      <c r="AB225" s="1"/>
      <c r="AC225" s="1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16"/>
      <c r="BC225" s="16"/>
      <c r="BD225" s="1"/>
      <c r="BE225" s="1"/>
      <c r="BF225" s="1"/>
      <c r="BG225" s="1"/>
      <c r="BH225" s="1"/>
      <c r="BI225" s="1"/>
      <c r="BJ225" s="1"/>
    </row>
    <row r="226" spans="1:62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16"/>
      <c r="AA226" s="16"/>
      <c r="AB226" s="1"/>
      <c r="AC226" s="1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16"/>
      <c r="BC226" s="16"/>
      <c r="BD226" s="1"/>
      <c r="BE226" s="1"/>
      <c r="BF226" s="1"/>
      <c r="BG226" s="1"/>
      <c r="BH226" s="1"/>
      <c r="BI226" s="1"/>
      <c r="BJ226" s="1"/>
    </row>
    <row r="227" spans="1:62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16"/>
      <c r="AA227" s="16"/>
      <c r="AB227" s="1"/>
      <c r="AC227" s="1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16"/>
      <c r="BC227" s="16"/>
      <c r="BD227" s="1"/>
      <c r="BE227" s="1"/>
      <c r="BF227" s="1"/>
      <c r="BG227" s="1"/>
      <c r="BH227" s="1"/>
      <c r="BI227" s="1"/>
      <c r="BJ227" s="1"/>
    </row>
    <row r="228" spans="1:62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16"/>
      <c r="AA228" s="16"/>
      <c r="AB228" s="1"/>
      <c r="AC228" s="1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16"/>
      <c r="BC228" s="16"/>
      <c r="BD228" s="1"/>
      <c r="BE228" s="1"/>
      <c r="BF228" s="1"/>
      <c r="BG228" s="1"/>
      <c r="BH228" s="1"/>
      <c r="BI228" s="1"/>
      <c r="BJ228" s="1"/>
    </row>
    <row r="229" spans="1:62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16"/>
      <c r="AA229" s="16"/>
      <c r="AB229" s="1"/>
      <c r="AC229" s="1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16"/>
      <c r="BC229" s="16"/>
      <c r="BD229" s="1"/>
      <c r="BE229" s="1"/>
      <c r="BF229" s="1"/>
      <c r="BG229" s="1"/>
      <c r="BH229" s="1"/>
      <c r="BI229" s="1"/>
      <c r="BJ229" s="1"/>
    </row>
    <row r="230" spans="1:62" ht="15.75" customHeight="1">
      <c r="A230" s="1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16"/>
      <c r="AA230" s="16"/>
      <c r="AB230" s="1"/>
      <c r="AC230" s="1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16"/>
      <c r="BC230" s="16"/>
      <c r="BD230" s="1"/>
      <c r="BE230" s="1"/>
      <c r="BF230" s="1"/>
      <c r="BG230" s="1"/>
      <c r="BH230" s="1"/>
      <c r="BI230" s="1"/>
      <c r="BJ230" s="1"/>
    </row>
    <row r="231" spans="1:62" ht="15.75" customHeight="1">
      <c r="A231" s="1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16"/>
      <c r="AA231" s="16"/>
      <c r="AB231" s="1"/>
      <c r="AC231" s="1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16"/>
      <c r="BC231" s="16"/>
      <c r="BD231" s="1"/>
      <c r="BE231" s="1"/>
      <c r="BF231" s="1"/>
      <c r="BG231" s="1"/>
      <c r="BH231" s="1"/>
      <c r="BI231" s="1"/>
      <c r="BJ231" s="1"/>
    </row>
    <row r="232" spans="1:62" ht="15.75" customHeight="1">
      <c r="A232" s="1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16"/>
      <c r="AA232" s="16"/>
      <c r="AB232" s="1"/>
      <c r="AC232" s="1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16"/>
      <c r="BC232" s="16"/>
      <c r="BD232" s="1"/>
      <c r="BE232" s="1"/>
      <c r="BF232" s="1"/>
      <c r="BG232" s="1"/>
      <c r="BH232" s="1"/>
      <c r="BI232" s="1"/>
      <c r="BJ232" s="1"/>
    </row>
    <row r="233" spans="1:62" ht="15.75" customHeight="1">
      <c r="A233" s="1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16"/>
      <c r="AA233" s="16"/>
      <c r="AB233" s="1"/>
      <c r="AC233" s="1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16"/>
      <c r="BC233" s="16"/>
      <c r="BD233" s="1"/>
      <c r="BE233" s="1"/>
      <c r="BF233" s="1"/>
      <c r="BG233" s="1"/>
      <c r="BH233" s="1"/>
      <c r="BI233" s="1"/>
      <c r="BJ233" s="1"/>
    </row>
    <row r="234" spans="1:62" ht="15.75" customHeight="1">
      <c r="A234" s="1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16"/>
      <c r="AA234" s="16"/>
      <c r="AB234" s="1"/>
      <c r="AC234" s="1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16"/>
      <c r="BC234" s="16"/>
      <c r="BD234" s="1"/>
      <c r="BE234" s="1"/>
      <c r="BF234" s="1"/>
      <c r="BG234" s="1"/>
      <c r="BH234" s="1"/>
      <c r="BI234" s="1"/>
      <c r="BJ234" s="1"/>
    </row>
    <row r="235" spans="1:62" ht="15.75" customHeight="1">
      <c r="A235" s="1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16"/>
      <c r="AA235" s="16"/>
      <c r="AB235" s="1"/>
      <c r="AC235" s="1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16"/>
      <c r="BC235" s="16"/>
      <c r="BD235" s="1"/>
      <c r="BE235" s="1"/>
      <c r="BF235" s="1"/>
      <c r="BG235" s="1"/>
      <c r="BH235" s="1"/>
      <c r="BI235" s="1"/>
      <c r="BJ235" s="1"/>
    </row>
    <row r="236" spans="1:62" ht="15.75" customHeight="1">
      <c r="A236" s="1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16"/>
      <c r="AA236" s="16"/>
      <c r="AB236" s="1"/>
      <c r="AC236" s="1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16"/>
      <c r="BC236" s="16"/>
      <c r="BD236" s="1"/>
      <c r="BE236" s="1"/>
      <c r="BF236" s="1"/>
      <c r="BG236" s="1"/>
      <c r="BH236" s="1"/>
      <c r="BI236" s="1"/>
      <c r="BJ236" s="1"/>
    </row>
    <row r="237" spans="1:62" ht="15.75" customHeight="1">
      <c r="A237" s="1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16"/>
      <c r="AA237" s="16"/>
      <c r="AB237" s="1"/>
      <c r="AC237" s="1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16"/>
      <c r="BC237" s="16"/>
      <c r="BD237" s="1"/>
      <c r="BE237" s="1"/>
      <c r="BF237" s="1"/>
      <c r="BG237" s="1"/>
      <c r="BH237" s="1"/>
      <c r="BI237" s="1"/>
      <c r="BJ237" s="1"/>
    </row>
    <row r="238" spans="1:62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1"/>
      <c r="AA238" s="101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101"/>
      <c r="BC238" s="101"/>
    </row>
    <row r="239" spans="1:62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1"/>
      <c r="AA239" s="101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101"/>
      <c r="BC239" s="101"/>
    </row>
    <row r="240" spans="1:62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1"/>
      <c r="AA240" s="101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101"/>
      <c r="BC240" s="101"/>
    </row>
    <row r="241" spans="2:55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1"/>
      <c r="AA241" s="101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101"/>
      <c r="BC241" s="101"/>
    </row>
    <row r="242" spans="2:55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1"/>
      <c r="AA242" s="101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101"/>
      <c r="BC242" s="101"/>
    </row>
    <row r="243" spans="2:55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1"/>
      <c r="AA243" s="101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101"/>
      <c r="BC243" s="101"/>
    </row>
    <row r="244" spans="2:55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1"/>
      <c r="AA244" s="101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101"/>
      <c r="BC244" s="101"/>
    </row>
    <row r="245" spans="2:55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1"/>
      <c r="AA245" s="101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101"/>
      <c r="BC245" s="101"/>
    </row>
    <row r="246" spans="2:55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1"/>
      <c r="AA246" s="101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101"/>
      <c r="BC246" s="101"/>
    </row>
    <row r="247" spans="2:55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1"/>
      <c r="AA247" s="101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101"/>
      <c r="BC247" s="101"/>
    </row>
    <row r="248" spans="2:55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1"/>
      <c r="AA248" s="101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101"/>
      <c r="BC248" s="101"/>
    </row>
    <row r="249" spans="2:55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1"/>
      <c r="AA249" s="101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101"/>
      <c r="BC249" s="101"/>
    </row>
    <row r="250" spans="2:55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1"/>
      <c r="AA250" s="101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101"/>
      <c r="BC250" s="101"/>
    </row>
    <row r="251" spans="2:55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1"/>
      <c r="AA251" s="101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101"/>
      <c r="BC251" s="101"/>
    </row>
    <row r="252" spans="2:55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1"/>
      <c r="AA252" s="101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101"/>
      <c r="BC252" s="101"/>
    </row>
    <row r="253" spans="2:55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1"/>
      <c r="AA253" s="101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101"/>
      <c r="BC253" s="101"/>
    </row>
    <row r="254" spans="2:55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1"/>
      <c r="AA254" s="101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101"/>
      <c r="BC254" s="101"/>
    </row>
    <row r="255" spans="2:55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1"/>
      <c r="AA255" s="101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101"/>
      <c r="BC255" s="101"/>
    </row>
    <row r="256" spans="2:55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1"/>
      <c r="AA256" s="101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101"/>
      <c r="BC256" s="101"/>
    </row>
    <row r="257" spans="2:55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1"/>
      <c r="AA257" s="101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101"/>
      <c r="BC257" s="101"/>
    </row>
    <row r="258" spans="2:55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1"/>
      <c r="AA258" s="101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101"/>
      <c r="BC258" s="101"/>
    </row>
    <row r="259" spans="2:55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1"/>
      <c r="AA259" s="101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101"/>
      <c r="BC259" s="101"/>
    </row>
    <row r="260" spans="2:55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1"/>
      <c r="AA260" s="101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101"/>
      <c r="BC260" s="101"/>
    </row>
    <row r="261" spans="2:55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1"/>
      <c r="AA261" s="101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101"/>
      <c r="BC261" s="101"/>
    </row>
    <row r="262" spans="2:55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1"/>
      <c r="AA262" s="101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101"/>
      <c r="BC262" s="101"/>
    </row>
    <row r="263" spans="2:55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1"/>
      <c r="AA263" s="101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101"/>
      <c r="BC263" s="101"/>
    </row>
    <row r="264" spans="2:55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1"/>
      <c r="AA264" s="101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101"/>
      <c r="BC264" s="101"/>
    </row>
    <row r="265" spans="2:55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1"/>
      <c r="AA265" s="101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101"/>
      <c r="BC265" s="101"/>
    </row>
    <row r="266" spans="2:55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1"/>
      <c r="AA266" s="101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101"/>
      <c r="BC266" s="101"/>
    </row>
    <row r="267" spans="2:55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1"/>
      <c r="AA267" s="101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101"/>
      <c r="BC267" s="101"/>
    </row>
    <row r="268" spans="2:55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1"/>
      <c r="AA268" s="101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101"/>
      <c r="BC268" s="101"/>
    </row>
    <row r="269" spans="2:55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1"/>
      <c r="AA269" s="101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101"/>
      <c r="BC269" s="101"/>
    </row>
    <row r="270" spans="2:55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1"/>
      <c r="AA270" s="101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101"/>
      <c r="BC270" s="101"/>
    </row>
    <row r="271" spans="2:55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1"/>
      <c r="AA271" s="101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101"/>
      <c r="BC271" s="101"/>
    </row>
    <row r="272" spans="2:55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1"/>
      <c r="AA272" s="101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101"/>
      <c r="BC272" s="101"/>
    </row>
    <row r="273" spans="2:55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1"/>
      <c r="AA273" s="101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101"/>
      <c r="BC273" s="101"/>
    </row>
    <row r="274" spans="2:55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1"/>
      <c r="AA274" s="101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101"/>
      <c r="BC274" s="101"/>
    </row>
    <row r="275" spans="2:55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1"/>
      <c r="AA275" s="101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101"/>
      <c r="BC275" s="101"/>
    </row>
    <row r="276" spans="2:55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1"/>
      <c r="AA276" s="101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101"/>
      <c r="BC276" s="101"/>
    </row>
    <row r="277" spans="2:55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1"/>
      <c r="AA277" s="101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101"/>
      <c r="BC277" s="101"/>
    </row>
    <row r="278" spans="2:55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1"/>
      <c r="AA278" s="101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101"/>
      <c r="BC278" s="101"/>
    </row>
    <row r="279" spans="2:55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1"/>
      <c r="AA279" s="101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101"/>
      <c r="BC279" s="101"/>
    </row>
    <row r="280" spans="2:55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1"/>
      <c r="AA280" s="101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101"/>
      <c r="BC280" s="101"/>
    </row>
    <row r="281" spans="2:55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1"/>
      <c r="AA281" s="101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101"/>
      <c r="BC281" s="101"/>
    </row>
    <row r="282" spans="2:55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1"/>
      <c r="AA282" s="101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101"/>
      <c r="BC282" s="101"/>
    </row>
    <row r="283" spans="2:55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1"/>
      <c r="AA283" s="101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101"/>
      <c r="BC283" s="101"/>
    </row>
    <row r="284" spans="2:55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1"/>
      <c r="AA284" s="101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101"/>
      <c r="BC284" s="101"/>
    </row>
    <row r="285" spans="2:55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1"/>
      <c r="AA285" s="101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101"/>
      <c r="BC285" s="101"/>
    </row>
    <row r="286" spans="2:55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1"/>
      <c r="AA286" s="101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101"/>
      <c r="BC286" s="101"/>
    </row>
    <row r="287" spans="2:55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1"/>
      <c r="AA287" s="101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101"/>
      <c r="BC287" s="101"/>
    </row>
    <row r="288" spans="2:55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1"/>
      <c r="AA288" s="101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101"/>
      <c r="BC288" s="101"/>
    </row>
    <row r="289" spans="2:55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1"/>
      <c r="AA289" s="101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101"/>
      <c r="BC289" s="101"/>
    </row>
    <row r="290" spans="2:55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1"/>
      <c r="AA290" s="101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101"/>
      <c r="BC290" s="101"/>
    </row>
    <row r="291" spans="2:55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1"/>
      <c r="AA291" s="101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101"/>
      <c r="BC291" s="101"/>
    </row>
    <row r="292" spans="2:55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1"/>
      <c r="AA292" s="101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101"/>
      <c r="BC292" s="101"/>
    </row>
    <row r="293" spans="2:55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1"/>
      <c r="AA293" s="101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101"/>
      <c r="BC293" s="101"/>
    </row>
    <row r="294" spans="2:55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1"/>
      <c r="AA294" s="101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101"/>
      <c r="BC294" s="101"/>
    </row>
    <row r="295" spans="2:55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1"/>
      <c r="AA295" s="101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101"/>
      <c r="BC295" s="101"/>
    </row>
    <row r="296" spans="2:55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1"/>
      <c r="AA296" s="101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101"/>
      <c r="BC296" s="101"/>
    </row>
    <row r="297" spans="2:55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1"/>
      <c r="AA297" s="101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101"/>
      <c r="BC297" s="101"/>
    </row>
    <row r="298" spans="2:55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1"/>
      <c r="AA298" s="101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101"/>
      <c r="BC298" s="101"/>
    </row>
    <row r="299" spans="2:55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1"/>
      <c r="AA299" s="101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101"/>
      <c r="BC299" s="101"/>
    </row>
    <row r="300" spans="2:55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1"/>
      <c r="AA300" s="101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101"/>
      <c r="BC300" s="101"/>
    </row>
    <row r="301" spans="2:55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1"/>
      <c r="AA301" s="101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101"/>
      <c r="BC301" s="101"/>
    </row>
    <row r="302" spans="2:55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1"/>
      <c r="AA302" s="101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101"/>
      <c r="BC302" s="101"/>
    </row>
    <row r="303" spans="2:55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1"/>
      <c r="AA303" s="101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101"/>
      <c r="BC303" s="101"/>
    </row>
    <row r="304" spans="2:55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1"/>
      <c r="AA304" s="101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101"/>
      <c r="BC304" s="101"/>
    </row>
    <row r="305" spans="2:55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1"/>
      <c r="AA305" s="101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101"/>
      <c r="BC305" s="101"/>
    </row>
    <row r="306" spans="2:55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1"/>
      <c r="AA306" s="101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101"/>
      <c r="BC306" s="101"/>
    </row>
    <row r="307" spans="2:55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1"/>
      <c r="AA307" s="101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101"/>
      <c r="BC307" s="101"/>
    </row>
    <row r="308" spans="2:55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1"/>
      <c r="AA308" s="101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101"/>
      <c r="BC308" s="101"/>
    </row>
    <row r="309" spans="2:55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1"/>
      <c r="AA309" s="101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101"/>
      <c r="BC309" s="101"/>
    </row>
    <row r="310" spans="2:55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1"/>
      <c r="AA310" s="101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101"/>
      <c r="BC310" s="101"/>
    </row>
    <row r="311" spans="2:55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1"/>
      <c r="AA311" s="101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101"/>
      <c r="BC311" s="101"/>
    </row>
    <row r="312" spans="2:55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1"/>
      <c r="AA312" s="101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101"/>
      <c r="BC312" s="101"/>
    </row>
    <row r="313" spans="2:55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1"/>
      <c r="AA313" s="101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101"/>
      <c r="BC313" s="101"/>
    </row>
    <row r="314" spans="2:55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1"/>
      <c r="AA314" s="101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101"/>
      <c r="BC314" s="101"/>
    </row>
    <row r="315" spans="2:55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1"/>
      <c r="AA315" s="101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101"/>
      <c r="BC315" s="101"/>
    </row>
    <row r="316" spans="2:55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1"/>
      <c r="AA316" s="101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101"/>
      <c r="BC316" s="101"/>
    </row>
    <row r="317" spans="2:55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1"/>
      <c r="AA317" s="101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101"/>
      <c r="BC317" s="101"/>
    </row>
    <row r="318" spans="2:55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1"/>
      <c r="AA318" s="101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101"/>
      <c r="BC318" s="101"/>
    </row>
    <row r="319" spans="2:55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1"/>
      <c r="AA319" s="101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101"/>
      <c r="BC319" s="101"/>
    </row>
    <row r="320" spans="2:55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1"/>
      <c r="AA320" s="101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101"/>
      <c r="BC320" s="101"/>
    </row>
    <row r="321" spans="2:55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1"/>
      <c r="AA321" s="101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101"/>
      <c r="BC321" s="101"/>
    </row>
    <row r="322" spans="2:55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1"/>
      <c r="AA322" s="101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101"/>
      <c r="BC322" s="101"/>
    </row>
    <row r="323" spans="2:55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1"/>
      <c r="AA323" s="101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101"/>
      <c r="BC323" s="101"/>
    </row>
    <row r="324" spans="2:55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101"/>
      <c r="AA324" s="101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101"/>
      <c r="BC324" s="101"/>
    </row>
    <row r="325" spans="2:55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101"/>
      <c r="AA325" s="101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101"/>
      <c r="BC325" s="101"/>
    </row>
    <row r="326" spans="2:55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101"/>
      <c r="AA326" s="101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101"/>
      <c r="BC326" s="101"/>
    </row>
    <row r="327" spans="2:55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101"/>
      <c r="AA327" s="101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101"/>
      <c r="BC327" s="101"/>
    </row>
    <row r="328" spans="2:55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101"/>
      <c r="AA328" s="101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101"/>
      <c r="BC328" s="101"/>
    </row>
    <row r="329" spans="2:55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101"/>
      <c r="AA329" s="101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101"/>
      <c r="BC329" s="101"/>
    </row>
    <row r="330" spans="2:55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101"/>
      <c r="AA330" s="101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101"/>
      <c r="BC330" s="101"/>
    </row>
    <row r="331" spans="2:55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101"/>
      <c r="AA331" s="101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101"/>
      <c r="BC331" s="101"/>
    </row>
    <row r="332" spans="2:55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101"/>
      <c r="AA332" s="101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101"/>
      <c r="BC332" s="101"/>
    </row>
    <row r="333" spans="2:55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101"/>
      <c r="AA333" s="101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101"/>
      <c r="BC333" s="101"/>
    </row>
    <row r="334" spans="2:55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101"/>
      <c r="AA334" s="101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101"/>
      <c r="BC334" s="101"/>
    </row>
    <row r="335" spans="2:55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101"/>
      <c r="AA335" s="101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101"/>
      <c r="BC335" s="101"/>
    </row>
    <row r="336" spans="2:55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101"/>
      <c r="AA336" s="101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101"/>
      <c r="BC336" s="101"/>
    </row>
    <row r="337" spans="2:55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101"/>
      <c r="AA337" s="101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101"/>
      <c r="BC337" s="101"/>
    </row>
    <row r="338" spans="2:55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101"/>
      <c r="AA338" s="101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101"/>
      <c r="BC338" s="101"/>
    </row>
    <row r="339" spans="2:55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101"/>
      <c r="AA339" s="101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101"/>
      <c r="BC339" s="101"/>
    </row>
    <row r="340" spans="2:55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101"/>
      <c r="AA340" s="101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101"/>
      <c r="BC340" s="101"/>
    </row>
    <row r="341" spans="2:55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101"/>
      <c r="AA341" s="101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101"/>
      <c r="BC341" s="101"/>
    </row>
    <row r="342" spans="2:55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101"/>
      <c r="AA342" s="101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101"/>
      <c r="BC342" s="101"/>
    </row>
    <row r="343" spans="2:55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101"/>
      <c r="AA343" s="101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101"/>
      <c r="BC343" s="101"/>
    </row>
    <row r="344" spans="2:55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101"/>
      <c r="AA344" s="101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101"/>
      <c r="BC344" s="101"/>
    </row>
    <row r="345" spans="2:55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101"/>
      <c r="AA345" s="101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101"/>
      <c r="BC345" s="101"/>
    </row>
    <row r="346" spans="2:55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101"/>
      <c r="AA346" s="101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101"/>
      <c r="BC346" s="101"/>
    </row>
    <row r="347" spans="2:55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101"/>
      <c r="AA347" s="101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101"/>
      <c r="BC347" s="101"/>
    </row>
    <row r="348" spans="2:55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101"/>
      <c r="AA348" s="101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101"/>
      <c r="BC348" s="101"/>
    </row>
    <row r="349" spans="2:55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101"/>
      <c r="AA349" s="101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101"/>
      <c r="BC349" s="101"/>
    </row>
    <row r="350" spans="2:55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101"/>
      <c r="AA350" s="101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101"/>
      <c r="BC350" s="101"/>
    </row>
    <row r="351" spans="2:55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101"/>
      <c r="AA351" s="101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101"/>
      <c r="BC351" s="101"/>
    </row>
    <row r="352" spans="2:55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101"/>
      <c r="AA352" s="101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101"/>
      <c r="BC352" s="101"/>
    </row>
    <row r="353" spans="2:55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101"/>
      <c r="AA353" s="101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101"/>
      <c r="BC353" s="101"/>
    </row>
    <row r="354" spans="2:55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101"/>
      <c r="AA354" s="101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101"/>
      <c r="BC354" s="101"/>
    </row>
    <row r="355" spans="2:55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101"/>
      <c r="AA355" s="101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101"/>
      <c r="BC355" s="101"/>
    </row>
    <row r="356" spans="2:55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101"/>
      <c r="AA356" s="101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101"/>
      <c r="BC356" s="101"/>
    </row>
    <row r="357" spans="2:55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101"/>
      <c r="AA357" s="101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101"/>
      <c r="BC357" s="101"/>
    </row>
    <row r="358" spans="2:55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101"/>
      <c r="AA358" s="101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101"/>
      <c r="BC358" s="101"/>
    </row>
    <row r="359" spans="2:55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101"/>
      <c r="AA359" s="101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101"/>
      <c r="BC359" s="101"/>
    </row>
    <row r="360" spans="2:55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101"/>
      <c r="AA360" s="101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101"/>
      <c r="BC360" s="101"/>
    </row>
    <row r="361" spans="2:55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101"/>
      <c r="AA361" s="101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101"/>
      <c r="BC361" s="101"/>
    </row>
    <row r="362" spans="2:55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101"/>
      <c r="AA362" s="101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101"/>
      <c r="BC362" s="101"/>
    </row>
    <row r="363" spans="2:55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101"/>
      <c r="AA363" s="101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101"/>
      <c r="BC363" s="101"/>
    </row>
    <row r="364" spans="2:55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101"/>
      <c r="AA364" s="101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101"/>
      <c r="BC364" s="101"/>
    </row>
    <row r="365" spans="2:55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101"/>
      <c r="AA365" s="101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101"/>
      <c r="BC365" s="101"/>
    </row>
    <row r="366" spans="2:55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101"/>
      <c r="AA366" s="101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101"/>
      <c r="BC366" s="101"/>
    </row>
    <row r="367" spans="2:55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101"/>
      <c r="AA367" s="101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101"/>
      <c r="BC367" s="101"/>
    </row>
    <row r="368" spans="2:55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101"/>
      <c r="AA368" s="101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101"/>
      <c r="BC368" s="101"/>
    </row>
    <row r="369" spans="2:55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101"/>
      <c r="AA369" s="101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101"/>
      <c r="BC369" s="101"/>
    </row>
    <row r="370" spans="2:55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101"/>
      <c r="AA370" s="101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101"/>
      <c r="BC370" s="101"/>
    </row>
    <row r="371" spans="2:55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101"/>
      <c r="AA371" s="101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101"/>
      <c r="BC371" s="101"/>
    </row>
    <row r="372" spans="2:55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101"/>
      <c r="AA372" s="101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101"/>
      <c r="BC372" s="101"/>
    </row>
    <row r="373" spans="2:55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101"/>
      <c r="AA373" s="101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101"/>
      <c r="BC373" s="101"/>
    </row>
    <row r="374" spans="2:55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101"/>
      <c r="AA374" s="101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101"/>
      <c r="BC374" s="101"/>
    </row>
    <row r="375" spans="2:55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101"/>
      <c r="AA375" s="101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101"/>
      <c r="BC375" s="101"/>
    </row>
    <row r="376" spans="2:55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101"/>
      <c r="AA376" s="101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101"/>
      <c r="BC376" s="101"/>
    </row>
    <row r="377" spans="2:55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101"/>
      <c r="AA377" s="101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101"/>
      <c r="BC377" s="101"/>
    </row>
    <row r="378" spans="2:55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101"/>
      <c r="AA378" s="101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101"/>
      <c r="BC378" s="101"/>
    </row>
    <row r="379" spans="2:55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101"/>
      <c r="AA379" s="101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101"/>
      <c r="BC379" s="101"/>
    </row>
    <row r="380" spans="2:55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101"/>
      <c r="AA380" s="101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101"/>
      <c r="BC380" s="101"/>
    </row>
    <row r="381" spans="2:55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101"/>
      <c r="AA381" s="101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101"/>
      <c r="BC381" s="101"/>
    </row>
    <row r="382" spans="2:55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101"/>
      <c r="AA382" s="101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101"/>
      <c r="BC382" s="101"/>
    </row>
    <row r="383" spans="2:55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101"/>
      <c r="AA383" s="101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101"/>
      <c r="BC383" s="101"/>
    </row>
    <row r="384" spans="2:55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101"/>
      <c r="AA384" s="101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101"/>
      <c r="BC384" s="101"/>
    </row>
    <row r="385" spans="2:55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101"/>
      <c r="AA385" s="101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101"/>
      <c r="BC385" s="101"/>
    </row>
    <row r="386" spans="2:55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101"/>
      <c r="AA386" s="101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101"/>
      <c r="BC386" s="101"/>
    </row>
    <row r="387" spans="2:55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101"/>
      <c r="AA387" s="101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101"/>
      <c r="BC387" s="101"/>
    </row>
    <row r="388" spans="2:55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101"/>
      <c r="AA388" s="101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101"/>
      <c r="BC388" s="101"/>
    </row>
    <row r="389" spans="2:55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101"/>
      <c r="AA389" s="101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101"/>
      <c r="BC389" s="101"/>
    </row>
    <row r="390" spans="2:55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101"/>
      <c r="AA390" s="101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101"/>
      <c r="BC390" s="101"/>
    </row>
    <row r="391" spans="2:55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101"/>
      <c r="AA391" s="101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101"/>
      <c r="BC391" s="101"/>
    </row>
    <row r="392" spans="2:55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101"/>
      <c r="AA392" s="101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101"/>
      <c r="BC392" s="101"/>
    </row>
    <row r="393" spans="2:55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101"/>
      <c r="AA393" s="101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101"/>
      <c r="BC393" s="101"/>
    </row>
    <row r="394" spans="2:55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101"/>
      <c r="AA394" s="101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101"/>
      <c r="BC394" s="101"/>
    </row>
    <row r="395" spans="2:55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101"/>
      <c r="AA395" s="101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101"/>
      <c r="BC395" s="101"/>
    </row>
    <row r="396" spans="2:55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101"/>
      <c r="AA396" s="101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101"/>
      <c r="BC396" s="101"/>
    </row>
    <row r="397" spans="2:55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101"/>
      <c r="AA397" s="101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101"/>
      <c r="BC397" s="101"/>
    </row>
    <row r="398" spans="2:55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101"/>
      <c r="AA398" s="101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101"/>
      <c r="BC398" s="101"/>
    </row>
    <row r="399" spans="2:55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101"/>
      <c r="AA399" s="101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101"/>
      <c r="BC399" s="101"/>
    </row>
    <row r="400" spans="2:55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101"/>
      <c r="AA400" s="101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101"/>
      <c r="BC400" s="101"/>
    </row>
    <row r="401" spans="2:55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101"/>
      <c r="AA401" s="101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101"/>
      <c r="BC401" s="101"/>
    </row>
    <row r="402" spans="2:55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101"/>
      <c r="AA402" s="101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101"/>
      <c r="BC402" s="101"/>
    </row>
    <row r="403" spans="2:55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101"/>
      <c r="AA403" s="101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101"/>
      <c r="BC403" s="101"/>
    </row>
    <row r="404" spans="2:55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101"/>
      <c r="AA404" s="101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101"/>
      <c r="BC404" s="101"/>
    </row>
    <row r="405" spans="2:55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101"/>
      <c r="AA405" s="101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101"/>
      <c r="BC405" s="101"/>
    </row>
    <row r="406" spans="2:55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101"/>
      <c r="AA406" s="101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101"/>
      <c r="BC406" s="101"/>
    </row>
    <row r="407" spans="2:55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101"/>
      <c r="AA407" s="101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101"/>
      <c r="BC407" s="101"/>
    </row>
    <row r="408" spans="2:55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101"/>
      <c r="AA408" s="101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101"/>
      <c r="BC408" s="101"/>
    </row>
    <row r="409" spans="2:55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101"/>
      <c r="AA409" s="101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101"/>
      <c r="BC409" s="101"/>
    </row>
    <row r="410" spans="2:55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101"/>
      <c r="AA410" s="101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101"/>
      <c r="BC410" s="101"/>
    </row>
    <row r="411" spans="2:55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101"/>
      <c r="AA411" s="101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101"/>
      <c r="BC411" s="101"/>
    </row>
    <row r="412" spans="2:55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101"/>
      <c r="AA412" s="101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101"/>
      <c r="BC412" s="101"/>
    </row>
    <row r="413" spans="2:55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101"/>
      <c r="AA413" s="101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101"/>
      <c r="BC413" s="101"/>
    </row>
    <row r="414" spans="2:55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101"/>
      <c r="AA414" s="101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101"/>
      <c r="BC414" s="101"/>
    </row>
    <row r="415" spans="2:55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101"/>
      <c r="AA415" s="101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101"/>
      <c r="BC415" s="101"/>
    </row>
    <row r="416" spans="2:55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101"/>
      <c r="AA416" s="101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101"/>
      <c r="BC416" s="101"/>
    </row>
    <row r="417" spans="2:55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101"/>
      <c r="AA417" s="101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101"/>
      <c r="BC417" s="101"/>
    </row>
    <row r="418" spans="2:55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101"/>
      <c r="AA418" s="101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101"/>
      <c r="BC418" s="101"/>
    </row>
    <row r="419" spans="2:55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101"/>
      <c r="AA419" s="101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101"/>
      <c r="BC419" s="101"/>
    </row>
    <row r="420" spans="2:55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101"/>
      <c r="AA420" s="101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101"/>
      <c r="BC420" s="101"/>
    </row>
    <row r="421" spans="2:55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101"/>
      <c r="AA421" s="101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101"/>
      <c r="BC421" s="101"/>
    </row>
    <row r="422" spans="2:55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101"/>
      <c r="AA422" s="101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101"/>
      <c r="BC422" s="101"/>
    </row>
    <row r="423" spans="2:55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101"/>
      <c r="AA423" s="101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101"/>
      <c r="BC423" s="101"/>
    </row>
    <row r="424" spans="2:55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101"/>
      <c r="AA424" s="101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101"/>
      <c r="BC424" s="101"/>
    </row>
    <row r="425" spans="2:55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101"/>
      <c r="AA425" s="101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101"/>
      <c r="BC425" s="101"/>
    </row>
    <row r="426" spans="2:55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101"/>
      <c r="AA426" s="101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101"/>
      <c r="BC426" s="101"/>
    </row>
    <row r="427" spans="2:55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101"/>
      <c r="AA427" s="101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101"/>
      <c r="BC427" s="101"/>
    </row>
    <row r="428" spans="2:55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101"/>
      <c r="AA428" s="101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101"/>
      <c r="BC428" s="101"/>
    </row>
    <row r="429" spans="2:55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101"/>
      <c r="AA429" s="101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101"/>
      <c r="BC429" s="101"/>
    </row>
    <row r="430" spans="2:55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101"/>
      <c r="AA430" s="101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101"/>
      <c r="BC430" s="101"/>
    </row>
    <row r="431" spans="2:55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101"/>
      <c r="AA431" s="101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101"/>
      <c r="BC431" s="101"/>
    </row>
    <row r="432" spans="2:55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101"/>
      <c r="AA432" s="101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101"/>
      <c r="BC432" s="101"/>
    </row>
    <row r="433" spans="2:55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101"/>
      <c r="AA433" s="101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101"/>
      <c r="BC433" s="101"/>
    </row>
    <row r="434" spans="2:55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101"/>
      <c r="AA434" s="101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101"/>
      <c r="BC434" s="101"/>
    </row>
    <row r="435" spans="2:55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101"/>
      <c r="AA435" s="101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101"/>
      <c r="BC435" s="101"/>
    </row>
    <row r="436" spans="2:55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101"/>
      <c r="AA436" s="101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101"/>
      <c r="BC436" s="101"/>
    </row>
    <row r="437" spans="2:55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101"/>
      <c r="AA437" s="101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101"/>
      <c r="BC437" s="101"/>
    </row>
    <row r="438" spans="2:55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101"/>
      <c r="AA438" s="101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101"/>
      <c r="BC438" s="101"/>
    </row>
    <row r="439" spans="2:55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101"/>
      <c r="AA439" s="101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101"/>
      <c r="BC439" s="101"/>
    </row>
    <row r="440" spans="2:55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101"/>
      <c r="AA440" s="101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101"/>
      <c r="BC440" s="101"/>
    </row>
    <row r="441" spans="2:55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101"/>
      <c r="AA441" s="101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101"/>
      <c r="BC441" s="101"/>
    </row>
    <row r="442" spans="2:55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101"/>
      <c r="AA442" s="101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101"/>
      <c r="BC442" s="101"/>
    </row>
    <row r="443" spans="2:55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101"/>
      <c r="AA443" s="101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101"/>
      <c r="BC443" s="101"/>
    </row>
    <row r="444" spans="2:55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101"/>
      <c r="AA444" s="101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101"/>
      <c r="BC444" s="101"/>
    </row>
    <row r="445" spans="2:55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101"/>
      <c r="AA445" s="101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101"/>
      <c r="BC445" s="101"/>
    </row>
    <row r="446" spans="2:55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101"/>
      <c r="AA446" s="101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101"/>
      <c r="BC446" s="101"/>
    </row>
    <row r="447" spans="2:55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101"/>
      <c r="AA447" s="101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101"/>
      <c r="BC447" s="101"/>
    </row>
    <row r="448" spans="2:55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101"/>
      <c r="AA448" s="101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101"/>
      <c r="BC448" s="101"/>
    </row>
    <row r="449" spans="2:55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101"/>
      <c r="AA449" s="101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101"/>
      <c r="BC449" s="101"/>
    </row>
    <row r="450" spans="2:55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101"/>
      <c r="AA450" s="101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101"/>
      <c r="BC450" s="101"/>
    </row>
    <row r="451" spans="2:55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101"/>
      <c r="AA451" s="101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101"/>
      <c r="BC451" s="101"/>
    </row>
    <row r="452" spans="2:55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101"/>
      <c r="AA452" s="101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101"/>
      <c r="BC452" s="101"/>
    </row>
    <row r="453" spans="2:55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101"/>
      <c r="AA453" s="101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101"/>
      <c r="BC453" s="101"/>
    </row>
    <row r="454" spans="2:55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101"/>
      <c r="AA454" s="101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101"/>
      <c r="BC454" s="101"/>
    </row>
    <row r="455" spans="2:55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101"/>
      <c r="AA455" s="101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101"/>
      <c r="BC455" s="101"/>
    </row>
    <row r="456" spans="2:55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101"/>
      <c r="AA456" s="101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101"/>
      <c r="BC456" s="101"/>
    </row>
    <row r="457" spans="2:55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101"/>
      <c r="AA457" s="101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101"/>
      <c r="BC457" s="101"/>
    </row>
    <row r="458" spans="2:55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101"/>
      <c r="AA458" s="101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101"/>
      <c r="BC458" s="101"/>
    </row>
    <row r="459" spans="2:55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101"/>
      <c r="AA459" s="101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101"/>
      <c r="BC459" s="101"/>
    </row>
    <row r="460" spans="2:55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101"/>
      <c r="AA460" s="101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101"/>
      <c r="BC460" s="101"/>
    </row>
    <row r="461" spans="2:55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101"/>
      <c r="AA461" s="101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101"/>
      <c r="BC461" s="101"/>
    </row>
    <row r="462" spans="2:55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101"/>
      <c r="AA462" s="101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101"/>
      <c r="BC462" s="101"/>
    </row>
    <row r="463" spans="2:55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101"/>
      <c r="AA463" s="101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101"/>
      <c r="BC463" s="101"/>
    </row>
    <row r="464" spans="2:55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101"/>
      <c r="AA464" s="101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101"/>
      <c r="BC464" s="101"/>
    </row>
    <row r="465" spans="2:55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101"/>
      <c r="AA465" s="101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101"/>
      <c r="BC465" s="101"/>
    </row>
    <row r="466" spans="2:55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101"/>
      <c r="AA466" s="101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101"/>
      <c r="BC466" s="101"/>
    </row>
    <row r="467" spans="2:55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101"/>
      <c r="AA467" s="101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101"/>
      <c r="BC467" s="101"/>
    </row>
    <row r="468" spans="2:55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101"/>
      <c r="AA468" s="101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101"/>
      <c r="BC468" s="101"/>
    </row>
    <row r="469" spans="2:55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101"/>
      <c r="AA469" s="101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101"/>
      <c r="BC469" s="101"/>
    </row>
    <row r="470" spans="2:55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101"/>
      <c r="AA470" s="101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101"/>
      <c r="BC470" s="101"/>
    </row>
    <row r="471" spans="2:55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101"/>
      <c r="AA471" s="101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101"/>
      <c r="BC471" s="101"/>
    </row>
    <row r="472" spans="2:55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101"/>
      <c r="AA472" s="101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101"/>
      <c r="BC472" s="101"/>
    </row>
    <row r="473" spans="2:55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101"/>
      <c r="AA473" s="101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101"/>
      <c r="BC473" s="101"/>
    </row>
    <row r="474" spans="2:55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101"/>
      <c r="AA474" s="101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101"/>
      <c r="BC474" s="101"/>
    </row>
    <row r="475" spans="2:55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101"/>
      <c r="AA475" s="101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101"/>
      <c r="BC475" s="101"/>
    </row>
    <row r="476" spans="2:55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101"/>
      <c r="AA476" s="101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101"/>
      <c r="BC476" s="101"/>
    </row>
    <row r="477" spans="2:55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101"/>
      <c r="AA477" s="101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101"/>
      <c r="BC477" s="101"/>
    </row>
    <row r="478" spans="2:55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101"/>
      <c r="AA478" s="101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101"/>
      <c r="BC478" s="101"/>
    </row>
    <row r="479" spans="2:55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101"/>
      <c r="AA479" s="101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101"/>
      <c r="BC479" s="101"/>
    </row>
    <row r="480" spans="2:55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101"/>
      <c r="AA480" s="101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101"/>
      <c r="BC480" s="101"/>
    </row>
    <row r="481" spans="2:55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101"/>
      <c r="AA481" s="101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101"/>
      <c r="BC481" s="101"/>
    </row>
    <row r="482" spans="2:55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101"/>
      <c r="AA482" s="101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101"/>
      <c r="BC482" s="101"/>
    </row>
    <row r="483" spans="2:55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101"/>
      <c r="AA483" s="101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101"/>
      <c r="BC483" s="101"/>
    </row>
    <row r="484" spans="2:55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101"/>
      <c r="AA484" s="101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101"/>
      <c r="BC484" s="101"/>
    </row>
    <row r="485" spans="2:55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101"/>
      <c r="AA485" s="101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101"/>
      <c r="BC485" s="101"/>
    </row>
    <row r="486" spans="2:55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101"/>
      <c r="AA486" s="101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101"/>
      <c r="BC486" s="101"/>
    </row>
    <row r="487" spans="2:55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101"/>
      <c r="AA487" s="101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101"/>
      <c r="BC487" s="101"/>
    </row>
    <row r="488" spans="2:55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101"/>
      <c r="AA488" s="101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101"/>
      <c r="BC488" s="101"/>
    </row>
    <row r="489" spans="2:55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101"/>
      <c r="AA489" s="101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101"/>
      <c r="BC489" s="101"/>
    </row>
    <row r="490" spans="2:55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101"/>
      <c r="AA490" s="101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101"/>
      <c r="BC490" s="101"/>
    </row>
    <row r="491" spans="2:55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101"/>
      <c r="AA491" s="101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101"/>
      <c r="BC491" s="101"/>
    </row>
    <row r="492" spans="2:55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101"/>
      <c r="AA492" s="101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101"/>
      <c r="BC492" s="101"/>
    </row>
    <row r="493" spans="2:55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101"/>
      <c r="AA493" s="101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101"/>
      <c r="BC493" s="101"/>
    </row>
    <row r="494" spans="2:55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101"/>
      <c r="AA494" s="101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101"/>
      <c r="BC494" s="101"/>
    </row>
    <row r="495" spans="2:55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101"/>
      <c r="AA495" s="101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101"/>
      <c r="BC495" s="101"/>
    </row>
    <row r="496" spans="2:55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101"/>
      <c r="AA496" s="101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101"/>
      <c r="BC496" s="101"/>
    </row>
    <row r="497" spans="2:55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101"/>
      <c r="AA497" s="101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101"/>
      <c r="BC497" s="101"/>
    </row>
    <row r="498" spans="2:55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101"/>
      <c r="AA498" s="101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101"/>
      <c r="BC498" s="101"/>
    </row>
    <row r="499" spans="2:55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101"/>
      <c r="AA499" s="101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101"/>
      <c r="BC499" s="101"/>
    </row>
    <row r="500" spans="2:55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101"/>
      <c r="AA500" s="101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101"/>
      <c r="BC500" s="101"/>
    </row>
    <row r="501" spans="2:55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101"/>
      <c r="AA501" s="101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101"/>
      <c r="BC501" s="101"/>
    </row>
    <row r="502" spans="2:55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101"/>
      <c r="AA502" s="101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101"/>
      <c r="BC502" s="101"/>
    </row>
    <row r="503" spans="2:55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101"/>
      <c r="AA503" s="101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101"/>
      <c r="BC503" s="101"/>
    </row>
    <row r="504" spans="2:55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101"/>
      <c r="AA504" s="101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101"/>
      <c r="BC504" s="101"/>
    </row>
    <row r="505" spans="2:55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101"/>
      <c r="AA505" s="101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101"/>
      <c r="BC505" s="101"/>
    </row>
    <row r="506" spans="2:55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101"/>
      <c r="AA506" s="101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101"/>
      <c r="BC506" s="101"/>
    </row>
    <row r="507" spans="2:55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101"/>
      <c r="AA507" s="101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101"/>
      <c r="BC507" s="101"/>
    </row>
    <row r="508" spans="2:55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101"/>
      <c r="AA508" s="101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101"/>
      <c r="BC508" s="101"/>
    </row>
    <row r="509" spans="2:55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101"/>
      <c r="AA509" s="101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101"/>
      <c r="BC509" s="101"/>
    </row>
    <row r="510" spans="2:55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101"/>
      <c r="AA510" s="101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101"/>
      <c r="BC510" s="101"/>
    </row>
    <row r="511" spans="2:55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101"/>
      <c r="AA511" s="101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101"/>
      <c r="BC511" s="101"/>
    </row>
    <row r="512" spans="2:55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101"/>
      <c r="AA512" s="101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101"/>
      <c r="BC512" s="101"/>
    </row>
    <row r="513" spans="2:55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101"/>
      <c r="AA513" s="101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101"/>
      <c r="BC513" s="101"/>
    </row>
    <row r="514" spans="2:55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101"/>
      <c r="AA514" s="101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101"/>
      <c r="BC514" s="101"/>
    </row>
    <row r="515" spans="2:55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101"/>
      <c r="AA515" s="101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101"/>
      <c r="BC515" s="101"/>
    </row>
    <row r="516" spans="2:55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101"/>
      <c r="AA516" s="101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101"/>
      <c r="BC516" s="101"/>
    </row>
    <row r="517" spans="2:55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101"/>
      <c r="AA517" s="101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101"/>
      <c r="BC517" s="101"/>
    </row>
    <row r="518" spans="2:55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101"/>
      <c r="AA518" s="101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101"/>
      <c r="BC518" s="101"/>
    </row>
    <row r="519" spans="2:55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101"/>
      <c r="AA519" s="101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101"/>
      <c r="BC519" s="101"/>
    </row>
    <row r="520" spans="2:55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101"/>
      <c r="AA520" s="101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101"/>
      <c r="BC520" s="101"/>
    </row>
    <row r="521" spans="2:55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101"/>
      <c r="AA521" s="101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101"/>
      <c r="BC521" s="101"/>
    </row>
    <row r="522" spans="2:55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101"/>
      <c r="AA522" s="101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101"/>
      <c r="BC522" s="101"/>
    </row>
    <row r="523" spans="2:55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101"/>
      <c r="AA523" s="101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101"/>
      <c r="BC523" s="101"/>
    </row>
    <row r="524" spans="2:55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101"/>
      <c r="AA524" s="101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101"/>
      <c r="BC524" s="101"/>
    </row>
    <row r="525" spans="2:55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101"/>
      <c r="AA525" s="101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101"/>
      <c r="BC525" s="101"/>
    </row>
    <row r="526" spans="2:55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101"/>
      <c r="AA526" s="101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101"/>
      <c r="BC526" s="101"/>
    </row>
    <row r="527" spans="2:55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101"/>
      <c r="AA527" s="101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101"/>
      <c r="BC527" s="101"/>
    </row>
    <row r="528" spans="2:55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101"/>
      <c r="AA528" s="101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101"/>
      <c r="BC528" s="101"/>
    </row>
    <row r="529" spans="2:55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101"/>
      <c r="AA529" s="101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101"/>
      <c r="BC529" s="101"/>
    </row>
    <row r="530" spans="2:55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101"/>
      <c r="AA530" s="101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101"/>
      <c r="BC530" s="101"/>
    </row>
    <row r="531" spans="2:55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101"/>
      <c r="AA531" s="101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101"/>
      <c r="BC531" s="101"/>
    </row>
    <row r="532" spans="2:55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101"/>
      <c r="AA532" s="101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101"/>
      <c r="BC532" s="101"/>
    </row>
    <row r="533" spans="2:55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101"/>
      <c r="AA533" s="101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101"/>
      <c r="BC533" s="101"/>
    </row>
    <row r="534" spans="2:55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101"/>
      <c r="AA534" s="101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101"/>
      <c r="BC534" s="101"/>
    </row>
    <row r="535" spans="2:55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101"/>
      <c r="AA535" s="101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101"/>
      <c r="BC535" s="101"/>
    </row>
    <row r="536" spans="2:55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101"/>
      <c r="AA536" s="101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101"/>
      <c r="BC536" s="101"/>
    </row>
    <row r="537" spans="2:55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101"/>
      <c r="AA537" s="101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101"/>
      <c r="BC537" s="101"/>
    </row>
    <row r="538" spans="2:55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101"/>
      <c r="AA538" s="101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101"/>
      <c r="BC538" s="101"/>
    </row>
    <row r="539" spans="2:55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101"/>
      <c r="AA539" s="101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101"/>
      <c r="BC539" s="101"/>
    </row>
    <row r="540" spans="2:55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101"/>
      <c r="AA540" s="101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101"/>
      <c r="BC540" s="101"/>
    </row>
    <row r="541" spans="2:55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101"/>
      <c r="AA541" s="101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101"/>
      <c r="BC541" s="101"/>
    </row>
    <row r="542" spans="2:55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101"/>
      <c r="AA542" s="101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101"/>
      <c r="BC542" s="101"/>
    </row>
    <row r="543" spans="2:55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101"/>
      <c r="AA543" s="101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101"/>
      <c r="BC543" s="101"/>
    </row>
    <row r="544" spans="2:55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101"/>
      <c r="AA544" s="101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101"/>
      <c r="BC544" s="101"/>
    </row>
    <row r="545" spans="2:55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101"/>
      <c r="AA545" s="101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101"/>
      <c r="BC545" s="101"/>
    </row>
    <row r="546" spans="2:55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101"/>
      <c r="AA546" s="101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101"/>
      <c r="BC546" s="101"/>
    </row>
    <row r="547" spans="2:55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101"/>
      <c r="AA547" s="101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101"/>
      <c r="BC547" s="101"/>
    </row>
    <row r="548" spans="2:55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101"/>
      <c r="AA548" s="101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101"/>
      <c r="BC548" s="101"/>
    </row>
    <row r="549" spans="2:55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101"/>
      <c r="AA549" s="101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101"/>
      <c r="BC549" s="101"/>
    </row>
    <row r="550" spans="2:55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101"/>
      <c r="AA550" s="101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101"/>
      <c r="BC550" s="101"/>
    </row>
    <row r="551" spans="2:55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101"/>
      <c r="AA551" s="101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101"/>
      <c r="BC551" s="101"/>
    </row>
    <row r="552" spans="2:55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101"/>
      <c r="AA552" s="101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101"/>
      <c r="BC552" s="101"/>
    </row>
    <row r="553" spans="2:55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101"/>
      <c r="AA553" s="101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101"/>
      <c r="BC553" s="101"/>
    </row>
    <row r="554" spans="2:55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101"/>
      <c r="AA554" s="101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101"/>
      <c r="BC554" s="101"/>
    </row>
    <row r="555" spans="2:55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101"/>
      <c r="AA555" s="101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101"/>
      <c r="BC555" s="101"/>
    </row>
    <row r="556" spans="2:55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101"/>
      <c r="AA556" s="101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101"/>
      <c r="BC556" s="101"/>
    </row>
    <row r="557" spans="2:55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101"/>
      <c r="AA557" s="101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101"/>
      <c r="BC557" s="101"/>
    </row>
    <row r="558" spans="2:55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101"/>
      <c r="AA558" s="101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101"/>
      <c r="BC558" s="101"/>
    </row>
    <row r="559" spans="2:55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101"/>
      <c r="AA559" s="101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101"/>
      <c r="BC559" s="101"/>
    </row>
    <row r="560" spans="2:55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101"/>
      <c r="AA560" s="101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101"/>
      <c r="BC560" s="101"/>
    </row>
    <row r="561" spans="2:55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101"/>
      <c r="AA561" s="101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101"/>
      <c r="BC561" s="101"/>
    </row>
    <row r="562" spans="2:55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101"/>
      <c r="AA562" s="101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101"/>
      <c r="BC562" s="101"/>
    </row>
    <row r="563" spans="2:55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101"/>
      <c r="AA563" s="101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101"/>
      <c r="BC563" s="101"/>
    </row>
    <row r="564" spans="2:55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101"/>
      <c r="AA564" s="101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101"/>
      <c r="BC564" s="101"/>
    </row>
    <row r="565" spans="2:55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101"/>
      <c r="AA565" s="101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101"/>
      <c r="BC565" s="101"/>
    </row>
    <row r="566" spans="2:55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101"/>
      <c r="AA566" s="101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101"/>
      <c r="BC566" s="101"/>
    </row>
    <row r="567" spans="2:55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101"/>
      <c r="AA567" s="101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101"/>
      <c r="BC567" s="101"/>
    </row>
    <row r="568" spans="2:55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101"/>
      <c r="AA568" s="101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101"/>
      <c r="BC568" s="101"/>
    </row>
    <row r="569" spans="2:55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101"/>
      <c r="AA569" s="101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101"/>
      <c r="BC569" s="101"/>
    </row>
    <row r="570" spans="2:55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101"/>
      <c r="AA570" s="101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101"/>
      <c r="BC570" s="101"/>
    </row>
    <row r="571" spans="2:55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101"/>
      <c r="AA571" s="101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101"/>
      <c r="BC571" s="101"/>
    </row>
    <row r="572" spans="2:55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101"/>
      <c r="AA572" s="101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101"/>
      <c r="BC572" s="101"/>
    </row>
    <row r="573" spans="2:55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101"/>
      <c r="AA573" s="101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101"/>
      <c r="BC573" s="101"/>
    </row>
    <row r="574" spans="2:55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101"/>
      <c r="AA574" s="101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101"/>
      <c r="BC574" s="101"/>
    </row>
    <row r="575" spans="2:55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101"/>
      <c r="AA575" s="101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101"/>
      <c r="BC575" s="101"/>
    </row>
    <row r="576" spans="2:55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101"/>
      <c r="AA576" s="101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101"/>
      <c r="BC576" s="101"/>
    </row>
    <row r="577" spans="2:55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101"/>
      <c r="AA577" s="101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101"/>
      <c r="BC577" s="101"/>
    </row>
    <row r="578" spans="2:55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101"/>
      <c r="AA578" s="101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101"/>
      <c r="BC578" s="101"/>
    </row>
    <row r="579" spans="2:55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101"/>
      <c r="AA579" s="101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101"/>
      <c r="BC579" s="101"/>
    </row>
    <row r="580" spans="2:55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101"/>
      <c r="AA580" s="101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101"/>
      <c r="BC580" s="101"/>
    </row>
    <row r="581" spans="2:55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101"/>
      <c r="AA581" s="101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101"/>
      <c r="BC581" s="101"/>
    </row>
    <row r="582" spans="2:55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101"/>
      <c r="AA582" s="101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101"/>
      <c r="BC582" s="101"/>
    </row>
    <row r="583" spans="2:55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101"/>
      <c r="AA583" s="101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101"/>
      <c r="BC583" s="101"/>
    </row>
    <row r="584" spans="2:55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101"/>
      <c r="AA584" s="101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101"/>
      <c r="BC584" s="101"/>
    </row>
    <row r="585" spans="2:55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101"/>
      <c r="AA585" s="101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101"/>
      <c r="BC585" s="101"/>
    </row>
    <row r="586" spans="2:55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101"/>
      <c r="AA586" s="101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101"/>
      <c r="BC586" s="101"/>
    </row>
    <row r="587" spans="2:55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101"/>
      <c r="AA587" s="101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101"/>
      <c r="BC587" s="101"/>
    </row>
    <row r="588" spans="2:55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101"/>
      <c r="AA588" s="101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101"/>
      <c r="BC588" s="101"/>
    </row>
    <row r="589" spans="2:55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101"/>
      <c r="AA589" s="101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101"/>
      <c r="BC589" s="101"/>
    </row>
    <row r="590" spans="2:55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101"/>
      <c r="AA590" s="101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101"/>
      <c r="BC590" s="101"/>
    </row>
    <row r="591" spans="2:55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101"/>
      <c r="AA591" s="101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101"/>
      <c r="BC591" s="101"/>
    </row>
    <row r="592" spans="2:55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101"/>
      <c r="AA592" s="101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101"/>
      <c r="BC592" s="101"/>
    </row>
    <row r="593" spans="2:55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101"/>
      <c r="AA593" s="101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101"/>
      <c r="BC593" s="101"/>
    </row>
    <row r="594" spans="2:55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101"/>
      <c r="AA594" s="101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101"/>
      <c r="BC594" s="101"/>
    </row>
    <row r="595" spans="2:55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101"/>
      <c r="AA595" s="101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101"/>
      <c r="BC595" s="101"/>
    </row>
    <row r="596" spans="2:55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101"/>
      <c r="AA596" s="101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101"/>
      <c r="BC596" s="101"/>
    </row>
    <row r="597" spans="2:55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101"/>
      <c r="AA597" s="101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101"/>
      <c r="BC597" s="101"/>
    </row>
    <row r="598" spans="2:55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101"/>
      <c r="AA598" s="101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101"/>
      <c r="BC598" s="101"/>
    </row>
    <row r="599" spans="2:55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101"/>
      <c r="AA599" s="101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101"/>
      <c r="BC599" s="101"/>
    </row>
    <row r="600" spans="2:55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101"/>
      <c r="AA600" s="101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101"/>
      <c r="BC600" s="101"/>
    </row>
    <row r="601" spans="2:55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101"/>
      <c r="AA601" s="101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101"/>
      <c r="BC601" s="101"/>
    </row>
    <row r="602" spans="2:55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101"/>
      <c r="AA602" s="101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101"/>
      <c r="BC602" s="101"/>
    </row>
    <row r="603" spans="2:55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101"/>
      <c r="AA603" s="101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101"/>
      <c r="BC603" s="101"/>
    </row>
    <row r="604" spans="2:55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101"/>
      <c r="AA604" s="101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101"/>
      <c r="BC604" s="101"/>
    </row>
    <row r="605" spans="2:55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101"/>
      <c r="AA605" s="101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101"/>
      <c r="BC605" s="101"/>
    </row>
    <row r="606" spans="2:55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101"/>
      <c r="AA606" s="101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101"/>
      <c r="BC606" s="101"/>
    </row>
    <row r="607" spans="2:55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101"/>
      <c r="AA607" s="101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101"/>
      <c r="BC607" s="101"/>
    </row>
    <row r="608" spans="2:55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101"/>
      <c r="AA608" s="101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101"/>
      <c r="BC608" s="101"/>
    </row>
    <row r="609" spans="2:55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101"/>
      <c r="AA609" s="101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101"/>
      <c r="BC609" s="101"/>
    </row>
    <row r="610" spans="2:55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101"/>
      <c r="AA610" s="101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101"/>
      <c r="BC610" s="101"/>
    </row>
    <row r="611" spans="2:55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101"/>
      <c r="AA611" s="101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101"/>
      <c r="BC611" s="101"/>
    </row>
    <row r="612" spans="2:55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101"/>
      <c r="AA612" s="101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101"/>
      <c r="BC612" s="101"/>
    </row>
    <row r="613" spans="2:55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101"/>
      <c r="AA613" s="101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101"/>
      <c r="BC613" s="101"/>
    </row>
    <row r="614" spans="2:55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101"/>
      <c r="AA614" s="101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101"/>
      <c r="BC614" s="101"/>
    </row>
    <row r="615" spans="2:55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101"/>
      <c r="AA615" s="101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101"/>
      <c r="BC615" s="101"/>
    </row>
    <row r="616" spans="2:55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101"/>
      <c r="AA616" s="101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101"/>
      <c r="BC616" s="101"/>
    </row>
    <row r="617" spans="2:55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101"/>
      <c r="AA617" s="101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101"/>
      <c r="BC617" s="101"/>
    </row>
    <row r="618" spans="2:55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101"/>
      <c r="AA618" s="101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101"/>
      <c r="BC618" s="101"/>
    </row>
    <row r="619" spans="2:55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101"/>
      <c r="AA619" s="101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101"/>
      <c r="BC619" s="101"/>
    </row>
    <row r="620" spans="2:55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101"/>
      <c r="AA620" s="101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101"/>
      <c r="BC620" s="101"/>
    </row>
    <row r="621" spans="2:55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101"/>
      <c r="AA621" s="101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101"/>
      <c r="BC621" s="101"/>
    </row>
    <row r="622" spans="2:55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101"/>
      <c r="AA622" s="101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101"/>
      <c r="BC622" s="101"/>
    </row>
    <row r="623" spans="2:55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101"/>
      <c r="AA623" s="101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101"/>
      <c r="BC623" s="101"/>
    </row>
    <row r="624" spans="2:55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101"/>
      <c r="AA624" s="101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101"/>
      <c r="BC624" s="101"/>
    </row>
    <row r="625" spans="2:55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101"/>
      <c r="AA625" s="101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101"/>
      <c r="BC625" s="101"/>
    </row>
    <row r="626" spans="2:55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101"/>
      <c r="AA626" s="101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101"/>
      <c r="BC626" s="101"/>
    </row>
    <row r="627" spans="2:55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101"/>
      <c r="AA627" s="101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101"/>
      <c r="BC627" s="101"/>
    </row>
    <row r="628" spans="2:55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101"/>
      <c r="AA628" s="101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101"/>
      <c r="BC628" s="101"/>
    </row>
    <row r="629" spans="2:55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101"/>
      <c r="AA629" s="101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101"/>
      <c r="BC629" s="101"/>
    </row>
    <row r="630" spans="2:55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101"/>
      <c r="AA630" s="101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101"/>
      <c r="BC630" s="101"/>
    </row>
    <row r="631" spans="2:55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101"/>
      <c r="AA631" s="101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101"/>
      <c r="BC631" s="101"/>
    </row>
    <row r="632" spans="2:55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101"/>
      <c r="AA632" s="101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101"/>
      <c r="BC632" s="101"/>
    </row>
    <row r="633" spans="2:55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101"/>
      <c r="AA633" s="101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101"/>
      <c r="BC633" s="101"/>
    </row>
    <row r="634" spans="2:55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101"/>
      <c r="AA634" s="101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101"/>
      <c r="BC634" s="101"/>
    </row>
    <row r="635" spans="2:55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101"/>
      <c r="AA635" s="101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101"/>
      <c r="BC635" s="101"/>
    </row>
    <row r="636" spans="2:55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101"/>
      <c r="AA636" s="101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101"/>
      <c r="BC636" s="101"/>
    </row>
    <row r="637" spans="2:55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101"/>
      <c r="AA637" s="101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101"/>
      <c r="BC637" s="101"/>
    </row>
    <row r="638" spans="2:55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101"/>
      <c r="AA638" s="101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101"/>
      <c r="BC638" s="101"/>
    </row>
    <row r="639" spans="2:55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101"/>
      <c r="AA639" s="101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101"/>
      <c r="BC639" s="101"/>
    </row>
    <row r="640" spans="2:55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101"/>
      <c r="AA640" s="101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101"/>
      <c r="BC640" s="101"/>
    </row>
    <row r="641" spans="2:55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101"/>
      <c r="AA641" s="101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101"/>
      <c r="BC641" s="101"/>
    </row>
    <row r="642" spans="2:55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101"/>
      <c r="AA642" s="101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101"/>
      <c r="BC642" s="101"/>
    </row>
    <row r="643" spans="2:55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101"/>
      <c r="AA643" s="101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101"/>
      <c r="BC643" s="101"/>
    </row>
    <row r="644" spans="2:55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101"/>
      <c r="AA644" s="101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101"/>
      <c r="BC644" s="101"/>
    </row>
    <row r="645" spans="2:55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101"/>
      <c r="AA645" s="101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101"/>
      <c r="BC645" s="101"/>
    </row>
    <row r="646" spans="2:55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101"/>
      <c r="AA646" s="101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101"/>
      <c r="BC646" s="101"/>
    </row>
    <row r="647" spans="2:55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101"/>
      <c r="AA647" s="101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101"/>
      <c r="BC647" s="101"/>
    </row>
    <row r="648" spans="2:55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101"/>
      <c r="AA648" s="101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101"/>
      <c r="BC648" s="101"/>
    </row>
    <row r="649" spans="2:55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101"/>
      <c r="AA649" s="101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101"/>
      <c r="BC649" s="101"/>
    </row>
    <row r="650" spans="2:55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101"/>
      <c r="AA650" s="101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101"/>
      <c r="BC650" s="101"/>
    </row>
    <row r="651" spans="2:55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101"/>
      <c r="AA651" s="101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101"/>
      <c r="BC651" s="101"/>
    </row>
    <row r="652" spans="2:55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101"/>
      <c r="AA652" s="101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101"/>
      <c r="BC652" s="101"/>
    </row>
    <row r="653" spans="2:55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101"/>
      <c r="AA653" s="101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101"/>
      <c r="BC653" s="101"/>
    </row>
    <row r="654" spans="2:55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101"/>
      <c r="AA654" s="101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101"/>
      <c r="BC654" s="101"/>
    </row>
    <row r="655" spans="2:55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101"/>
      <c r="AA655" s="101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101"/>
      <c r="BC655" s="101"/>
    </row>
    <row r="656" spans="2:55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101"/>
      <c r="AA656" s="101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101"/>
      <c r="BC656" s="101"/>
    </row>
    <row r="657" spans="2:55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101"/>
      <c r="AA657" s="101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101"/>
      <c r="BC657" s="101"/>
    </row>
    <row r="658" spans="2:55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101"/>
      <c r="AA658" s="101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101"/>
      <c r="BC658" s="101"/>
    </row>
    <row r="659" spans="2:55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101"/>
      <c r="AA659" s="101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101"/>
      <c r="BC659" s="101"/>
    </row>
    <row r="660" spans="2:55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101"/>
      <c r="AA660" s="101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101"/>
      <c r="BC660" s="101"/>
    </row>
    <row r="661" spans="2:55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101"/>
      <c r="AA661" s="101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101"/>
      <c r="BC661" s="101"/>
    </row>
    <row r="662" spans="2:55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101"/>
      <c r="AA662" s="101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101"/>
      <c r="BC662" s="101"/>
    </row>
    <row r="663" spans="2:55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101"/>
      <c r="AA663" s="101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101"/>
      <c r="BC663" s="101"/>
    </row>
    <row r="664" spans="2:55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101"/>
      <c r="AA664" s="101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101"/>
      <c r="BC664" s="101"/>
    </row>
    <row r="665" spans="2:55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101"/>
      <c r="AA665" s="101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101"/>
      <c r="BC665" s="101"/>
    </row>
    <row r="666" spans="2:55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101"/>
      <c r="AA666" s="101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101"/>
      <c r="BC666" s="101"/>
    </row>
    <row r="667" spans="2:55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101"/>
      <c r="AA667" s="101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101"/>
      <c r="BC667" s="101"/>
    </row>
    <row r="668" spans="2:55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101"/>
      <c r="AA668" s="101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101"/>
      <c r="BC668" s="101"/>
    </row>
    <row r="669" spans="2:55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101"/>
      <c r="AA669" s="101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101"/>
      <c r="BC669" s="101"/>
    </row>
    <row r="670" spans="2:55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101"/>
      <c r="AA670" s="101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101"/>
      <c r="BC670" s="101"/>
    </row>
    <row r="671" spans="2:55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101"/>
      <c r="AA671" s="101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101"/>
      <c r="BC671" s="101"/>
    </row>
    <row r="672" spans="2:55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101"/>
      <c r="AA672" s="101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101"/>
      <c r="BC672" s="101"/>
    </row>
    <row r="673" spans="2:55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101"/>
      <c r="AA673" s="101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101"/>
      <c r="BC673" s="101"/>
    </row>
    <row r="674" spans="2:55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101"/>
      <c r="AA674" s="101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101"/>
      <c r="BC674" s="101"/>
    </row>
    <row r="675" spans="2:55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101"/>
      <c r="AA675" s="101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101"/>
      <c r="BC675" s="101"/>
    </row>
    <row r="676" spans="2:55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101"/>
      <c r="AA676" s="101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101"/>
      <c r="BC676" s="101"/>
    </row>
    <row r="677" spans="2:55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101"/>
      <c r="AA677" s="101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101"/>
      <c r="BC677" s="101"/>
    </row>
    <row r="678" spans="2:55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101"/>
      <c r="AA678" s="101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101"/>
      <c r="BC678" s="101"/>
    </row>
    <row r="679" spans="2:55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101"/>
      <c r="AA679" s="101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101"/>
      <c r="BC679" s="101"/>
    </row>
    <row r="680" spans="2:55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101"/>
      <c r="AA680" s="101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101"/>
      <c r="BC680" s="101"/>
    </row>
    <row r="681" spans="2:55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101"/>
      <c r="AA681" s="101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101"/>
      <c r="BC681" s="101"/>
    </row>
    <row r="682" spans="2:55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101"/>
      <c r="AA682" s="101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101"/>
      <c r="BC682" s="101"/>
    </row>
    <row r="683" spans="2:55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101"/>
      <c r="AA683" s="101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101"/>
      <c r="BC683" s="101"/>
    </row>
    <row r="684" spans="2:55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101"/>
      <c r="AA684" s="101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101"/>
      <c r="BC684" s="101"/>
    </row>
    <row r="685" spans="2:55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101"/>
      <c r="AA685" s="101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101"/>
      <c r="BC685" s="101"/>
    </row>
    <row r="686" spans="2:55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101"/>
      <c r="AA686" s="101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101"/>
      <c r="BC686" s="101"/>
    </row>
    <row r="687" spans="2:55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101"/>
      <c r="AA687" s="101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101"/>
      <c r="BC687" s="101"/>
    </row>
    <row r="688" spans="2:55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101"/>
      <c r="AA688" s="101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101"/>
      <c r="BC688" s="101"/>
    </row>
    <row r="689" spans="2:55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101"/>
      <c r="AA689" s="101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101"/>
      <c r="BC689" s="101"/>
    </row>
    <row r="690" spans="2:55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101"/>
      <c r="AA690" s="101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101"/>
      <c r="BC690" s="101"/>
    </row>
    <row r="691" spans="2:55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101"/>
      <c r="AA691" s="101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101"/>
      <c r="BC691" s="101"/>
    </row>
    <row r="692" spans="2:55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101"/>
      <c r="AA692" s="101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101"/>
      <c r="BC692" s="101"/>
    </row>
    <row r="693" spans="2:55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101"/>
      <c r="AA693" s="101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101"/>
      <c r="BC693" s="101"/>
    </row>
    <row r="694" spans="2:55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101"/>
      <c r="AA694" s="101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101"/>
      <c r="BC694" s="101"/>
    </row>
    <row r="695" spans="2:55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101"/>
      <c r="AA695" s="101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101"/>
      <c r="BC695" s="101"/>
    </row>
    <row r="696" spans="2:55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101"/>
      <c r="AA696" s="101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101"/>
      <c r="BC696" s="101"/>
    </row>
    <row r="697" spans="2:55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101"/>
      <c r="AA697" s="101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101"/>
      <c r="BC697" s="101"/>
    </row>
    <row r="698" spans="2:55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101"/>
      <c r="AA698" s="101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101"/>
      <c r="BC698" s="101"/>
    </row>
    <row r="699" spans="2:55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101"/>
      <c r="AA699" s="101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101"/>
      <c r="BC699" s="101"/>
    </row>
    <row r="700" spans="2:55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101"/>
      <c r="AA700" s="101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101"/>
      <c r="BC700" s="101"/>
    </row>
    <row r="701" spans="2:55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101"/>
      <c r="AA701" s="101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101"/>
      <c r="BC701" s="101"/>
    </row>
    <row r="702" spans="2:55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101"/>
      <c r="AA702" s="101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101"/>
      <c r="BC702" s="101"/>
    </row>
    <row r="703" spans="2:55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101"/>
      <c r="AA703" s="101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101"/>
      <c r="BC703" s="101"/>
    </row>
    <row r="704" spans="2:55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101"/>
      <c r="AA704" s="101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101"/>
      <c r="BC704" s="101"/>
    </row>
    <row r="705" spans="2:55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101"/>
      <c r="AA705" s="101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101"/>
      <c r="BC705" s="101"/>
    </row>
    <row r="706" spans="2:55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101"/>
      <c r="AA706" s="101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101"/>
      <c r="BC706" s="101"/>
    </row>
    <row r="707" spans="2:55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101"/>
      <c r="AA707" s="101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101"/>
      <c r="BC707" s="101"/>
    </row>
    <row r="708" spans="2:55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101"/>
      <c r="AA708" s="101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101"/>
      <c r="BC708" s="101"/>
    </row>
    <row r="709" spans="2:55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101"/>
      <c r="AA709" s="101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101"/>
      <c r="BC709" s="101"/>
    </row>
    <row r="710" spans="2:55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101"/>
      <c r="AA710" s="101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101"/>
      <c r="BC710" s="101"/>
    </row>
    <row r="711" spans="2:55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101"/>
      <c r="AA711" s="101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101"/>
      <c r="BC711" s="101"/>
    </row>
    <row r="712" spans="2:55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101"/>
      <c r="AA712" s="101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101"/>
      <c r="BC712" s="101"/>
    </row>
    <row r="713" spans="2:55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101"/>
      <c r="AA713" s="101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101"/>
      <c r="BC713" s="101"/>
    </row>
    <row r="714" spans="2:55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101"/>
      <c r="AA714" s="101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101"/>
      <c r="BC714" s="101"/>
    </row>
    <row r="715" spans="2:55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101"/>
      <c r="AA715" s="101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101"/>
      <c r="BC715" s="101"/>
    </row>
    <row r="716" spans="2:55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101"/>
      <c r="AA716" s="101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101"/>
      <c r="BC716" s="101"/>
    </row>
    <row r="717" spans="2:55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101"/>
      <c r="AA717" s="101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101"/>
      <c r="BC717" s="101"/>
    </row>
    <row r="718" spans="2:55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101"/>
      <c r="AA718" s="101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101"/>
      <c r="BC718" s="101"/>
    </row>
    <row r="719" spans="2:55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101"/>
      <c r="AA719" s="101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101"/>
      <c r="BC719" s="101"/>
    </row>
    <row r="720" spans="2:55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101"/>
      <c r="AA720" s="101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101"/>
      <c r="BC720" s="101"/>
    </row>
    <row r="721" spans="2:55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101"/>
      <c r="AA721" s="101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101"/>
      <c r="BC721" s="101"/>
    </row>
    <row r="722" spans="2:55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101"/>
      <c r="AA722" s="101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101"/>
      <c r="BC722" s="101"/>
    </row>
    <row r="723" spans="2:55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101"/>
      <c r="AA723" s="101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101"/>
      <c r="BC723" s="101"/>
    </row>
    <row r="724" spans="2:55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101"/>
      <c r="AA724" s="101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101"/>
      <c r="BC724" s="101"/>
    </row>
    <row r="725" spans="2:55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101"/>
      <c r="AA725" s="101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101"/>
      <c r="BC725" s="101"/>
    </row>
    <row r="726" spans="2:55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101"/>
      <c r="AA726" s="101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101"/>
      <c r="BC726" s="101"/>
    </row>
    <row r="727" spans="2:55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101"/>
      <c r="AA727" s="101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101"/>
      <c r="BC727" s="101"/>
    </row>
    <row r="728" spans="2:55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101"/>
      <c r="AA728" s="101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101"/>
      <c r="BC728" s="101"/>
    </row>
    <row r="729" spans="2:55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101"/>
      <c r="AA729" s="101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101"/>
      <c r="BC729" s="101"/>
    </row>
    <row r="730" spans="2:55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101"/>
      <c r="AA730" s="101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101"/>
      <c r="BC730" s="101"/>
    </row>
    <row r="731" spans="2:55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101"/>
      <c r="AA731" s="101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101"/>
      <c r="BC731" s="101"/>
    </row>
    <row r="732" spans="2:55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101"/>
      <c r="AA732" s="101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101"/>
      <c r="BC732" s="101"/>
    </row>
    <row r="733" spans="2:55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101"/>
      <c r="AA733" s="101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101"/>
      <c r="BC733" s="101"/>
    </row>
    <row r="734" spans="2:55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101"/>
      <c r="AA734" s="101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101"/>
      <c r="BC734" s="101"/>
    </row>
    <row r="735" spans="2:55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101"/>
      <c r="AA735" s="101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101"/>
      <c r="BC735" s="101"/>
    </row>
    <row r="736" spans="2:55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101"/>
      <c r="AA736" s="101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101"/>
      <c r="BC736" s="101"/>
    </row>
    <row r="737" spans="2:55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101"/>
      <c r="AA737" s="101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101"/>
      <c r="BC737" s="101"/>
    </row>
    <row r="738" spans="2:55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101"/>
      <c r="AA738" s="101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101"/>
      <c r="BC738" s="101"/>
    </row>
    <row r="739" spans="2:55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101"/>
      <c r="AA739" s="101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101"/>
      <c r="BC739" s="101"/>
    </row>
    <row r="740" spans="2:55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101"/>
      <c r="AA740" s="101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101"/>
      <c r="BC740" s="101"/>
    </row>
    <row r="741" spans="2:55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101"/>
      <c r="AA741" s="101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101"/>
      <c r="BC741" s="101"/>
    </row>
    <row r="742" spans="2:55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101"/>
      <c r="AA742" s="101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101"/>
      <c r="BC742" s="101"/>
    </row>
    <row r="743" spans="2:55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101"/>
      <c r="AA743" s="101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101"/>
      <c r="BC743" s="101"/>
    </row>
    <row r="744" spans="2:55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101"/>
      <c r="AA744" s="101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101"/>
      <c r="BC744" s="101"/>
    </row>
    <row r="745" spans="2:55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101"/>
      <c r="AA745" s="101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101"/>
      <c r="BC745" s="101"/>
    </row>
    <row r="746" spans="2:55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101"/>
      <c r="AA746" s="101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101"/>
      <c r="BC746" s="101"/>
    </row>
    <row r="747" spans="2:55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101"/>
      <c r="AA747" s="101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101"/>
      <c r="BC747" s="101"/>
    </row>
    <row r="748" spans="2:55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101"/>
      <c r="AA748" s="101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101"/>
      <c r="BC748" s="101"/>
    </row>
    <row r="749" spans="2:55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101"/>
      <c r="AA749" s="101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101"/>
      <c r="BC749" s="101"/>
    </row>
    <row r="750" spans="2:55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101"/>
      <c r="AA750" s="101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101"/>
      <c r="BC750" s="101"/>
    </row>
    <row r="751" spans="2:55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101"/>
      <c r="AA751" s="101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101"/>
      <c r="BC751" s="101"/>
    </row>
    <row r="752" spans="2:55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101"/>
      <c r="AA752" s="101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101"/>
      <c r="BC752" s="101"/>
    </row>
    <row r="753" spans="2:55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101"/>
      <c r="AA753" s="101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101"/>
      <c r="BC753" s="101"/>
    </row>
    <row r="754" spans="2:55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101"/>
      <c r="AA754" s="101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101"/>
      <c r="BC754" s="101"/>
    </row>
    <row r="755" spans="2:55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101"/>
      <c r="AA755" s="101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101"/>
      <c r="BC755" s="101"/>
    </row>
    <row r="756" spans="2:55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101"/>
      <c r="AA756" s="101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101"/>
      <c r="BC756" s="101"/>
    </row>
    <row r="757" spans="2:55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101"/>
      <c r="AA757" s="101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101"/>
      <c r="BC757" s="101"/>
    </row>
    <row r="758" spans="2:55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101"/>
      <c r="AA758" s="101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101"/>
      <c r="BC758" s="101"/>
    </row>
    <row r="759" spans="2:55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101"/>
      <c r="AA759" s="101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101"/>
      <c r="BC759" s="101"/>
    </row>
    <row r="760" spans="2:55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101"/>
      <c r="AA760" s="101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101"/>
      <c r="BC760" s="101"/>
    </row>
    <row r="761" spans="2:55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101"/>
      <c r="AA761" s="101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101"/>
      <c r="BC761" s="101"/>
    </row>
    <row r="762" spans="2:55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101"/>
      <c r="AA762" s="101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101"/>
      <c r="BC762" s="101"/>
    </row>
    <row r="763" spans="2:55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101"/>
      <c r="AA763" s="101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101"/>
      <c r="BC763" s="101"/>
    </row>
    <row r="764" spans="2:55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101"/>
      <c r="AA764" s="101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101"/>
      <c r="BC764" s="101"/>
    </row>
    <row r="765" spans="2:55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101"/>
      <c r="AA765" s="101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101"/>
      <c r="BC765" s="101"/>
    </row>
    <row r="766" spans="2:55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101"/>
      <c r="AA766" s="101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101"/>
      <c r="BC766" s="101"/>
    </row>
    <row r="767" spans="2:55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101"/>
      <c r="AA767" s="101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101"/>
      <c r="BC767" s="101"/>
    </row>
    <row r="768" spans="2:55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101"/>
      <c r="AA768" s="101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101"/>
      <c r="BC768" s="101"/>
    </row>
    <row r="769" spans="2:55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101"/>
      <c r="AA769" s="101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101"/>
      <c r="BC769" s="101"/>
    </row>
    <row r="770" spans="2:55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101"/>
      <c r="AA770" s="101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101"/>
      <c r="BC770" s="101"/>
    </row>
    <row r="771" spans="2:55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101"/>
      <c r="AA771" s="101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101"/>
      <c r="BC771" s="101"/>
    </row>
    <row r="772" spans="2:55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101"/>
      <c r="AA772" s="101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101"/>
      <c r="BC772" s="101"/>
    </row>
    <row r="773" spans="2:55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101"/>
      <c r="AA773" s="101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101"/>
      <c r="BC773" s="101"/>
    </row>
    <row r="774" spans="2:55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101"/>
      <c r="AA774" s="101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101"/>
      <c r="BC774" s="101"/>
    </row>
    <row r="775" spans="2:55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101"/>
      <c r="AA775" s="101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101"/>
      <c r="BC775" s="101"/>
    </row>
    <row r="776" spans="2:55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101"/>
      <c r="AA776" s="101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101"/>
      <c r="BC776" s="101"/>
    </row>
    <row r="777" spans="2:55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101"/>
      <c r="AA777" s="101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101"/>
      <c r="BC777" s="101"/>
    </row>
    <row r="778" spans="2:55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101"/>
      <c r="AA778" s="101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101"/>
      <c r="BC778" s="101"/>
    </row>
    <row r="779" spans="2:55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101"/>
      <c r="AA779" s="101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101"/>
      <c r="BC779" s="101"/>
    </row>
    <row r="780" spans="2:55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101"/>
      <c r="AA780" s="101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101"/>
      <c r="BC780" s="101"/>
    </row>
    <row r="781" spans="2:55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101"/>
      <c r="AA781" s="101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101"/>
      <c r="BC781" s="101"/>
    </row>
    <row r="782" spans="2:55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101"/>
      <c r="AA782" s="101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101"/>
      <c r="BC782" s="101"/>
    </row>
    <row r="783" spans="2:55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101"/>
      <c r="AA783" s="101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101"/>
      <c r="BC783" s="101"/>
    </row>
    <row r="784" spans="2:55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101"/>
      <c r="AA784" s="101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101"/>
      <c r="BC784" s="101"/>
    </row>
    <row r="785" spans="2:55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101"/>
      <c r="AA785" s="101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101"/>
      <c r="BC785" s="101"/>
    </row>
    <row r="786" spans="2:55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101"/>
      <c r="AA786" s="101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101"/>
      <c r="BC786" s="101"/>
    </row>
    <row r="787" spans="2:55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101"/>
      <c r="AA787" s="101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101"/>
      <c r="BC787" s="101"/>
    </row>
    <row r="788" spans="2:55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101"/>
      <c r="AA788" s="101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101"/>
      <c r="BC788" s="101"/>
    </row>
    <row r="789" spans="2:55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101"/>
      <c r="AA789" s="101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101"/>
      <c r="BC789" s="101"/>
    </row>
    <row r="790" spans="2:55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101"/>
      <c r="AA790" s="101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101"/>
      <c r="BC790" s="101"/>
    </row>
    <row r="791" spans="2:55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101"/>
      <c r="AA791" s="101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101"/>
      <c r="BC791" s="101"/>
    </row>
    <row r="792" spans="2:55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101"/>
      <c r="AA792" s="101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101"/>
      <c r="BC792" s="101"/>
    </row>
    <row r="793" spans="2:55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101"/>
      <c r="AA793" s="101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101"/>
      <c r="BC793" s="101"/>
    </row>
    <row r="794" spans="2:55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101"/>
      <c r="AA794" s="101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101"/>
      <c r="BC794" s="101"/>
    </row>
    <row r="795" spans="2:55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101"/>
      <c r="AA795" s="101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101"/>
      <c r="BC795" s="101"/>
    </row>
    <row r="796" spans="2:55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101"/>
      <c r="AA796" s="101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101"/>
      <c r="BC796" s="101"/>
    </row>
    <row r="797" spans="2:55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101"/>
      <c r="AA797" s="101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101"/>
      <c r="BC797" s="101"/>
    </row>
    <row r="798" spans="2:55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101"/>
      <c r="AA798" s="101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101"/>
      <c r="BC798" s="101"/>
    </row>
    <row r="799" spans="2:55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101"/>
      <c r="AA799" s="101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101"/>
      <c r="BC799" s="101"/>
    </row>
    <row r="800" spans="2:55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101"/>
      <c r="AA800" s="101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101"/>
      <c r="BC800" s="101"/>
    </row>
    <row r="801" spans="2:55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101"/>
      <c r="AA801" s="101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101"/>
      <c r="BC801" s="101"/>
    </row>
    <row r="802" spans="2:55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101"/>
      <c r="AA802" s="101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101"/>
      <c r="BC802" s="101"/>
    </row>
    <row r="803" spans="2:55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101"/>
      <c r="AA803" s="101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101"/>
      <c r="BC803" s="101"/>
    </row>
    <row r="804" spans="2:55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101"/>
      <c r="AA804" s="101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101"/>
      <c r="BC804" s="101"/>
    </row>
    <row r="805" spans="2:55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101"/>
      <c r="AA805" s="101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101"/>
      <c r="BC805" s="101"/>
    </row>
    <row r="806" spans="2:55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101"/>
      <c r="AA806" s="101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101"/>
      <c r="BC806" s="101"/>
    </row>
    <row r="807" spans="2:55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101"/>
      <c r="AA807" s="101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101"/>
      <c r="BC807" s="101"/>
    </row>
    <row r="808" spans="2:55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101"/>
      <c r="AA808" s="101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101"/>
      <c r="BC808" s="101"/>
    </row>
    <row r="809" spans="2:55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101"/>
      <c r="AA809" s="101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101"/>
      <c r="BC809" s="101"/>
    </row>
    <row r="810" spans="2:55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101"/>
      <c r="AA810" s="101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101"/>
      <c r="BC810" s="101"/>
    </row>
    <row r="811" spans="2:55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101"/>
      <c r="AA811" s="101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101"/>
      <c r="BC811" s="101"/>
    </row>
    <row r="812" spans="2:55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101"/>
      <c r="AA812" s="101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101"/>
      <c r="BC812" s="101"/>
    </row>
    <row r="813" spans="2:55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101"/>
      <c r="AA813" s="101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101"/>
      <c r="BC813" s="101"/>
    </row>
    <row r="814" spans="2:55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101"/>
      <c r="AA814" s="101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101"/>
      <c r="BC814" s="101"/>
    </row>
    <row r="815" spans="2:55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101"/>
      <c r="AA815" s="101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101"/>
      <c r="BC815" s="101"/>
    </row>
    <row r="816" spans="2:55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101"/>
      <c r="AA816" s="101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101"/>
      <c r="BC816" s="101"/>
    </row>
    <row r="817" spans="2:55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101"/>
      <c r="AA817" s="101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101"/>
      <c r="BC817" s="101"/>
    </row>
    <row r="818" spans="2:55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101"/>
      <c r="AA818" s="101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101"/>
      <c r="BC818" s="101"/>
    </row>
    <row r="819" spans="2:55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101"/>
      <c r="AA819" s="101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101"/>
      <c r="BC819" s="101"/>
    </row>
    <row r="820" spans="2:55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101"/>
      <c r="AA820" s="101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101"/>
      <c r="BC820" s="101"/>
    </row>
    <row r="821" spans="2:55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101"/>
      <c r="AA821" s="101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101"/>
      <c r="BC821" s="101"/>
    </row>
    <row r="822" spans="2:55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101"/>
      <c r="AA822" s="101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101"/>
      <c r="BC822" s="101"/>
    </row>
    <row r="823" spans="2:55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101"/>
      <c r="AA823" s="101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101"/>
      <c r="BC823" s="101"/>
    </row>
    <row r="824" spans="2:55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101"/>
      <c r="AA824" s="101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101"/>
      <c r="BC824" s="101"/>
    </row>
    <row r="825" spans="2:55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101"/>
      <c r="AA825" s="101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101"/>
      <c r="BC825" s="101"/>
    </row>
    <row r="826" spans="2:55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101"/>
      <c r="AA826" s="101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101"/>
      <c r="BC826" s="101"/>
    </row>
    <row r="827" spans="2:55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101"/>
      <c r="AA827" s="101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101"/>
      <c r="BC827" s="101"/>
    </row>
    <row r="828" spans="2:55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101"/>
      <c r="AA828" s="101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101"/>
      <c r="BC828" s="101"/>
    </row>
    <row r="829" spans="2:55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101"/>
      <c r="AA829" s="101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101"/>
      <c r="BC829" s="101"/>
    </row>
    <row r="830" spans="2:55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101"/>
      <c r="AA830" s="101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101"/>
      <c r="BC830" s="101"/>
    </row>
    <row r="831" spans="2:55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101"/>
      <c r="AA831" s="101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101"/>
      <c r="BC831" s="101"/>
    </row>
    <row r="832" spans="2:55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101"/>
      <c r="AA832" s="101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101"/>
      <c r="BC832" s="101"/>
    </row>
    <row r="833" spans="2:55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101"/>
      <c r="AA833" s="101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101"/>
      <c r="BC833" s="101"/>
    </row>
    <row r="834" spans="2:55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101"/>
      <c r="AA834" s="101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101"/>
      <c r="BC834" s="101"/>
    </row>
    <row r="835" spans="2:55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101"/>
      <c r="AA835" s="101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101"/>
      <c r="BC835" s="101"/>
    </row>
    <row r="836" spans="2:55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101"/>
      <c r="AA836" s="101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101"/>
      <c r="BC836" s="101"/>
    </row>
    <row r="837" spans="2:55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101"/>
      <c r="AA837" s="101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101"/>
      <c r="BC837" s="101"/>
    </row>
    <row r="838" spans="2:55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101"/>
      <c r="AA838" s="101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101"/>
      <c r="BC838" s="101"/>
    </row>
    <row r="839" spans="2:55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101"/>
      <c r="AA839" s="101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101"/>
      <c r="BC839" s="101"/>
    </row>
    <row r="840" spans="2:55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101"/>
      <c r="AA840" s="101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101"/>
      <c r="BC840" s="101"/>
    </row>
    <row r="841" spans="2:55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101"/>
      <c r="AA841" s="101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101"/>
      <c r="BC841" s="101"/>
    </row>
    <row r="842" spans="2:55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101"/>
      <c r="AA842" s="101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101"/>
      <c r="BC842" s="101"/>
    </row>
    <row r="843" spans="2:55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101"/>
      <c r="AA843" s="101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101"/>
      <c r="BC843" s="101"/>
    </row>
    <row r="844" spans="2:55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101"/>
      <c r="AA844" s="101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101"/>
      <c r="BC844" s="101"/>
    </row>
    <row r="845" spans="2:55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101"/>
      <c r="AA845" s="101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101"/>
      <c r="BC845" s="101"/>
    </row>
    <row r="846" spans="2:55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101"/>
      <c r="AA846" s="101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101"/>
      <c r="BC846" s="101"/>
    </row>
    <row r="847" spans="2:55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101"/>
      <c r="AA847" s="101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101"/>
      <c r="BC847" s="101"/>
    </row>
    <row r="848" spans="2:55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101"/>
      <c r="AA848" s="101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101"/>
      <c r="BC848" s="101"/>
    </row>
    <row r="849" spans="2:55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101"/>
      <c r="AA849" s="101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101"/>
      <c r="BC849" s="101"/>
    </row>
    <row r="850" spans="2:55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101"/>
      <c r="AA850" s="101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101"/>
      <c r="BC850" s="101"/>
    </row>
    <row r="851" spans="2:55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101"/>
      <c r="AA851" s="101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101"/>
      <c r="BC851" s="101"/>
    </row>
    <row r="852" spans="2:55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101"/>
      <c r="AA852" s="101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101"/>
      <c r="BC852" s="101"/>
    </row>
    <row r="853" spans="2:55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101"/>
      <c r="AA853" s="101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101"/>
      <c r="BC853" s="101"/>
    </row>
    <row r="854" spans="2:55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101"/>
      <c r="AA854" s="101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101"/>
      <c r="BC854" s="101"/>
    </row>
    <row r="855" spans="2:55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101"/>
      <c r="AA855" s="101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101"/>
      <c r="BC855" s="101"/>
    </row>
    <row r="856" spans="2:55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101"/>
      <c r="AA856" s="101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101"/>
      <c r="BC856" s="101"/>
    </row>
    <row r="857" spans="2:55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101"/>
      <c r="AA857" s="101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101"/>
      <c r="BC857" s="101"/>
    </row>
    <row r="858" spans="2:55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101"/>
      <c r="AA858" s="101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101"/>
      <c r="BC858" s="101"/>
    </row>
    <row r="859" spans="2:55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101"/>
      <c r="AA859" s="101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101"/>
      <c r="BC859" s="101"/>
    </row>
    <row r="860" spans="2:55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101"/>
      <c r="AA860" s="101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101"/>
      <c r="BC860" s="101"/>
    </row>
    <row r="861" spans="2:55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101"/>
      <c r="AA861" s="101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101"/>
      <c r="BC861" s="101"/>
    </row>
    <row r="862" spans="2:55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101"/>
      <c r="AA862" s="101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101"/>
      <c r="BC862" s="101"/>
    </row>
    <row r="863" spans="2:55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101"/>
      <c r="AA863" s="101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101"/>
      <c r="BC863" s="101"/>
    </row>
    <row r="864" spans="2:55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101"/>
      <c r="AA864" s="101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101"/>
      <c r="BC864" s="101"/>
    </row>
    <row r="865" spans="2:55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101"/>
      <c r="AA865" s="101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101"/>
      <c r="BC865" s="101"/>
    </row>
    <row r="866" spans="2:55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101"/>
      <c r="AA866" s="101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101"/>
      <c r="BC866" s="101"/>
    </row>
    <row r="867" spans="2:55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101"/>
      <c r="AA867" s="101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101"/>
      <c r="BC867" s="101"/>
    </row>
    <row r="868" spans="2:55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101"/>
      <c r="AA868" s="101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101"/>
      <c r="BC868" s="101"/>
    </row>
    <row r="869" spans="2:55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101"/>
      <c r="AA869" s="101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101"/>
      <c r="BC869" s="101"/>
    </row>
    <row r="870" spans="2:55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101"/>
      <c r="AA870" s="101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101"/>
      <c r="BC870" s="101"/>
    </row>
    <row r="871" spans="2:55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101"/>
      <c r="AA871" s="101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101"/>
      <c r="BC871" s="101"/>
    </row>
    <row r="872" spans="2:55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101"/>
      <c r="AA872" s="101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101"/>
      <c r="BC872" s="101"/>
    </row>
    <row r="873" spans="2:55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101"/>
      <c r="AA873" s="101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101"/>
      <c r="BC873" s="101"/>
    </row>
    <row r="874" spans="2:55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101"/>
      <c r="AA874" s="101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101"/>
      <c r="BC874" s="101"/>
    </row>
    <row r="875" spans="2:55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101"/>
      <c r="AA875" s="101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101"/>
      <c r="BC875" s="101"/>
    </row>
    <row r="876" spans="2:55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101"/>
      <c r="AA876" s="101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101"/>
      <c r="BC876" s="101"/>
    </row>
    <row r="877" spans="2:55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101"/>
      <c r="AA877" s="101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101"/>
      <c r="BC877" s="101"/>
    </row>
    <row r="878" spans="2:55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101"/>
      <c r="AA878" s="101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101"/>
      <c r="BC878" s="101"/>
    </row>
    <row r="879" spans="2:55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101"/>
      <c r="AA879" s="101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101"/>
      <c r="BC879" s="101"/>
    </row>
    <row r="880" spans="2:55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101"/>
      <c r="AA880" s="101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101"/>
      <c r="BC880" s="101"/>
    </row>
    <row r="881" spans="2:55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101"/>
      <c r="AA881" s="101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101"/>
      <c r="BC881" s="101"/>
    </row>
    <row r="882" spans="2:55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101"/>
      <c r="AA882" s="101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101"/>
      <c r="BC882" s="101"/>
    </row>
    <row r="883" spans="2:55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101"/>
      <c r="AA883" s="101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101"/>
      <c r="BC883" s="101"/>
    </row>
    <row r="884" spans="2:55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101"/>
      <c r="AA884" s="101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101"/>
      <c r="BC884" s="101"/>
    </row>
    <row r="885" spans="2:55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101"/>
      <c r="AA885" s="101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101"/>
      <c r="BC885" s="101"/>
    </row>
    <row r="886" spans="2:55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101"/>
      <c r="AA886" s="101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101"/>
      <c r="BC886" s="101"/>
    </row>
    <row r="887" spans="2:55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101"/>
      <c r="AA887" s="101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101"/>
      <c r="BC887" s="101"/>
    </row>
    <row r="888" spans="2:55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101"/>
      <c r="AA888" s="101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101"/>
      <c r="BC888" s="101"/>
    </row>
    <row r="889" spans="2:55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101"/>
      <c r="AA889" s="101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101"/>
      <c r="BC889" s="101"/>
    </row>
    <row r="890" spans="2:55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101"/>
      <c r="AA890" s="101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101"/>
      <c r="BC890" s="101"/>
    </row>
    <row r="891" spans="2:55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101"/>
      <c r="AA891" s="101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101"/>
      <c r="BC891" s="101"/>
    </row>
    <row r="892" spans="2:55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101"/>
      <c r="AA892" s="101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101"/>
      <c r="BC892" s="101"/>
    </row>
    <row r="893" spans="2:55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101"/>
      <c r="AA893" s="101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101"/>
      <c r="BC893" s="101"/>
    </row>
    <row r="894" spans="2:55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101"/>
      <c r="AA894" s="101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101"/>
      <c r="BC894" s="101"/>
    </row>
    <row r="895" spans="2:55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101"/>
      <c r="AA895" s="101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101"/>
      <c r="BC895" s="101"/>
    </row>
    <row r="896" spans="2:55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101"/>
      <c r="AA896" s="101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101"/>
      <c r="BC896" s="101"/>
    </row>
    <row r="897" spans="2:55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101"/>
      <c r="AA897" s="101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101"/>
      <c r="BC897" s="101"/>
    </row>
    <row r="898" spans="2:55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101"/>
      <c r="AA898" s="101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101"/>
      <c r="BC898" s="101"/>
    </row>
    <row r="899" spans="2:55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101"/>
      <c r="AA899" s="101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101"/>
      <c r="BC899" s="101"/>
    </row>
    <row r="900" spans="2:55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101"/>
      <c r="AA900" s="101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101"/>
      <c r="BC900" s="101"/>
    </row>
    <row r="901" spans="2:55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101"/>
      <c r="AA901" s="101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101"/>
      <c r="BC901" s="101"/>
    </row>
    <row r="902" spans="2:55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101"/>
      <c r="AA902" s="101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101"/>
      <c r="BC902" s="101"/>
    </row>
    <row r="903" spans="2:55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101"/>
      <c r="AA903" s="101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101"/>
      <c r="BC903" s="101"/>
    </row>
    <row r="904" spans="2:55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101"/>
      <c r="AA904" s="101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101"/>
      <c r="BC904" s="101"/>
    </row>
    <row r="905" spans="2:55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101"/>
      <c r="AA905" s="101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101"/>
      <c r="BC905" s="101"/>
    </row>
    <row r="906" spans="2:55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101"/>
      <c r="AA906" s="101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101"/>
      <c r="BC906" s="101"/>
    </row>
    <row r="907" spans="2:55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101"/>
      <c r="AA907" s="101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101"/>
      <c r="BC907" s="101"/>
    </row>
    <row r="908" spans="2:55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101"/>
      <c r="AA908" s="101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101"/>
      <c r="BC908" s="101"/>
    </row>
    <row r="909" spans="2:55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101"/>
      <c r="AA909" s="101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101"/>
      <c r="BC909" s="101"/>
    </row>
    <row r="910" spans="2:55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101"/>
      <c r="AA910" s="101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101"/>
      <c r="BC910" s="101"/>
    </row>
    <row r="911" spans="2:55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101"/>
      <c r="AA911" s="101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101"/>
      <c r="BC911" s="101"/>
    </row>
    <row r="912" spans="2:55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101"/>
      <c r="AA912" s="101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101"/>
      <c r="BC912" s="101"/>
    </row>
    <row r="913" spans="2:55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101"/>
      <c r="AA913" s="101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101"/>
      <c r="BC913" s="101"/>
    </row>
    <row r="914" spans="2:55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101"/>
      <c r="AA914" s="101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101"/>
      <c r="BC914" s="101"/>
    </row>
    <row r="915" spans="2:55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101"/>
      <c r="AA915" s="101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101"/>
      <c r="BC915" s="101"/>
    </row>
    <row r="916" spans="2:55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101"/>
      <c r="AA916" s="101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101"/>
      <c r="BC916" s="101"/>
    </row>
    <row r="917" spans="2:55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101"/>
      <c r="AA917" s="101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101"/>
      <c r="BC917" s="101"/>
    </row>
    <row r="918" spans="2:55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101"/>
      <c r="AA918" s="101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101"/>
      <c r="BC918" s="101"/>
    </row>
    <row r="919" spans="2:55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101"/>
      <c r="AA919" s="101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101"/>
      <c r="BC919" s="101"/>
    </row>
    <row r="920" spans="2:55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101"/>
      <c r="AA920" s="101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101"/>
      <c r="BC920" s="101"/>
    </row>
    <row r="921" spans="2:55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101"/>
      <c r="AA921" s="101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101"/>
      <c r="BC921" s="101"/>
    </row>
    <row r="922" spans="2:55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101"/>
      <c r="AA922" s="101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101"/>
      <c r="BC922" s="101"/>
    </row>
    <row r="923" spans="2:55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101"/>
      <c r="AA923" s="101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101"/>
      <c r="BC923" s="101"/>
    </row>
    <row r="924" spans="2:55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101"/>
      <c r="AA924" s="101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101"/>
      <c r="BC924" s="101"/>
    </row>
    <row r="925" spans="2:55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101"/>
      <c r="AA925" s="101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101"/>
      <c r="BC925" s="101"/>
    </row>
    <row r="926" spans="2:55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101"/>
      <c r="AA926" s="101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101"/>
      <c r="BC926" s="101"/>
    </row>
    <row r="927" spans="2:55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101"/>
      <c r="AA927" s="101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101"/>
      <c r="BC927" s="101"/>
    </row>
    <row r="928" spans="2:55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101"/>
      <c r="AA928" s="101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101"/>
      <c r="BC928" s="101"/>
    </row>
    <row r="929" spans="2:55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101"/>
      <c r="AA929" s="101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101"/>
      <c r="BC929" s="101"/>
    </row>
    <row r="930" spans="2:55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101"/>
      <c r="AA930" s="101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101"/>
      <c r="BC930" s="101"/>
    </row>
    <row r="931" spans="2:55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101"/>
      <c r="AA931" s="101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101"/>
      <c r="BC931" s="101"/>
    </row>
    <row r="932" spans="2:55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101"/>
      <c r="AA932" s="101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101"/>
      <c r="BC932" s="101"/>
    </row>
    <row r="933" spans="2:55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101"/>
      <c r="AA933" s="101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101"/>
      <c r="BC933" s="101"/>
    </row>
    <row r="934" spans="2:55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101"/>
      <c r="AA934" s="101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101"/>
      <c r="BC934" s="101"/>
    </row>
    <row r="935" spans="2:55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101"/>
      <c r="AA935" s="101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101"/>
      <c r="BC935" s="101"/>
    </row>
    <row r="936" spans="2:55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101"/>
      <c r="AA936" s="101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101"/>
      <c r="BC936" s="101"/>
    </row>
    <row r="937" spans="2:55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101"/>
      <c r="AA937" s="101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101"/>
      <c r="BC937" s="101"/>
    </row>
    <row r="938" spans="2:55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101"/>
      <c r="AA938" s="101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101"/>
      <c r="BC938" s="101"/>
    </row>
    <row r="939" spans="2:55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101"/>
      <c r="AA939" s="101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101"/>
      <c r="BC939" s="101"/>
    </row>
    <row r="940" spans="2:55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101"/>
      <c r="AA940" s="101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101"/>
      <c r="BC940" s="101"/>
    </row>
    <row r="941" spans="2:55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101"/>
      <c r="AA941" s="101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101"/>
      <c r="BC941" s="101"/>
    </row>
    <row r="942" spans="2:55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101"/>
      <c r="AA942" s="101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101"/>
      <c r="BC942" s="101"/>
    </row>
    <row r="943" spans="2:55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101"/>
      <c r="AA943" s="101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101"/>
      <c r="BC943" s="101"/>
    </row>
    <row r="944" spans="2:55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101"/>
      <c r="AA944" s="101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101"/>
      <c r="BC944" s="101"/>
    </row>
    <row r="945" spans="2:55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101"/>
      <c r="AA945" s="101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101"/>
      <c r="BC945" s="101"/>
    </row>
    <row r="946" spans="2:55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101"/>
      <c r="AA946" s="101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101"/>
      <c r="BC946" s="101"/>
    </row>
    <row r="947" spans="2:55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101"/>
      <c r="AA947" s="101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101"/>
      <c r="BC947" s="101"/>
    </row>
    <row r="948" spans="2:55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101"/>
      <c r="AA948" s="101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101"/>
      <c r="BC948" s="101"/>
    </row>
    <row r="949" spans="2:55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101"/>
      <c r="AA949" s="101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101"/>
      <c r="BC949" s="101"/>
    </row>
    <row r="950" spans="2:55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101"/>
      <c r="AA950" s="101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101"/>
      <c r="BC950" s="101"/>
    </row>
    <row r="951" spans="2:55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101"/>
      <c r="AA951" s="101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101"/>
      <c r="BC951" s="101"/>
    </row>
    <row r="952" spans="2:55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101"/>
      <c r="AA952" s="101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101"/>
      <c r="BC952" s="101"/>
    </row>
    <row r="953" spans="2:55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101"/>
      <c r="AA953" s="101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101"/>
      <c r="BC953" s="101"/>
    </row>
    <row r="954" spans="2:55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101"/>
      <c r="AA954" s="101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101"/>
      <c r="BC954" s="101"/>
    </row>
    <row r="955" spans="2:55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101"/>
      <c r="AA955" s="101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101"/>
      <c r="BC955" s="101"/>
    </row>
    <row r="956" spans="2:55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101"/>
      <c r="AA956" s="101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101"/>
      <c r="BC956" s="101"/>
    </row>
    <row r="957" spans="2:55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101"/>
      <c r="AA957" s="101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101"/>
      <c r="BC957" s="101"/>
    </row>
    <row r="958" spans="2:55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101"/>
      <c r="AA958" s="101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101"/>
      <c r="BC958" s="101"/>
    </row>
    <row r="959" spans="2:55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101"/>
      <c r="AA959" s="101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101"/>
      <c r="BC959" s="101"/>
    </row>
    <row r="960" spans="2:55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101"/>
      <c r="AA960" s="101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101"/>
      <c r="BC960" s="101"/>
    </row>
    <row r="961" spans="2:55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101"/>
      <c r="AA961" s="101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101"/>
      <c r="BC961" s="101"/>
    </row>
    <row r="962" spans="2:55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101"/>
      <c r="AA962" s="101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101"/>
      <c r="BC962" s="101"/>
    </row>
    <row r="963" spans="2:55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101"/>
      <c r="AA963" s="101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101"/>
      <c r="BC963" s="101"/>
    </row>
    <row r="964" spans="2:55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101"/>
      <c r="AA964" s="101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101"/>
      <c r="BC964" s="101"/>
    </row>
    <row r="965" spans="2:55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101"/>
      <c r="AA965" s="101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101"/>
      <c r="BC965" s="101"/>
    </row>
    <row r="966" spans="2:55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101"/>
      <c r="AA966" s="101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101"/>
      <c r="BC966" s="101"/>
    </row>
    <row r="967" spans="2:55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101"/>
      <c r="AA967" s="101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101"/>
      <c r="BC967" s="101"/>
    </row>
    <row r="968" spans="2:55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101"/>
      <c r="AA968" s="101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101"/>
      <c r="BC968" s="101"/>
    </row>
    <row r="969" spans="2:55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101"/>
      <c r="AA969" s="101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101"/>
      <c r="BC969" s="101"/>
    </row>
    <row r="970" spans="2:55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101"/>
      <c r="AA970" s="101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101"/>
      <c r="BC970" s="101"/>
    </row>
    <row r="971" spans="2:55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101"/>
      <c r="AA971" s="101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101"/>
      <c r="BC971" s="101"/>
    </row>
    <row r="972" spans="2:55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101"/>
      <c r="AA972" s="101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101"/>
      <c r="BC972" s="101"/>
    </row>
    <row r="973" spans="2:55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101"/>
      <c r="AA973" s="101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101"/>
      <c r="BC973" s="101"/>
    </row>
    <row r="974" spans="2:55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101"/>
      <c r="AA974" s="101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101"/>
      <c r="BC974" s="101"/>
    </row>
    <row r="975" spans="2:55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101"/>
      <c r="AA975" s="101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101"/>
      <c r="BC975" s="101"/>
    </row>
    <row r="976" spans="2:55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101"/>
      <c r="AA976" s="101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101"/>
      <c r="BC976" s="101"/>
    </row>
    <row r="977" spans="2:55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101"/>
      <c r="AA977" s="101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101"/>
      <c r="BC977" s="101"/>
    </row>
    <row r="978" spans="2:55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101"/>
      <c r="AA978" s="101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101"/>
      <c r="BC978" s="101"/>
    </row>
    <row r="979" spans="2:55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101"/>
      <c r="AA979" s="101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101"/>
      <c r="BC979" s="101"/>
    </row>
    <row r="980" spans="2:55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101"/>
      <c r="AA980" s="101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101"/>
      <c r="BC980" s="101"/>
    </row>
    <row r="981" spans="2:55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101"/>
      <c r="AA981" s="101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101"/>
      <c r="BC981" s="101"/>
    </row>
    <row r="982" spans="2:55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101"/>
      <c r="AA982" s="101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101"/>
      <c r="BC982" s="101"/>
    </row>
    <row r="983" spans="2:55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101"/>
      <c r="AA983" s="101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101"/>
      <c r="BC983" s="101"/>
    </row>
    <row r="984" spans="2:55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101"/>
      <c r="AA984" s="101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101"/>
      <c r="BC984" s="101"/>
    </row>
    <row r="985" spans="2:55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101"/>
      <c r="AA985" s="101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101"/>
      <c r="BC985" s="101"/>
    </row>
    <row r="986" spans="2:55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101"/>
      <c r="AA986" s="101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101"/>
      <c r="BC986" s="101"/>
    </row>
    <row r="987" spans="2:55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101"/>
      <c r="AA987" s="101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101"/>
      <c r="BC987" s="101"/>
    </row>
    <row r="988" spans="2:55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101"/>
      <c r="AA988" s="101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101"/>
      <c r="BC988" s="101"/>
    </row>
    <row r="989" spans="2:55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101"/>
      <c r="AA989" s="101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101"/>
      <c r="BC989" s="101"/>
    </row>
    <row r="990" spans="2:55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101"/>
      <c r="AA990" s="101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101"/>
      <c r="BC990" s="101"/>
    </row>
    <row r="991" spans="2:55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101"/>
      <c r="AA991" s="101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101"/>
      <c r="BC991" s="101"/>
    </row>
    <row r="992" spans="2:55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101"/>
      <c r="AA992" s="101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101"/>
      <c r="BC992" s="101"/>
    </row>
    <row r="993" spans="2:53" ht="16.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</row>
    <row r="994" spans="2:53" ht="16.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</row>
    <row r="995" spans="2:53" ht="16.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</row>
    <row r="996" spans="2:53" ht="16.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</row>
    <row r="997" spans="2:53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</row>
    <row r="998" spans="2:53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</row>
    <row r="999" spans="2:53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</row>
    <row r="1000" spans="2:53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</row>
  </sheetData>
  <mergeCells count="360">
    <mergeCell ref="AR17:AU17"/>
    <mergeCell ref="AV17:AW17"/>
    <mergeCell ref="AX17:BA17"/>
    <mergeCell ref="AE14:AG14"/>
    <mergeCell ref="AE15:AG15"/>
    <mergeCell ref="V16:Y16"/>
    <mergeCell ref="AH16:AK16"/>
    <mergeCell ref="AR16:AU16"/>
    <mergeCell ref="AX16:BA16"/>
    <mergeCell ref="V17:Y17"/>
    <mergeCell ref="AR14:AU14"/>
    <mergeCell ref="AX14:BA14"/>
    <mergeCell ref="P15:Y15"/>
    <mergeCell ref="AR15:BA15"/>
    <mergeCell ref="AD5:AD8"/>
    <mergeCell ref="AH5:AK5"/>
    <mergeCell ref="AL5:AM5"/>
    <mergeCell ref="V6:Y6"/>
    <mergeCell ref="AH6:AK6"/>
    <mergeCell ref="AH8:AK8"/>
    <mergeCell ref="V8:Y8"/>
    <mergeCell ref="AE8:AG8"/>
    <mergeCell ref="AH17:AK17"/>
    <mergeCell ref="AL17:AM17"/>
    <mergeCell ref="AH9:AK9"/>
    <mergeCell ref="AL9:AM9"/>
    <mergeCell ref="AH11:AQ11"/>
    <mergeCell ref="AN13:AQ13"/>
    <mergeCell ref="AH12:AK12"/>
    <mergeCell ref="V13:Y13"/>
    <mergeCell ref="AN14:AQ14"/>
    <mergeCell ref="AH15:AQ15"/>
    <mergeCell ref="AH13:AK13"/>
    <mergeCell ref="AL13:AM13"/>
    <mergeCell ref="V14:Y14"/>
    <mergeCell ref="AN17:AQ17"/>
    <mergeCell ref="V9:Y9"/>
    <mergeCell ref="V10:Y10"/>
    <mergeCell ref="AR9:AU9"/>
    <mergeCell ref="AV9:AW9"/>
    <mergeCell ref="AX9:BA9"/>
    <mergeCell ref="AE12:AG12"/>
    <mergeCell ref="AE13:AG13"/>
    <mergeCell ref="AD17:AD20"/>
    <mergeCell ref="AE18:AG18"/>
    <mergeCell ref="AE19:AG19"/>
    <mergeCell ref="AR18:AU18"/>
    <mergeCell ref="AR20:AU20"/>
    <mergeCell ref="AX20:BA20"/>
    <mergeCell ref="AX18:BA18"/>
    <mergeCell ref="AR19:BA19"/>
    <mergeCell ref="AR10:AU10"/>
    <mergeCell ref="AX10:BA10"/>
    <mergeCell ref="AR11:BA11"/>
    <mergeCell ref="AR13:AU13"/>
    <mergeCell ref="AV13:AW13"/>
    <mergeCell ref="AX13:BA13"/>
    <mergeCell ref="AR12:AU12"/>
    <mergeCell ref="AX12:BA12"/>
    <mergeCell ref="AH14:AK14"/>
    <mergeCell ref="AH18:AK18"/>
    <mergeCell ref="AH19:AQ19"/>
    <mergeCell ref="AE27:AG27"/>
    <mergeCell ref="AH27:AQ27"/>
    <mergeCell ref="AR27:BA27"/>
    <mergeCell ref="AE28:AG28"/>
    <mergeCell ref="AH28:AK28"/>
    <mergeCell ref="AN28:AQ28"/>
    <mergeCell ref="AR28:AU28"/>
    <mergeCell ref="AX28:BA28"/>
    <mergeCell ref="AD25:AD28"/>
    <mergeCell ref="AE25:AG25"/>
    <mergeCell ref="AH25:AK25"/>
    <mergeCell ref="AL25:AM25"/>
    <mergeCell ref="AN25:AQ25"/>
    <mergeCell ref="AR25:AU25"/>
    <mergeCell ref="AE26:AG26"/>
    <mergeCell ref="AH26:AK26"/>
    <mergeCell ref="AE24:AG24"/>
    <mergeCell ref="AH24:AK24"/>
    <mergeCell ref="AN24:AQ24"/>
    <mergeCell ref="F18:I18"/>
    <mergeCell ref="L18:O18"/>
    <mergeCell ref="P18:S18"/>
    <mergeCell ref="F19:O19"/>
    <mergeCell ref="P19:Y19"/>
    <mergeCell ref="L20:O20"/>
    <mergeCell ref="P20:S20"/>
    <mergeCell ref="AH21:AK21"/>
    <mergeCell ref="AL21:AM21"/>
    <mergeCell ref="F20:I20"/>
    <mergeCell ref="F21:I21"/>
    <mergeCell ref="J21:K21"/>
    <mergeCell ref="P21:S21"/>
    <mergeCell ref="T21:U21"/>
    <mergeCell ref="AD21:AD24"/>
    <mergeCell ref="F22:I22"/>
    <mergeCell ref="F24:I24"/>
    <mergeCell ref="L24:O24"/>
    <mergeCell ref="V20:Y20"/>
    <mergeCell ref="AE20:AG20"/>
    <mergeCell ref="AH20:AK20"/>
    <mergeCell ref="AH10:AK10"/>
    <mergeCell ref="AR21:AU21"/>
    <mergeCell ref="AV21:AW21"/>
    <mergeCell ref="AX21:BA21"/>
    <mergeCell ref="L21:O21"/>
    <mergeCell ref="L22:O22"/>
    <mergeCell ref="F26:I26"/>
    <mergeCell ref="L26:O26"/>
    <mergeCell ref="P22:S22"/>
    <mergeCell ref="V22:Y22"/>
    <mergeCell ref="AE22:AG22"/>
    <mergeCell ref="AH22:AK22"/>
    <mergeCell ref="AN22:AQ22"/>
    <mergeCell ref="AR22:AU22"/>
    <mergeCell ref="AX22:BA22"/>
    <mergeCell ref="F23:O23"/>
    <mergeCell ref="P23:Y23"/>
    <mergeCell ref="AE23:AG23"/>
    <mergeCell ref="AH23:AQ23"/>
    <mergeCell ref="AR23:BA23"/>
    <mergeCell ref="P24:S24"/>
    <mergeCell ref="V24:Y24"/>
    <mergeCell ref="L10:O10"/>
    <mergeCell ref="P10:S10"/>
    <mergeCell ref="L13:O13"/>
    <mergeCell ref="L14:O14"/>
    <mergeCell ref="L17:O17"/>
    <mergeCell ref="P17:S17"/>
    <mergeCell ref="T17:U17"/>
    <mergeCell ref="V21:Y21"/>
    <mergeCell ref="AE21:AG21"/>
    <mergeCell ref="AD9:AD12"/>
    <mergeCell ref="AE9:AG9"/>
    <mergeCell ref="AE10:AG10"/>
    <mergeCell ref="AE11:AG11"/>
    <mergeCell ref="AD13:AD16"/>
    <mergeCell ref="AE16:AG16"/>
    <mergeCell ref="AE17:AG17"/>
    <mergeCell ref="V18:Y18"/>
    <mergeCell ref="F32:I32"/>
    <mergeCell ref="C33:E33"/>
    <mergeCell ref="F33:I33"/>
    <mergeCell ref="J33:K33"/>
    <mergeCell ref="F30:I30"/>
    <mergeCell ref="F31:O31"/>
    <mergeCell ref="B4:E4"/>
    <mergeCell ref="B5:B8"/>
    <mergeCell ref="C5:E5"/>
    <mergeCell ref="F5:I5"/>
    <mergeCell ref="J5:K5"/>
    <mergeCell ref="L5:O5"/>
    <mergeCell ref="B9:B12"/>
    <mergeCell ref="C9:E9"/>
    <mergeCell ref="F9:I9"/>
    <mergeCell ref="J9:K9"/>
    <mergeCell ref="C10:E10"/>
    <mergeCell ref="F10:I10"/>
    <mergeCell ref="F11:O11"/>
    <mergeCell ref="F12:I12"/>
    <mergeCell ref="L12:O12"/>
    <mergeCell ref="L6:O6"/>
    <mergeCell ref="L8:O8"/>
    <mergeCell ref="L9:O9"/>
    <mergeCell ref="L36:O36"/>
    <mergeCell ref="P36:S36"/>
    <mergeCell ref="T37:Y37"/>
    <mergeCell ref="L34:O34"/>
    <mergeCell ref="P34:S34"/>
    <mergeCell ref="C35:E35"/>
    <mergeCell ref="F35:O35"/>
    <mergeCell ref="P35:Y35"/>
    <mergeCell ref="C36:E36"/>
    <mergeCell ref="F36:I36"/>
    <mergeCell ref="V36:Y36"/>
    <mergeCell ref="C34:E34"/>
    <mergeCell ref="F34:I34"/>
    <mergeCell ref="B17:B20"/>
    <mergeCell ref="B21:B24"/>
    <mergeCell ref="B25:B28"/>
    <mergeCell ref="B29:B32"/>
    <mergeCell ref="B33:B36"/>
    <mergeCell ref="C11:E11"/>
    <mergeCell ref="C12:E12"/>
    <mergeCell ref="B13:B16"/>
    <mergeCell ref="C13:E13"/>
    <mergeCell ref="C14:E14"/>
    <mergeCell ref="C15:E15"/>
    <mergeCell ref="C20:E20"/>
    <mergeCell ref="C18:E18"/>
    <mergeCell ref="C19:E19"/>
    <mergeCell ref="C21:E21"/>
    <mergeCell ref="C22:E22"/>
    <mergeCell ref="C23:E23"/>
    <mergeCell ref="C24:E24"/>
    <mergeCell ref="C25:E25"/>
    <mergeCell ref="C26:E26"/>
    <mergeCell ref="C27:E27"/>
    <mergeCell ref="C30:E30"/>
    <mergeCell ref="C31:E31"/>
    <mergeCell ref="C32:E32"/>
    <mergeCell ref="C28:E28"/>
    <mergeCell ref="C29:E29"/>
    <mergeCell ref="F29:I29"/>
    <mergeCell ref="J29:K29"/>
    <mergeCell ref="P29:S29"/>
    <mergeCell ref="T29:U29"/>
    <mergeCell ref="P30:S30"/>
    <mergeCell ref="C16:E16"/>
    <mergeCell ref="C17:E17"/>
    <mergeCell ref="F27:O27"/>
    <mergeCell ref="P27:Y27"/>
    <mergeCell ref="F28:I28"/>
    <mergeCell ref="L28:O28"/>
    <mergeCell ref="P28:S28"/>
    <mergeCell ref="V28:Y28"/>
    <mergeCell ref="P26:S26"/>
    <mergeCell ref="F25:I25"/>
    <mergeCell ref="J25:K25"/>
    <mergeCell ref="L25:O25"/>
    <mergeCell ref="P25:S25"/>
    <mergeCell ref="T25:U25"/>
    <mergeCell ref="V25:Y25"/>
    <mergeCell ref="V26:Y26"/>
    <mergeCell ref="L29:O29"/>
    <mergeCell ref="L30:O30"/>
    <mergeCell ref="L32:O32"/>
    <mergeCell ref="P32:S32"/>
    <mergeCell ref="L33:O33"/>
    <mergeCell ref="P33:S33"/>
    <mergeCell ref="T33:U33"/>
    <mergeCell ref="AE30:AG30"/>
    <mergeCell ref="AE31:AG31"/>
    <mergeCell ref="V29:Y29"/>
    <mergeCell ref="AD29:AD32"/>
    <mergeCell ref="AE29:AG29"/>
    <mergeCell ref="P31:Y31"/>
    <mergeCell ref="V32:Y32"/>
    <mergeCell ref="AE32:AG32"/>
    <mergeCell ref="AD2:AG2"/>
    <mergeCell ref="AH2:AQ2"/>
    <mergeCell ref="AD3:AG3"/>
    <mergeCell ref="AH3:AQ3"/>
    <mergeCell ref="AR3:BA3"/>
    <mergeCell ref="AH4:AQ4"/>
    <mergeCell ref="AR4:BA4"/>
    <mergeCell ref="B1:P1"/>
    <mergeCell ref="Q1:Y1"/>
    <mergeCell ref="AD1:AR1"/>
    <mergeCell ref="AS1:BA1"/>
    <mergeCell ref="F2:O2"/>
    <mergeCell ref="P2:Y2"/>
    <mergeCell ref="AR2:BA2"/>
    <mergeCell ref="B2:E2"/>
    <mergeCell ref="B3:E3"/>
    <mergeCell ref="F3:O3"/>
    <mergeCell ref="P3:Y3"/>
    <mergeCell ref="F4:O4"/>
    <mergeCell ref="P4:Y4"/>
    <mergeCell ref="AD4:AG4"/>
    <mergeCell ref="AR5:AU5"/>
    <mergeCell ref="AV5:AW5"/>
    <mergeCell ref="AX5:BA5"/>
    <mergeCell ref="AR6:AU6"/>
    <mergeCell ref="AX6:BA6"/>
    <mergeCell ref="AR7:BA7"/>
    <mergeCell ref="AR8:AU8"/>
    <mergeCell ref="AX8:BA8"/>
    <mergeCell ref="C6:E6"/>
    <mergeCell ref="F6:I6"/>
    <mergeCell ref="C7:E7"/>
    <mergeCell ref="F7:O7"/>
    <mergeCell ref="P7:Y7"/>
    <mergeCell ref="C8:E8"/>
    <mergeCell ref="F8:I8"/>
    <mergeCell ref="P5:S5"/>
    <mergeCell ref="P6:S6"/>
    <mergeCell ref="P8:S8"/>
    <mergeCell ref="AE5:AG5"/>
    <mergeCell ref="AE6:AG6"/>
    <mergeCell ref="AE7:AG7"/>
    <mergeCell ref="AH7:AQ7"/>
    <mergeCell ref="T5:U5"/>
    <mergeCell ref="V5:Y5"/>
    <mergeCell ref="F17:I17"/>
    <mergeCell ref="J17:K17"/>
    <mergeCell ref="AN5:AQ5"/>
    <mergeCell ref="AN6:AQ6"/>
    <mergeCell ref="AN8:AQ8"/>
    <mergeCell ref="AN9:AQ9"/>
    <mergeCell ref="AN10:AQ10"/>
    <mergeCell ref="AN12:AQ12"/>
    <mergeCell ref="AN16:AQ16"/>
    <mergeCell ref="F13:I13"/>
    <mergeCell ref="J13:K13"/>
    <mergeCell ref="P13:S13"/>
    <mergeCell ref="T13:U13"/>
    <mergeCell ref="P14:S14"/>
    <mergeCell ref="F14:I14"/>
    <mergeCell ref="F15:O15"/>
    <mergeCell ref="F16:I16"/>
    <mergeCell ref="L16:O16"/>
    <mergeCell ref="P16:S16"/>
    <mergeCell ref="P11:Y11"/>
    <mergeCell ref="P12:S12"/>
    <mergeCell ref="V12:Y12"/>
    <mergeCell ref="P9:S9"/>
    <mergeCell ref="T9:U9"/>
    <mergeCell ref="AN18:AQ18"/>
    <mergeCell ref="AN20:AQ20"/>
    <mergeCell ref="AN21:AQ21"/>
    <mergeCell ref="AN29:AQ29"/>
    <mergeCell ref="AR29:AU29"/>
    <mergeCell ref="AV29:AW29"/>
    <mergeCell ref="AX29:BA29"/>
    <mergeCell ref="AV33:AW33"/>
    <mergeCell ref="AX33:BA33"/>
    <mergeCell ref="AR24:AU24"/>
    <mergeCell ref="AX24:BA24"/>
    <mergeCell ref="AV25:AW25"/>
    <mergeCell ref="AX25:BA25"/>
    <mergeCell ref="AX26:BA26"/>
    <mergeCell ref="AN26:AQ26"/>
    <mergeCell ref="AR26:AU26"/>
    <mergeCell ref="AR34:AU34"/>
    <mergeCell ref="AX34:BA34"/>
    <mergeCell ref="AR35:BA35"/>
    <mergeCell ref="AR36:AU36"/>
    <mergeCell ref="AX36:BA36"/>
    <mergeCell ref="AV37:BA37"/>
    <mergeCell ref="AN30:AQ30"/>
    <mergeCell ref="AR30:AU30"/>
    <mergeCell ref="AX30:BA30"/>
    <mergeCell ref="AR31:BA31"/>
    <mergeCell ref="AR32:AU32"/>
    <mergeCell ref="AX32:BA32"/>
    <mergeCell ref="AR33:AU33"/>
    <mergeCell ref="AH29:AK29"/>
    <mergeCell ref="AL29:AM29"/>
    <mergeCell ref="V30:Y30"/>
    <mergeCell ref="AH31:AQ31"/>
    <mergeCell ref="AN32:AQ32"/>
    <mergeCell ref="AH34:AK34"/>
    <mergeCell ref="AH36:AK36"/>
    <mergeCell ref="AH30:AK30"/>
    <mergeCell ref="AH32:AK32"/>
    <mergeCell ref="AH33:AK33"/>
    <mergeCell ref="AL33:AM33"/>
    <mergeCell ref="AN33:AQ33"/>
    <mergeCell ref="AN34:AQ34"/>
    <mergeCell ref="AH35:AQ35"/>
    <mergeCell ref="AN36:AQ36"/>
    <mergeCell ref="V33:Y33"/>
    <mergeCell ref="AD33:AD36"/>
    <mergeCell ref="AE33:AG33"/>
    <mergeCell ref="V34:Y34"/>
    <mergeCell ref="AE34:AG34"/>
    <mergeCell ref="AE35:AG35"/>
    <mergeCell ref="AE36:AG36"/>
  </mergeCells>
  <phoneticPr fontId="90"/>
  <pageMargins left="0.19685039370078741" right="0.19685039370078741" top="0.39370078740157483" bottom="0.19685039370078741" header="0" footer="0"/>
  <pageSetup paperSize="9" scale="105" orientation="portrait" r:id="rId1"/>
  <colBreaks count="1" manualBreakCount="1">
    <brk id="5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G1000"/>
  <sheetViews>
    <sheetView showGridLines="0" workbookViewId="0">
      <selection activeCell="Z1" sqref="Z1:AB1048576"/>
    </sheetView>
  </sheetViews>
  <sheetFormatPr defaultColWidth="12.625" defaultRowHeight="15" customHeight="1"/>
  <cols>
    <col min="1" max="1" width="1.5" customWidth="1"/>
    <col min="2" max="25" width="2.625" customWidth="1"/>
    <col min="26" max="28" width="5.625" customWidth="1"/>
    <col min="29" max="29" width="1.5" customWidth="1"/>
    <col min="30" max="53" width="2.625" customWidth="1"/>
    <col min="54" max="56" width="5.625" customWidth="1"/>
    <col min="57" max="57" width="1.875" customWidth="1"/>
    <col min="58" max="58" width="6.875" customWidth="1"/>
    <col min="59" max="59" width="1.375" customWidth="1"/>
    <col min="60" max="85" width="4.125" customWidth="1"/>
  </cols>
  <sheetData>
    <row r="1" spans="1:85" ht="19.5" customHeight="1">
      <c r="A1" s="74"/>
      <c r="B1" s="471" t="s">
        <v>466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16"/>
      <c r="AA1" s="1"/>
      <c r="AB1" s="1"/>
      <c r="AC1" s="74"/>
      <c r="AD1" s="471" t="s">
        <v>466</v>
      </c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249"/>
      <c r="AS1" s="471" t="s">
        <v>442</v>
      </c>
      <c r="AT1" s="351"/>
      <c r="AU1" s="351"/>
      <c r="AV1" s="351"/>
      <c r="AW1" s="351"/>
      <c r="AX1" s="351"/>
      <c r="AY1" s="351"/>
      <c r="AZ1" s="351"/>
      <c r="BA1" s="249"/>
      <c r="BB1" s="16"/>
      <c r="BC1" s="1"/>
      <c r="BD1" s="1"/>
      <c r="BE1" s="1"/>
      <c r="BF1" s="76" t="s">
        <v>407</v>
      </c>
      <c r="BG1" s="76"/>
      <c r="BH1" s="76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 ht="19.5" customHeight="1">
      <c r="A2" s="74"/>
      <c r="B2" s="464" t="s">
        <v>408</v>
      </c>
      <c r="C2" s="351"/>
      <c r="D2" s="351"/>
      <c r="E2" s="249"/>
      <c r="F2" s="465" t="s">
        <v>60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6"/>
      <c r="AA2" s="1"/>
      <c r="AB2" s="1"/>
      <c r="AC2" s="74"/>
      <c r="AD2" s="464" t="s">
        <v>408</v>
      </c>
      <c r="AE2" s="351"/>
      <c r="AF2" s="351"/>
      <c r="AG2" s="249"/>
      <c r="AH2" s="465" t="s">
        <v>467</v>
      </c>
      <c r="AI2" s="212"/>
      <c r="AJ2" s="212"/>
      <c r="AK2" s="212"/>
      <c r="AL2" s="212"/>
      <c r="AM2" s="212"/>
      <c r="AN2" s="212"/>
      <c r="AO2" s="212"/>
      <c r="AP2" s="212"/>
      <c r="AQ2" s="212"/>
      <c r="AR2" s="472" t="s">
        <v>409</v>
      </c>
      <c r="AS2" s="351"/>
      <c r="AT2" s="351"/>
      <c r="AU2" s="351"/>
      <c r="AV2" s="351"/>
      <c r="AW2" s="351"/>
      <c r="AX2" s="351"/>
      <c r="AY2" s="351"/>
      <c r="AZ2" s="351"/>
      <c r="BA2" s="249"/>
      <c r="BB2" s="16"/>
      <c r="BC2" s="1"/>
      <c r="BD2" s="1"/>
      <c r="BE2" s="1"/>
      <c r="BF2" s="1" t="s">
        <v>410</v>
      </c>
      <c r="BG2" s="1" t="s">
        <v>411</v>
      </c>
      <c r="BH2" s="1" t="s">
        <v>444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ht="19.5" customHeight="1">
      <c r="A3" s="74"/>
      <c r="B3" s="494" t="s">
        <v>468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26"/>
      <c r="Z3" s="16"/>
      <c r="AA3" s="1"/>
      <c r="AB3" s="1"/>
      <c r="AC3" s="74"/>
      <c r="AD3" s="494" t="s">
        <v>468</v>
      </c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26"/>
      <c r="BB3" s="16"/>
      <c r="BC3" s="1"/>
      <c r="BD3" s="1"/>
      <c r="BE3" s="1"/>
      <c r="BF3" s="1"/>
      <c r="BG3" s="1"/>
      <c r="BH3" s="1" t="s">
        <v>413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85" ht="19.5" customHeight="1">
      <c r="A4" s="77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6"/>
      <c r="AA4" s="1"/>
      <c r="AB4" s="1"/>
      <c r="AC4" s="77"/>
      <c r="AD4" s="473"/>
      <c r="AE4" s="469"/>
      <c r="AF4" s="469"/>
      <c r="AG4" s="470"/>
      <c r="AH4" s="468" t="s">
        <v>414</v>
      </c>
      <c r="AI4" s="469"/>
      <c r="AJ4" s="469"/>
      <c r="AK4" s="469"/>
      <c r="AL4" s="469"/>
      <c r="AM4" s="469"/>
      <c r="AN4" s="469"/>
      <c r="AO4" s="469"/>
      <c r="AP4" s="469"/>
      <c r="AQ4" s="470"/>
      <c r="AR4" s="468" t="s">
        <v>415</v>
      </c>
      <c r="AS4" s="469"/>
      <c r="AT4" s="469"/>
      <c r="AU4" s="469"/>
      <c r="AV4" s="469"/>
      <c r="AW4" s="469"/>
      <c r="AX4" s="469"/>
      <c r="AY4" s="469"/>
      <c r="AZ4" s="469"/>
      <c r="BA4" s="470"/>
      <c r="BB4" s="16"/>
      <c r="BC4" s="1"/>
      <c r="BD4" s="1"/>
      <c r="BE4" s="1"/>
      <c r="BF4" s="1"/>
      <c r="BG4" s="1"/>
      <c r="BH4" s="1" t="s">
        <v>416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85" ht="19.5" customHeight="1">
      <c r="A5" s="77"/>
      <c r="B5" s="435">
        <v>1</v>
      </c>
      <c r="C5" s="438">
        <v>1.4097222222222221</v>
      </c>
      <c r="D5" s="408"/>
      <c r="E5" s="430"/>
      <c r="F5" s="478" t="s">
        <v>13</v>
      </c>
      <c r="G5" s="408"/>
      <c r="H5" s="408"/>
      <c r="I5" s="409"/>
      <c r="J5" s="488">
        <v>108</v>
      </c>
      <c r="K5" s="409"/>
      <c r="L5" s="479" t="s">
        <v>37</v>
      </c>
      <c r="M5" s="408"/>
      <c r="N5" s="408"/>
      <c r="O5" s="430"/>
      <c r="P5" s="478" t="s">
        <v>25</v>
      </c>
      <c r="Q5" s="408"/>
      <c r="R5" s="408"/>
      <c r="S5" s="409"/>
      <c r="T5" s="488">
        <v>115</v>
      </c>
      <c r="U5" s="409"/>
      <c r="V5" s="479" t="s">
        <v>69</v>
      </c>
      <c r="W5" s="408"/>
      <c r="X5" s="408"/>
      <c r="Y5" s="430"/>
      <c r="Z5" s="16"/>
      <c r="AA5" s="1"/>
      <c r="AB5" s="1"/>
      <c r="AC5" s="77"/>
      <c r="AD5" s="435">
        <v>1</v>
      </c>
      <c r="AE5" s="438">
        <v>1.4097222222222221</v>
      </c>
      <c r="AF5" s="408"/>
      <c r="AG5" s="430"/>
      <c r="AH5" s="478" t="s">
        <v>469</v>
      </c>
      <c r="AI5" s="408"/>
      <c r="AJ5" s="408"/>
      <c r="AK5" s="409"/>
      <c r="AL5" s="488">
        <v>108</v>
      </c>
      <c r="AM5" s="409"/>
      <c r="AN5" s="479" t="s">
        <v>470</v>
      </c>
      <c r="AO5" s="408"/>
      <c r="AP5" s="408"/>
      <c r="AQ5" s="430"/>
      <c r="AR5" s="478" t="s">
        <v>471</v>
      </c>
      <c r="AS5" s="408"/>
      <c r="AT5" s="408"/>
      <c r="AU5" s="409"/>
      <c r="AV5" s="488">
        <v>115</v>
      </c>
      <c r="AW5" s="409"/>
      <c r="AX5" s="479" t="s">
        <v>472</v>
      </c>
      <c r="AY5" s="408"/>
      <c r="AZ5" s="408"/>
      <c r="BA5" s="430"/>
      <c r="BB5" s="16"/>
      <c r="BC5" s="1"/>
      <c r="BD5" s="1"/>
      <c r="BE5" s="1"/>
      <c r="BF5" s="16" t="s">
        <v>417</v>
      </c>
      <c r="BG5" s="1" t="s">
        <v>411</v>
      </c>
      <c r="BH5" s="1" t="s">
        <v>418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 ht="19.5" customHeight="1">
      <c r="A6" s="77"/>
      <c r="B6" s="436"/>
      <c r="C6" s="439" t="s">
        <v>419</v>
      </c>
      <c r="D6" s="412"/>
      <c r="E6" s="413"/>
      <c r="F6" s="485">
        <v>44</v>
      </c>
      <c r="G6" s="412"/>
      <c r="H6" s="412"/>
      <c r="I6" s="420"/>
      <c r="J6" s="102"/>
      <c r="K6" s="102"/>
      <c r="L6" s="486">
        <v>47</v>
      </c>
      <c r="M6" s="412"/>
      <c r="N6" s="412"/>
      <c r="O6" s="413"/>
      <c r="P6" s="485">
        <v>34</v>
      </c>
      <c r="Q6" s="412"/>
      <c r="R6" s="412"/>
      <c r="S6" s="420"/>
      <c r="T6" s="102"/>
      <c r="U6" s="102"/>
      <c r="V6" s="486">
        <v>22</v>
      </c>
      <c r="W6" s="412"/>
      <c r="X6" s="412"/>
      <c r="Y6" s="413"/>
      <c r="Z6" s="93" t="s">
        <v>473</v>
      </c>
      <c r="AA6" s="1"/>
      <c r="AB6" s="1"/>
      <c r="AC6" s="77"/>
      <c r="AD6" s="436"/>
      <c r="AE6" s="439" t="s">
        <v>419</v>
      </c>
      <c r="AF6" s="412"/>
      <c r="AG6" s="413"/>
      <c r="AH6" s="485"/>
      <c r="AI6" s="412"/>
      <c r="AJ6" s="412"/>
      <c r="AK6" s="420"/>
      <c r="AL6" s="102"/>
      <c r="AM6" s="102"/>
      <c r="AN6" s="486"/>
      <c r="AO6" s="412"/>
      <c r="AP6" s="412"/>
      <c r="AQ6" s="413"/>
      <c r="AR6" s="485"/>
      <c r="AS6" s="412"/>
      <c r="AT6" s="412"/>
      <c r="AU6" s="420"/>
      <c r="AV6" s="102"/>
      <c r="AW6" s="102"/>
      <c r="AX6" s="486"/>
      <c r="AY6" s="412"/>
      <c r="AZ6" s="412"/>
      <c r="BA6" s="413"/>
      <c r="BB6" s="93" t="s">
        <v>473</v>
      </c>
      <c r="BC6" s="1"/>
      <c r="BD6" s="1"/>
      <c r="BE6" s="1"/>
      <c r="BF6" s="1"/>
      <c r="BG6" s="1"/>
      <c r="BH6" s="1" t="s">
        <v>420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85" ht="19.5" customHeight="1">
      <c r="A7" s="77"/>
      <c r="B7" s="436"/>
      <c r="C7" s="440" t="s">
        <v>421</v>
      </c>
      <c r="D7" s="200"/>
      <c r="E7" s="415"/>
      <c r="F7" s="496" t="s">
        <v>60</v>
      </c>
      <c r="G7" s="200"/>
      <c r="H7" s="200"/>
      <c r="I7" s="200"/>
      <c r="J7" s="200"/>
      <c r="K7" s="200"/>
      <c r="L7" s="200"/>
      <c r="M7" s="200"/>
      <c r="N7" s="200"/>
      <c r="O7" s="415"/>
      <c r="P7" s="496" t="s">
        <v>62</v>
      </c>
      <c r="Q7" s="200"/>
      <c r="R7" s="200"/>
      <c r="S7" s="200"/>
      <c r="T7" s="200"/>
      <c r="U7" s="200"/>
      <c r="V7" s="200"/>
      <c r="W7" s="200"/>
      <c r="X7" s="200"/>
      <c r="Y7" s="415"/>
      <c r="Z7" s="16"/>
      <c r="AA7" s="1"/>
      <c r="AB7" s="1"/>
      <c r="AC7" s="77"/>
      <c r="AD7" s="436"/>
      <c r="AE7" s="440" t="s">
        <v>421</v>
      </c>
      <c r="AF7" s="200"/>
      <c r="AG7" s="415"/>
      <c r="AH7" s="496" t="s">
        <v>467</v>
      </c>
      <c r="AI7" s="200"/>
      <c r="AJ7" s="200"/>
      <c r="AK7" s="200"/>
      <c r="AL7" s="200"/>
      <c r="AM7" s="200"/>
      <c r="AN7" s="200"/>
      <c r="AO7" s="200"/>
      <c r="AP7" s="200"/>
      <c r="AQ7" s="415"/>
      <c r="AR7" s="496" t="s">
        <v>474</v>
      </c>
      <c r="AS7" s="200"/>
      <c r="AT7" s="200"/>
      <c r="AU7" s="200"/>
      <c r="AV7" s="200"/>
      <c r="AW7" s="200"/>
      <c r="AX7" s="200"/>
      <c r="AY7" s="200"/>
      <c r="AZ7" s="200"/>
      <c r="BA7" s="415"/>
      <c r="BB7" s="16"/>
      <c r="BC7" s="1"/>
      <c r="BD7" s="1"/>
      <c r="BE7" s="1"/>
      <c r="BF7" s="1" t="s">
        <v>422</v>
      </c>
      <c r="BG7" s="1" t="s">
        <v>411</v>
      </c>
      <c r="BH7" s="1" t="s">
        <v>423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85" ht="19.5" customHeight="1">
      <c r="A8" s="77"/>
      <c r="B8" s="437"/>
      <c r="C8" s="441" t="s">
        <v>424</v>
      </c>
      <c r="D8" s="422"/>
      <c r="E8" s="434"/>
      <c r="F8" s="480" t="s">
        <v>425</v>
      </c>
      <c r="G8" s="417"/>
      <c r="H8" s="417"/>
      <c r="I8" s="426"/>
      <c r="J8" s="103"/>
      <c r="K8" s="103"/>
      <c r="L8" s="506" t="s">
        <v>69</v>
      </c>
      <c r="M8" s="422"/>
      <c r="N8" s="422"/>
      <c r="O8" s="434"/>
      <c r="P8" s="480" t="s">
        <v>425</v>
      </c>
      <c r="Q8" s="417"/>
      <c r="R8" s="417"/>
      <c r="S8" s="426"/>
      <c r="T8" s="103"/>
      <c r="U8" s="103"/>
      <c r="V8" s="481" t="s">
        <v>34</v>
      </c>
      <c r="W8" s="422"/>
      <c r="X8" s="422"/>
      <c r="Y8" s="434"/>
      <c r="Z8" s="16"/>
      <c r="AA8" s="1"/>
      <c r="AB8" s="1"/>
      <c r="AC8" s="77"/>
      <c r="AD8" s="437"/>
      <c r="AE8" s="441" t="s">
        <v>424</v>
      </c>
      <c r="AF8" s="422"/>
      <c r="AG8" s="434"/>
      <c r="AH8" s="480" t="s">
        <v>425</v>
      </c>
      <c r="AI8" s="417"/>
      <c r="AJ8" s="417"/>
      <c r="AK8" s="426"/>
      <c r="AL8" s="103"/>
      <c r="AM8" s="103"/>
      <c r="AN8" s="481" t="s">
        <v>475</v>
      </c>
      <c r="AO8" s="422"/>
      <c r="AP8" s="422"/>
      <c r="AQ8" s="434"/>
      <c r="AR8" s="480" t="s">
        <v>425</v>
      </c>
      <c r="AS8" s="417"/>
      <c r="AT8" s="417"/>
      <c r="AU8" s="426"/>
      <c r="AV8" s="103"/>
      <c r="AW8" s="103"/>
      <c r="AX8" s="495" t="s">
        <v>469</v>
      </c>
      <c r="AY8" s="422"/>
      <c r="AZ8" s="422"/>
      <c r="BA8" s="434"/>
      <c r="BB8" s="16"/>
      <c r="BC8" s="1"/>
      <c r="BD8" s="1"/>
      <c r="BE8" s="1"/>
      <c r="BF8" s="1" t="s">
        <v>426</v>
      </c>
      <c r="BG8" s="1" t="s">
        <v>411</v>
      </c>
      <c r="BH8" s="1" t="s">
        <v>427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spans="1:85" ht="19.5" customHeight="1">
      <c r="A9" s="77"/>
      <c r="B9" s="435">
        <v>2</v>
      </c>
      <c r="C9" s="438">
        <v>0.4548611111111111</v>
      </c>
      <c r="D9" s="408"/>
      <c r="E9" s="430"/>
      <c r="F9" s="427" t="s">
        <v>69</v>
      </c>
      <c r="G9" s="408"/>
      <c r="H9" s="408"/>
      <c r="I9" s="409"/>
      <c r="J9" s="428">
        <v>109</v>
      </c>
      <c r="K9" s="409"/>
      <c r="L9" s="429" t="s">
        <v>73</v>
      </c>
      <c r="M9" s="408"/>
      <c r="N9" s="408"/>
      <c r="O9" s="430"/>
      <c r="P9" s="482" t="s">
        <v>34</v>
      </c>
      <c r="Q9" s="408"/>
      <c r="R9" s="408"/>
      <c r="S9" s="409"/>
      <c r="T9" s="428">
        <v>116</v>
      </c>
      <c r="U9" s="409"/>
      <c r="V9" s="483" t="s">
        <v>64</v>
      </c>
      <c r="W9" s="408"/>
      <c r="X9" s="408"/>
      <c r="Y9" s="430"/>
      <c r="Z9" s="16"/>
      <c r="AA9" s="1"/>
      <c r="AB9" s="1"/>
      <c r="AC9" s="77"/>
      <c r="AD9" s="435">
        <v>2</v>
      </c>
      <c r="AE9" s="438">
        <v>0.4548611111111111</v>
      </c>
      <c r="AF9" s="408"/>
      <c r="AG9" s="430"/>
      <c r="AH9" s="427" t="s">
        <v>469</v>
      </c>
      <c r="AI9" s="408"/>
      <c r="AJ9" s="408"/>
      <c r="AK9" s="409"/>
      <c r="AL9" s="428">
        <v>109</v>
      </c>
      <c r="AM9" s="409"/>
      <c r="AN9" s="429" t="s">
        <v>471</v>
      </c>
      <c r="AO9" s="408"/>
      <c r="AP9" s="408"/>
      <c r="AQ9" s="430"/>
      <c r="AR9" s="482" t="s">
        <v>475</v>
      </c>
      <c r="AS9" s="408"/>
      <c r="AT9" s="408"/>
      <c r="AU9" s="409"/>
      <c r="AV9" s="428">
        <v>116</v>
      </c>
      <c r="AW9" s="409"/>
      <c r="AX9" s="483" t="s">
        <v>476</v>
      </c>
      <c r="AY9" s="408"/>
      <c r="AZ9" s="408"/>
      <c r="BA9" s="430"/>
      <c r="BB9" s="16"/>
      <c r="BC9" s="1"/>
      <c r="BD9" s="1"/>
      <c r="BE9" s="1"/>
      <c r="BF9" s="1" t="s">
        <v>428</v>
      </c>
      <c r="BG9" s="1" t="s">
        <v>411</v>
      </c>
      <c r="BH9" s="1" t="s">
        <v>429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</row>
    <row r="10" spans="1:85" ht="19.5" customHeight="1">
      <c r="A10" s="77"/>
      <c r="B10" s="436"/>
      <c r="C10" s="439" t="s">
        <v>419</v>
      </c>
      <c r="D10" s="412"/>
      <c r="E10" s="413"/>
      <c r="F10" s="419">
        <v>37</v>
      </c>
      <c r="G10" s="412"/>
      <c r="H10" s="412"/>
      <c r="I10" s="420"/>
      <c r="J10" s="98"/>
      <c r="K10" s="98"/>
      <c r="L10" s="431">
        <v>33</v>
      </c>
      <c r="M10" s="412"/>
      <c r="N10" s="412"/>
      <c r="O10" s="413"/>
      <c r="P10" s="419">
        <v>58</v>
      </c>
      <c r="Q10" s="412"/>
      <c r="R10" s="412"/>
      <c r="S10" s="420"/>
      <c r="T10" s="98"/>
      <c r="U10" s="98"/>
      <c r="V10" s="431">
        <v>31</v>
      </c>
      <c r="W10" s="412"/>
      <c r="X10" s="412"/>
      <c r="Y10" s="413"/>
      <c r="Z10" s="93" t="s">
        <v>477</v>
      </c>
      <c r="AA10" s="1"/>
      <c r="AB10" s="1"/>
      <c r="AC10" s="77"/>
      <c r="AD10" s="436"/>
      <c r="AE10" s="439" t="s">
        <v>419</v>
      </c>
      <c r="AF10" s="412"/>
      <c r="AG10" s="413"/>
      <c r="AH10" s="419"/>
      <c r="AI10" s="412"/>
      <c r="AJ10" s="412"/>
      <c r="AK10" s="420"/>
      <c r="AL10" s="98"/>
      <c r="AM10" s="98"/>
      <c r="AN10" s="431"/>
      <c r="AO10" s="412"/>
      <c r="AP10" s="412"/>
      <c r="AQ10" s="413"/>
      <c r="AR10" s="419"/>
      <c r="AS10" s="412"/>
      <c r="AT10" s="412"/>
      <c r="AU10" s="420"/>
      <c r="AV10" s="98"/>
      <c r="AW10" s="98"/>
      <c r="AX10" s="431"/>
      <c r="AY10" s="412"/>
      <c r="AZ10" s="412"/>
      <c r="BA10" s="413"/>
      <c r="BB10" s="93" t="s">
        <v>477</v>
      </c>
      <c r="BC10" s="1"/>
      <c r="BD10" s="1"/>
      <c r="BE10" s="1"/>
      <c r="BF10" s="1" t="s">
        <v>430</v>
      </c>
      <c r="BG10" s="1" t="s">
        <v>411</v>
      </c>
      <c r="BH10" s="1" t="s">
        <v>431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spans="1:85" ht="19.5" customHeight="1">
      <c r="A11" s="77"/>
      <c r="B11" s="436"/>
      <c r="C11" s="440" t="s">
        <v>421</v>
      </c>
      <c r="D11" s="200"/>
      <c r="E11" s="415"/>
      <c r="F11" s="442" t="s">
        <v>13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42" t="s">
        <v>25</v>
      </c>
      <c r="Q11" s="200"/>
      <c r="R11" s="200"/>
      <c r="S11" s="200"/>
      <c r="T11" s="200"/>
      <c r="U11" s="200"/>
      <c r="V11" s="200"/>
      <c r="W11" s="200"/>
      <c r="X11" s="200"/>
      <c r="Y11" s="415"/>
      <c r="Z11" s="93" t="s">
        <v>478</v>
      </c>
      <c r="AA11" s="1"/>
      <c r="AB11" s="1"/>
      <c r="AC11" s="77"/>
      <c r="AD11" s="436"/>
      <c r="AE11" s="440" t="s">
        <v>421</v>
      </c>
      <c r="AF11" s="200"/>
      <c r="AG11" s="415"/>
      <c r="AH11" s="442" t="s">
        <v>469</v>
      </c>
      <c r="AI11" s="200"/>
      <c r="AJ11" s="200"/>
      <c r="AK11" s="200"/>
      <c r="AL11" s="200"/>
      <c r="AM11" s="200"/>
      <c r="AN11" s="200"/>
      <c r="AO11" s="200"/>
      <c r="AP11" s="200"/>
      <c r="AQ11" s="415"/>
      <c r="AR11" s="442" t="s">
        <v>471</v>
      </c>
      <c r="AS11" s="200"/>
      <c r="AT11" s="200"/>
      <c r="AU11" s="200"/>
      <c r="AV11" s="200"/>
      <c r="AW11" s="200"/>
      <c r="AX11" s="200"/>
      <c r="AY11" s="200"/>
      <c r="AZ11" s="200"/>
      <c r="BA11" s="415"/>
      <c r="BB11" s="93" t="s">
        <v>478</v>
      </c>
      <c r="BC11" s="1"/>
      <c r="BD11" s="1"/>
      <c r="BE11" s="1"/>
      <c r="BF11" s="1" t="s">
        <v>432</v>
      </c>
      <c r="BG11" s="1" t="s">
        <v>411</v>
      </c>
      <c r="BH11" s="1" t="s">
        <v>433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spans="1:85" ht="19.5" customHeight="1">
      <c r="A12" s="77"/>
      <c r="B12" s="437"/>
      <c r="C12" s="441" t="s">
        <v>424</v>
      </c>
      <c r="D12" s="422"/>
      <c r="E12" s="434"/>
      <c r="F12" s="476" t="s">
        <v>425</v>
      </c>
      <c r="G12" s="417"/>
      <c r="H12" s="417"/>
      <c r="I12" s="426"/>
      <c r="J12" s="99"/>
      <c r="K12" s="104"/>
      <c r="L12" s="490" t="s">
        <v>13</v>
      </c>
      <c r="M12" s="357"/>
      <c r="N12" s="357"/>
      <c r="O12" s="491"/>
      <c r="P12" s="492" t="s">
        <v>25</v>
      </c>
      <c r="Q12" s="422"/>
      <c r="R12" s="422"/>
      <c r="S12" s="423"/>
      <c r="T12" s="99"/>
      <c r="U12" s="99"/>
      <c r="V12" s="433" t="s">
        <v>60</v>
      </c>
      <c r="W12" s="422"/>
      <c r="X12" s="422"/>
      <c r="Y12" s="434"/>
      <c r="Z12" s="16"/>
      <c r="AA12" s="1"/>
      <c r="AB12" s="1"/>
      <c r="AC12" s="77"/>
      <c r="AD12" s="437"/>
      <c r="AE12" s="441" t="s">
        <v>424</v>
      </c>
      <c r="AF12" s="422"/>
      <c r="AG12" s="434"/>
      <c r="AH12" s="476" t="s">
        <v>425</v>
      </c>
      <c r="AI12" s="417"/>
      <c r="AJ12" s="417"/>
      <c r="AK12" s="426"/>
      <c r="AL12" s="99"/>
      <c r="AM12" s="104"/>
      <c r="AN12" s="490" t="s">
        <v>469</v>
      </c>
      <c r="AO12" s="357"/>
      <c r="AP12" s="357"/>
      <c r="AQ12" s="491"/>
      <c r="AR12" s="492" t="s">
        <v>471</v>
      </c>
      <c r="AS12" s="422"/>
      <c r="AT12" s="422"/>
      <c r="AU12" s="423"/>
      <c r="AV12" s="99"/>
      <c r="AW12" s="99"/>
      <c r="AX12" s="433" t="s">
        <v>467</v>
      </c>
      <c r="AY12" s="422"/>
      <c r="AZ12" s="422"/>
      <c r="BA12" s="434"/>
      <c r="BB12" s="16"/>
      <c r="BC12" s="1"/>
      <c r="BD12" s="1"/>
      <c r="BE12" s="1"/>
      <c r="BF12" s="1" t="s">
        <v>434</v>
      </c>
      <c r="BG12" s="1" t="s">
        <v>411</v>
      </c>
      <c r="BH12" s="1" t="s">
        <v>435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85" ht="19.5" customHeight="1">
      <c r="A13" s="77"/>
      <c r="B13" s="435">
        <v>3</v>
      </c>
      <c r="C13" s="438">
        <v>0.5</v>
      </c>
      <c r="D13" s="408"/>
      <c r="E13" s="430"/>
      <c r="F13" s="478" t="s">
        <v>69</v>
      </c>
      <c r="G13" s="408"/>
      <c r="H13" s="408"/>
      <c r="I13" s="409"/>
      <c r="J13" s="488">
        <v>110</v>
      </c>
      <c r="K13" s="409"/>
      <c r="L13" s="479" t="s">
        <v>62</v>
      </c>
      <c r="M13" s="408"/>
      <c r="N13" s="408"/>
      <c r="O13" s="430"/>
      <c r="P13" s="478" t="s">
        <v>37</v>
      </c>
      <c r="Q13" s="408"/>
      <c r="R13" s="408"/>
      <c r="S13" s="409"/>
      <c r="T13" s="488">
        <v>117</v>
      </c>
      <c r="U13" s="409"/>
      <c r="V13" s="479" t="s">
        <v>60</v>
      </c>
      <c r="W13" s="408"/>
      <c r="X13" s="408"/>
      <c r="Y13" s="430"/>
      <c r="Z13" s="16"/>
      <c r="AA13" s="1"/>
      <c r="AB13" s="1"/>
      <c r="AC13" s="77"/>
      <c r="AD13" s="435">
        <v>3</v>
      </c>
      <c r="AE13" s="438">
        <v>0.5</v>
      </c>
      <c r="AF13" s="408"/>
      <c r="AG13" s="430"/>
      <c r="AH13" s="478" t="s">
        <v>472</v>
      </c>
      <c r="AI13" s="408"/>
      <c r="AJ13" s="408"/>
      <c r="AK13" s="409"/>
      <c r="AL13" s="488">
        <v>110</v>
      </c>
      <c r="AM13" s="409"/>
      <c r="AN13" s="493" t="s">
        <v>474</v>
      </c>
      <c r="AO13" s="408"/>
      <c r="AP13" s="408"/>
      <c r="AQ13" s="430"/>
      <c r="AR13" s="478" t="s">
        <v>470</v>
      </c>
      <c r="AS13" s="408"/>
      <c r="AT13" s="408"/>
      <c r="AU13" s="409"/>
      <c r="AV13" s="488">
        <v>117</v>
      </c>
      <c r="AW13" s="409"/>
      <c r="AX13" s="479" t="s">
        <v>467</v>
      </c>
      <c r="AY13" s="408"/>
      <c r="AZ13" s="408"/>
      <c r="BA13" s="430"/>
      <c r="BB13" s="16"/>
      <c r="BC13" s="1"/>
      <c r="BD13" s="1"/>
      <c r="BE13" s="1"/>
      <c r="BF13" s="1"/>
      <c r="BG13" s="1"/>
      <c r="BH13" s="1" t="s">
        <v>436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</row>
    <row r="14" spans="1:85" ht="19.5" customHeight="1">
      <c r="A14" s="77"/>
      <c r="B14" s="436"/>
      <c r="C14" s="439" t="s">
        <v>419</v>
      </c>
      <c r="D14" s="412"/>
      <c r="E14" s="413"/>
      <c r="F14" s="485">
        <v>39</v>
      </c>
      <c r="G14" s="412"/>
      <c r="H14" s="412"/>
      <c r="I14" s="420"/>
      <c r="J14" s="102"/>
      <c r="K14" s="102"/>
      <c r="L14" s="486">
        <v>25</v>
      </c>
      <c r="M14" s="412"/>
      <c r="N14" s="412"/>
      <c r="O14" s="413"/>
      <c r="P14" s="485">
        <v>21</v>
      </c>
      <c r="Q14" s="412"/>
      <c r="R14" s="412"/>
      <c r="S14" s="420"/>
      <c r="T14" s="102"/>
      <c r="U14" s="102"/>
      <c r="V14" s="486">
        <v>40</v>
      </c>
      <c r="W14" s="412"/>
      <c r="X14" s="412"/>
      <c r="Y14" s="413"/>
      <c r="Z14" s="93" t="s">
        <v>473</v>
      </c>
      <c r="AA14" s="1"/>
      <c r="AB14" s="1"/>
      <c r="AC14" s="77"/>
      <c r="AD14" s="436"/>
      <c r="AE14" s="439" t="s">
        <v>419</v>
      </c>
      <c r="AF14" s="412"/>
      <c r="AG14" s="413"/>
      <c r="AH14" s="485"/>
      <c r="AI14" s="412"/>
      <c r="AJ14" s="412"/>
      <c r="AK14" s="420"/>
      <c r="AL14" s="102"/>
      <c r="AM14" s="102"/>
      <c r="AN14" s="486"/>
      <c r="AO14" s="412"/>
      <c r="AP14" s="412"/>
      <c r="AQ14" s="413"/>
      <c r="AR14" s="485"/>
      <c r="AS14" s="412"/>
      <c r="AT14" s="412"/>
      <c r="AU14" s="420"/>
      <c r="AV14" s="102"/>
      <c r="AW14" s="102"/>
      <c r="AX14" s="486"/>
      <c r="AY14" s="412"/>
      <c r="AZ14" s="412"/>
      <c r="BA14" s="413"/>
      <c r="BB14" s="93" t="s">
        <v>473</v>
      </c>
      <c r="BC14" s="1"/>
      <c r="BD14" s="1"/>
      <c r="BE14" s="1"/>
      <c r="BF14" s="1" t="s">
        <v>437</v>
      </c>
      <c r="BG14" s="1"/>
      <c r="BH14" s="1" t="s">
        <v>438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</row>
    <row r="15" spans="1:85" ht="19.5" customHeight="1">
      <c r="A15" s="77"/>
      <c r="B15" s="436"/>
      <c r="C15" s="440" t="s">
        <v>421</v>
      </c>
      <c r="D15" s="200"/>
      <c r="E15" s="415"/>
      <c r="F15" s="489" t="s">
        <v>73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87" t="s">
        <v>64</v>
      </c>
      <c r="Q15" s="200"/>
      <c r="R15" s="200"/>
      <c r="S15" s="200"/>
      <c r="T15" s="200"/>
      <c r="U15" s="200"/>
      <c r="V15" s="200"/>
      <c r="W15" s="200"/>
      <c r="X15" s="200"/>
      <c r="Y15" s="415"/>
      <c r="Z15" s="16"/>
      <c r="AA15" s="1"/>
      <c r="AB15" s="1"/>
      <c r="AC15" s="77"/>
      <c r="AD15" s="436"/>
      <c r="AE15" s="440" t="s">
        <v>421</v>
      </c>
      <c r="AF15" s="200"/>
      <c r="AG15" s="415"/>
      <c r="AH15" s="489" t="s">
        <v>471</v>
      </c>
      <c r="AI15" s="200"/>
      <c r="AJ15" s="200"/>
      <c r="AK15" s="200"/>
      <c r="AL15" s="200"/>
      <c r="AM15" s="200"/>
      <c r="AN15" s="200"/>
      <c r="AO15" s="200"/>
      <c r="AP15" s="200"/>
      <c r="AQ15" s="415"/>
      <c r="AR15" s="487" t="s">
        <v>476</v>
      </c>
      <c r="AS15" s="200"/>
      <c r="AT15" s="200"/>
      <c r="AU15" s="200"/>
      <c r="AV15" s="200"/>
      <c r="AW15" s="200"/>
      <c r="AX15" s="200"/>
      <c r="AY15" s="200"/>
      <c r="AZ15" s="200"/>
      <c r="BA15" s="415"/>
      <c r="BB15" s="16"/>
      <c r="BC15" s="1"/>
      <c r="BD15" s="1"/>
      <c r="BE15" s="1"/>
      <c r="BF15" s="1"/>
      <c r="BG15" s="1"/>
      <c r="BH15" s="1" t="s">
        <v>439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</row>
    <row r="16" spans="1:85" ht="19.5" customHeight="1">
      <c r="A16" s="77"/>
      <c r="B16" s="437"/>
      <c r="C16" s="441" t="s">
        <v>424</v>
      </c>
      <c r="D16" s="422"/>
      <c r="E16" s="434"/>
      <c r="F16" s="480" t="s">
        <v>425</v>
      </c>
      <c r="G16" s="417"/>
      <c r="H16" s="417"/>
      <c r="I16" s="426"/>
      <c r="J16" s="103"/>
      <c r="K16" s="103"/>
      <c r="L16" s="481" t="s">
        <v>17</v>
      </c>
      <c r="M16" s="422"/>
      <c r="N16" s="422"/>
      <c r="O16" s="434"/>
      <c r="P16" s="480" t="s">
        <v>425</v>
      </c>
      <c r="Q16" s="417"/>
      <c r="R16" s="417"/>
      <c r="S16" s="426"/>
      <c r="T16" s="103"/>
      <c r="U16" s="103"/>
      <c r="V16" s="481" t="s">
        <v>64</v>
      </c>
      <c r="W16" s="422"/>
      <c r="X16" s="422"/>
      <c r="Y16" s="434"/>
      <c r="Z16" s="16"/>
      <c r="AA16" s="1"/>
      <c r="AB16" s="1"/>
      <c r="AC16" s="77"/>
      <c r="AD16" s="437"/>
      <c r="AE16" s="441" t="s">
        <v>424</v>
      </c>
      <c r="AF16" s="422"/>
      <c r="AG16" s="434"/>
      <c r="AH16" s="480" t="s">
        <v>425</v>
      </c>
      <c r="AI16" s="417"/>
      <c r="AJ16" s="417"/>
      <c r="AK16" s="426"/>
      <c r="AL16" s="103"/>
      <c r="AM16" s="103"/>
      <c r="AN16" s="481" t="s">
        <v>479</v>
      </c>
      <c r="AO16" s="422"/>
      <c r="AP16" s="422"/>
      <c r="AQ16" s="434"/>
      <c r="AR16" s="480" t="s">
        <v>425</v>
      </c>
      <c r="AS16" s="417"/>
      <c r="AT16" s="417"/>
      <c r="AU16" s="426"/>
      <c r="AV16" s="103"/>
      <c r="AW16" s="103"/>
      <c r="AX16" s="481" t="s">
        <v>476</v>
      </c>
      <c r="AY16" s="422"/>
      <c r="AZ16" s="422"/>
      <c r="BA16" s="434"/>
      <c r="BB16" s="16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</row>
    <row r="17" spans="1:85" ht="19.5" customHeight="1">
      <c r="A17" s="77"/>
      <c r="B17" s="435">
        <v>4</v>
      </c>
      <c r="C17" s="438">
        <v>0.54513888888888884</v>
      </c>
      <c r="D17" s="408"/>
      <c r="E17" s="430"/>
      <c r="F17" s="427" t="s">
        <v>382</v>
      </c>
      <c r="G17" s="408"/>
      <c r="H17" s="408"/>
      <c r="I17" s="409"/>
      <c r="J17" s="428">
        <v>111</v>
      </c>
      <c r="K17" s="409"/>
      <c r="L17" s="429" t="s">
        <v>69</v>
      </c>
      <c r="M17" s="408"/>
      <c r="N17" s="408"/>
      <c r="O17" s="430"/>
      <c r="P17" s="482" t="s">
        <v>17</v>
      </c>
      <c r="Q17" s="408"/>
      <c r="R17" s="408"/>
      <c r="S17" s="409"/>
      <c r="T17" s="428">
        <v>118</v>
      </c>
      <c r="U17" s="409"/>
      <c r="V17" s="483" t="s">
        <v>58</v>
      </c>
      <c r="W17" s="408"/>
      <c r="X17" s="408"/>
      <c r="Y17" s="430"/>
      <c r="Z17" s="16"/>
      <c r="AA17" s="1"/>
      <c r="AB17" s="1"/>
      <c r="AC17" s="77"/>
      <c r="AD17" s="435">
        <v>4</v>
      </c>
      <c r="AE17" s="438">
        <v>0.54513888888888884</v>
      </c>
      <c r="AF17" s="408"/>
      <c r="AG17" s="430"/>
      <c r="AH17" s="427" t="s">
        <v>470</v>
      </c>
      <c r="AI17" s="408"/>
      <c r="AJ17" s="408"/>
      <c r="AK17" s="409"/>
      <c r="AL17" s="428">
        <v>111</v>
      </c>
      <c r="AM17" s="409"/>
      <c r="AN17" s="429" t="s">
        <v>469</v>
      </c>
      <c r="AO17" s="408"/>
      <c r="AP17" s="408"/>
      <c r="AQ17" s="430"/>
      <c r="AR17" s="482" t="s">
        <v>479</v>
      </c>
      <c r="AS17" s="408"/>
      <c r="AT17" s="408"/>
      <c r="AU17" s="409"/>
      <c r="AV17" s="428">
        <v>118</v>
      </c>
      <c r="AW17" s="409"/>
      <c r="AX17" s="483" t="s">
        <v>480</v>
      </c>
      <c r="AY17" s="408"/>
      <c r="AZ17" s="408"/>
      <c r="BA17" s="430"/>
      <c r="BB17" s="16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</row>
    <row r="18" spans="1:85" ht="19.5" customHeight="1">
      <c r="A18" s="77"/>
      <c r="B18" s="436"/>
      <c r="C18" s="439" t="s">
        <v>419</v>
      </c>
      <c r="D18" s="412"/>
      <c r="E18" s="413"/>
      <c r="F18" s="419">
        <v>25</v>
      </c>
      <c r="G18" s="412"/>
      <c r="H18" s="412"/>
      <c r="I18" s="420"/>
      <c r="J18" s="98"/>
      <c r="K18" s="98"/>
      <c r="L18" s="431">
        <v>31</v>
      </c>
      <c r="M18" s="412"/>
      <c r="N18" s="412"/>
      <c r="O18" s="413"/>
      <c r="P18" s="419">
        <v>46</v>
      </c>
      <c r="Q18" s="412"/>
      <c r="R18" s="412"/>
      <c r="S18" s="420"/>
      <c r="T18" s="98"/>
      <c r="U18" s="98"/>
      <c r="V18" s="431">
        <v>48</v>
      </c>
      <c r="W18" s="412"/>
      <c r="X18" s="412"/>
      <c r="Y18" s="413"/>
      <c r="Z18" s="93" t="s">
        <v>477</v>
      </c>
      <c r="AA18" s="1"/>
      <c r="AB18" s="1"/>
      <c r="AC18" s="77"/>
      <c r="AD18" s="436"/>
      <c r="AE18" s="439" t="s">
        <v>419</v>
      </c>
      <c r="AF18" s="412"/>
      <c r="AG18" s="413"/>
      <c r="AH18" s="419"/>
      <c r="AI18" s="412"/>
      <c r="AJ18" s="412"/>
      <c r="AK18" s="420"/>
      <c r="AL18" s="98"/>
      <c r="AM18" s="98"/>
      <c r="AN18" s="431"/>
      <c r="AO18" s="412"/>
      <c r="AP18" s="412"/>
      <c r="AQ18" s="413"/>
      <c r="AR18" s="419"/>
      <c r="AS18" s="412"/>
      <c r="AT18" s="412"/>
      <c r="AU18" s="420"/>
      <c r="AV18" s="98"/>
      <c r="AW18" s="98"/>
      <c r="AX18" s="431"/>
      <c r="AY18" s="412"/>
      <c r="AZ18" s="412"/>
      <c r="BA18" s="413"/>
      <c r="BB18" s="93" t="s">
        <v>477</v>
      </c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</row>
    <row r="19" spans="1:85" ht="19.5" customHeight="1">
      <c r="A19" s="77"/>
      <c r="B19" s="436"/>
      <c r="C19" s="440" t="s">
        <v>421</v>
      </c>
      <c r="D19" s="200"/>
      <c r="E19" s="415"/>
      <c r="F19" s="442" t="s">
        <v>37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84" t="s">
        <v>69</v>
      </c>
      <c r="Q19" s="200"/>
      <c r="R19" s="200"/>
      <c r="S19" s="200"/>
      <c r="T19" s="200"/>
      <c r="U19" s="200"/>
      <c r="V19" s="200"/>
      <c r="W19" s="200"/>
      <c r="X19" s="200"/>
      <c r="Y19" s="415"/>
      <c r="Z19" s="93" t="s">
        <v>478</v>
      </c>
      <c r="AA19" s="1"/>
      <c r="AB19" s="1"/>
      <c r="AC19" s="77"/>
      <c r="AD19" s="436"/>
      <c r="AE19" s="440" t="s">
        <v>421</v>
      </c>
      <c r="AF19" s="200"/>
      <c r="AG19" s="415"/>
      <c r="AH19" s="442" t="s">
        <v>472</v>
      </c>
      <c r="AI19" s="200"/>
      <c r="AJ19" s="200"/>
      <c r="AK19" s="200"/>
      <c r="AL19" s="200"/>
      <c r="AM19" s="200"/>
      <c r="AN19" s="200"/>
      <c r="AO19" s="200"/>
      <c r="AP19" s="200"/>
      <c r="AQ19" s="415"/>
      <c r="AR19" s="484" t="s">
        <v>470</v>
      </c>
      <c r="AS19" s="200"/>
      <c r="AT19" s="200"/>
      <c r="AU19" s="200"/>
      <c r="AV19" s="200"/>
      <c r="AW19" s="200"/>
      <c r="AX19" s="200"/>
      <c r="AY19" s="200"/>
      <c r="AZ19" s="200"/>
      <c r="BA19" s="415"/>
      <c r="BB19" s="93" t="s">
        <v>478</v>
      </c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</row>
    <row r="20" spans="1:85" ht="19.5" customHeight="1">
      <c r="A20" s="77"/>
      <c r="B20" s="437"/>
      <c r="C20" s="441" t="s">
        <v>424</v>
      </c>
      <c r="D20" s="422"/>
      <c r="E20" s="434"/>
      <c r="F20" s="476" t="s">
        <v>425</v>
      </c>
      <c r="G20" s="417"/>
      <c r="H20" s="417"/>
      <c r="I20" s="426"/>
      <c r="J20" s="99"/>
      <c r="K20" s="99"/>
      <c r="L20" s="477" t="s">
        <v>37</v>
      </c>
      <c r="M20" s="422"/>
      <c r="N20" s="422"/>
      <c r="O20" s="434"/>
      <c r="P20" s="443" t="s">
        <v>62</v>
      </c>
      <c r="Q20" s="422"/>
      <c r="R20" s="422"/>
      <c r="S20" s="423"/>
      <c r="T20" s="99"/>
      <c r="U20" s="99"/>
      <c r="V20" s="433" t="s">
        <v>69</v>
      </c>
      <c r="W20" s="422"/>
      <c r="X20" s="422"/>
      <c r="Y20" s="434"/>
      <c r="Z20" s="16"/>
      <c r="AA20" s="1"/>
      <c r="AB20" s="1"/>
      <c r="AC20" s="77"/>
      <c r="AD20" s="437"/>
      <c r="AE20" s="441" t="s">
        <v>424</v>
      </c>
      <c r="AF20" s="422"/>
      <c r="AG20" s="434"/>
      <c r="AH20" s="476" t="s">
        <v>425</v>
      </c>
      <c r="AI20" s="417"/>
      <c r="AJ20" s="417"/>
      <c r="AK20" s="426"/>
      <c r="AL20" s="99"/>
      <c r="AM20" s="99"/>
      <c r="AN20" s="477" t="s">
        <v>472</v>
      </c>
      <c r="AO20" s="422"/>
      <c r="AP20" s="422"/>
      <c r="AQ20" s="434"/>
      <c r="AR20" s="443" t="s">
        <v>470</v>
      </c>
      <c r="AS20" s="422"/>
      <c r="AT20" s="422"/>
      <c r="AU20" s="423"/>
      <c r="AV20" s="99"/>
      <c r="AW20" s="99"/>
      <c r="AX20" s="433" t="s">
        <v>474</v>
      </c>
      <c r="AY20" s="422"/>
      <c r="AZ20" s="422"/>
      <c r="BA20" s="434"/>
      <c r="BB20" s="16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</row>
    <row r="21" spans="1:85" ht="19.5" customHeight="1">
      <c r="A21" s="77"/>
      <c r="B21" s="435">
        <v>5</v>
      </c>
      <c r="C21" s="438">
        <v>0.59027777777777779</v>
      </c>
      <c r="D21" s="408"/>
      <c r="E21" s="430"/>
      <c r="F21" s="478" t="s">
        <v>60</v>
      </c>
      <c r="G21" s="408"/>
      <c r="H21" s="408"/>
      <c r="I21" s="409"/>
      <c r="J21" s="488">
        <v>112</v>
      </c>
      <c r="K21" s="409"/>
      <c r="L21" s="479" t="s">
        <v>13</v>
      </c>
      <c r="M21" s="408"/>
      <c r="N21" s="408"/>
      <c r="O21" s="430"/>
      <c r="P21" s="478" t="s">
        <v>62</v>
      </c>
      <c r="Q21" s="408"/>
      <c r="R21" s="408"/>
      <c r="S21" s="409"/>
      <c r="T21" s="488">
        <v>119</v>
      </c>
      <c r="U21" s="409"/>
      <c r="V21" s="479" t="s">
        <v>25</v>
      </c>
      <c r="W21" s="408"/>
      <c r="X21" s="408"/>
      <c r="Y21" s="430"/>
      <c r="Z21" s="16"/>
      <c r="AA21" s="1"/>
      <c r="AB21" s="1"/>
      <c r="AC21" s="77"/>
      <c r="AD21" s="435">
        <v>5</v>
      </c>
      <c r="AE21" s="438">
        <v>0.59027777777777779</v>
      </c>
      <c r="AF21" s="408"/>
      <c r="AG21" s="430"/>
      <c r="AH21" s="478" t="s">
        <v>467</v>
      </c>
      <c r="AI21" s="408"/>
      <c r="AJ21" s="408"/>
      <c r="AK21" s="409"/>
      <c r="AL21" s="488">
        <v>112</v>
      </c>
      <c r="AM21" s="409"/>
      <c r="AN21" s="479" t="s">
        <v>469</v>
      </c>
      <c r="AO21" s="408"/>
      <c r="AP21" s="408"/>
      <c r="AQ21" s="430"/>
      <c r="AR21" s="478" t="s">
        <v>474</v>
      </c>
      <c r="AS21" s="408"/>
      <c r="AT21" s="408"/>
      <c r="AU21" s="409"/>
      <c r="AV21" s="488">
        <v>119</v>
      </c>
      <c r="AW21" s="409"/>
      <c r="AX21" s="479" t="s">
        <v>471</v>
      </c>
      <c r="AY21" s="408"/>
      <c r="AZ21" s="408"/>
      <c r="BA21" s="430"/>
      <c r="BB21" s="16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85" ht="19.5" customHeight="1">
      <c r="A22" s="77"/>
      <c r="B22" s="436"/>
      <c r="C22" s="439" t="s">
        <v>419</v>
      </c>
      <c r="D22" s="412"/>
      <c r="E22" s="413"/>
      <c r="F22" s="485">
        <v>24</v>
      </c>
      <c r="G22" s="412"/>
      <c r="H22" s="412"/>
      <c r="I22" s="420"/>
      <c r="J22" s="102"/>
      <c r="K22" s="102"/>
      <c r="L22" s="486">
        <v>33</v>
      </c>
      <c r="M22" s="412"/>
      <c r="N22" s="412"/>
      <c r="O22" s="413"/>
      <c r="P22" s="485">
        <v>17</v>
      </c>
      <c r="Q22" s="412"/>
      <c r="R22" s="412"/>
      <c r="S22" s="420"/>
      <c r="T22" s="102"/>
      <c r="U22" s="102"/>
      <c r="V22" s="486">
        <v>48</v>
      </c>
      <c r="W22" s="412"/>
      <c r="X22" s="412"/>
      <c r="Y22" s="413"/>
      <c r="Z22" s="93" t="s">
        <v>473</v>
      </c>
      <c r="AA22" s="1"/>
      <c r="AB22" s="1"/>
      <c r="AC22" s="77"/>
      <c r="AD22" s="436"/>
      <c r="AE22" s="439" t="s">
        <v>419</v>
      </c>
      <c r="AF22" s="412"/>
      <c r="AG22" s="413"/>
      <c r="AH22" s="485"/>
      <c r="AI22" s="412"/>
      <c r="AJ22" s="412"/>
      <c r="AK22" s="420"/>
      <c r="AL22" s="102"/>
      <c r="AM22" s="102"/>
      <c r="AN22" s="486"/>
      <c r="AO22" s="412"/>
      <c r="AP22" s="412"/>
      <c r="AQ22" s="413"/>
      <c r="AR22" s="485"/>
      <c r="AS22" s="412"/>
      <c r="AT22" s="412"/>
      <c r="AU22" s="420"/>
      <c r="AV22" s="102"/>
      <c r="AW22" s="102"/>
      <c r="AX22" s="486"/>
      <c r="AY22" s="412"/>
      <c r="AZ22" s="412"/>
      <c r="BA22" s="413"/>
      <c r="BB22" s="93" t="s">
        <v>473</v>
      </c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spans="1:85" ht="19.5" customHeight="1">
      <c r="A23" s="77"/>
      <c r="B23" s="436"/>
      <c r="C23" s="440" t="s">
        <v>421</v>
      </c>
      <c r="D23" s="200"/>
      <c r="E23" s="415"/>
      <c r="F23" s="496" t="s">
        <v>17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96" t="s">
        <v>58</v>
      </c>
      <c r="Q23" s="200"/>
      <c r="R23" s="200"/>
      <c r="S23" s="200"/>
      <c r="T23" s="200"/>
      <c r="U23" s="200"/>
      <c r="V23" s="200"/>
      <c r="W23" s="200"/>
      <c r="X23" s="200"/>
      <c r="Y23" s="415"/>
      <c r="Z23" s="16"/>
      <c r="AA23" s="1"/>
      <c r="AB23" s="1"/>
      <c r="AC23" s="77"/>
      <c r="AD23" s="436"/>
      <c r="AE23" s="440" t="s">
        <v>421</v>
      </c>
      <c r="AF23" s="200"/>
      <c r="AG23" s="415"/>
      <c r="AH23" s="496" t="s">
        <v>479</v>
      </c>
      <c r="AI23" s="200"/>
      <c r="AJ23" s="200"/>
      <c r="AK23" s="200"/>
      <c r="AL23" s="200"/>
      <c r="AM23" s="200"/>
      <c r="AN23" s="200"/>
      <c r="AO23" s="200"/>
      <c r="AP23" s="200"/>
      <c r="AQ23" s="415"/>
      <c r="AR23" s="496" t="s">
        <v>480</v>
      </c>
      <c r="AS23" s="200"/>
      <c r="AT23" s="200"/>
      <c r="AU23" s="200"/>
      <c r="AV23" s="200"/>
      <c r="AW23" s="200"/>
      <c r="AX23" s="200"/>
      <c r="AY23" s="200"/>
      <c r="AZ23" s="200"/>
      <c r="BA23" s="415"/>
      <c r="BB23" s="16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spans="1:85" ht="19.5" customHeight="1">
      <c r="A24" s="77"/>
      <c r="B24" s="437"/>
      <c r="C24" s="441" t="s">
        <v>424</v>
      </c>
      <c r="D24" s="422"/>
      <c r="E24" s="434"/>
      <c r="F24" s="480" t="s">
        <v>425</v>
      </c>
      <c r="G24" s="417"/>
      <c r="H24" s="417"/>
      <c r="I24" s="426"/>
      <c r="J24" s="103"/>
      <c r="K24" s="103"/>
      <c r="L24" s="457" t="s">
        <v>425</v>
      </c>
      <c r="M24" s="422"/>
      <c r="N24" s="422"/>
      <c r="O24" s="434"/>
      <c r="P24" s="480" t="s">
        <v>425</v>
      </c>
      <c r="Q24" s="417"/>
      <c r="R24" s="417"/>
      <c r="S24" s="426"/>
      <c r="T24" s="103"/>
      <c r="U24" s="103"/>
      <c r="V24" s="481" t="s">
        <v>58</v>
      </c>
      <c r="W24" s="422"/>
      <c r="X24" s="422"/>
      <c r="Y24" s="434"/>
      <c r="Z24" s="16"/>
      <c r="AA24" s="1"/>
      <c r="AB24" s="1"/>
      <c r="AC24" s="77"/>
      <c r="AD24" s="437"/>
      <c r="AE24" s="441" t="s">
        <v>424</v>
      </c>
      <c r="AF24" s="422"/>
      <c r="AG24" s="434"/>
      <c r="AH24" s="480" t="s">
        <v>425</v>
      </c>
      <c r="AI24" s="417"/>
      <c r="AJ24" s="417"/>
      <c r="AK24" s="426"/>
      <c r="AL24" s="103"/>
      <c r="AM24" s="103"/>
      <c r="AN24" s="481" t="s">
        <v>481</v>
      </c>
      <c r="AO24" s="422"/>
      <c r="AP24" s="422"/>
      <c r="AQ24" s="434"/>
      <c r="AR24" s="480" t="s">
        <v>425</v>
      </c>
      <c r="AS24" s="417"/>
      <c r="AT24" s="417"/>
      <c r="AU24" s="426"/>
      <c r="AV24" s="103"/>
      <c r="AW24" s="103"/>
      <c r="AX24" s="481" t="s">
        <v>480</v>
      </c>
      <c r="AY24" s="422"/>
      <c r="AZ24" s="422"/>
      <c r="BA24" s="434"/>
      <c r="BB24" s="16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1:85" ht="19.5" customHeight="1">
      <c r="A25" s="77"/>
      <c r="B25" s="435">
        <v>6</v>
      </c>
      <c r="C25" s="438">
        <v>0.63541666666666663</v>
      </c>
      <c r="D25" s="408"/>
      <c r="E25" s="430"/>
      <c r="F25" s="427" t="s">
        <v>73</v>
      </c>
      <c r="G25" s="408"/>
      <c r="H25" s="408"/>
      <c r="I25" s="409"/>
      <c r="J25" s="428">
        <v>113</v>
      </c>
      <c r="K25" s="409"/>
      <c r="L25" s="429" t="s">
        <v>382</v>
      </c>
      <c r="M25" s="408"/>
      <c r="N25" s="408"/>
      <c r="O25" s="430"/>
      <c r="P25" s="482" t="s">
        <v>27</v>
      </c>
      <c r="Q25" s="408"/>
      <c r="R25" s="408"/>
      <c r="S25" s="409"/>
      <c r="T25" s="428">
        <v>120</v>
      </c>
      <c r="U25" s="409"/>
      <c r="V25" s="483" t="s">
        <v>72</v>
      </c>
      <c r="W25" s="408"/>
      <c r="X25" s="408"/>
      <c r="Y25" s="430"/>
      <c r="Z25" s="16"/>
      <c r="AA25" s="1"/>
      <c r="AB25" s="1"/>
      <c r="AC25" s="77"/>
      <c r="AD25" s="435">
        <v>6</v>
      </c>
      <c r="AE25" s="438">
        <v>0.63541666666666663</v>
      </c>
      <c r="AF25" s="408"/>
      <c r="AG25" s="430"/>
      <c r="AH25" s="427" t="s">
        <v>471</v>
      </c>
      <c r="AI25" s="408"/>
      <c r="AJ25" s="408"/>
      <c r="AK25" s="409"/>
      <c r="AL25" s="428">
        <v>113</v>
      </c>
      <c r="AM25" s="409"/>
      <c r="AN25" s="429" t="s">
        <v>470</v>
      </c>
      <c r="AO25" s="408"/>
      <c r="AP25" s="408"/>
      <c r="AQ25" s="430"/>
      <c r="AR25" s="482" t="s">
        <v>482</v>
      </c>
      <c r="AS25" s="408"/>
      <c r="AT25" s="408"/>
      <c r="AU25" s="409"/>
      <c r="AV25" s="428">
        <v>120</v>
      </c>
      <c r="AW25" s="409"/>
      <c r="AX25" s="483" t="s">
        <v>483</v>
      </c>
      <c r="AY25" s="408"/>
      <c r="AZ25" s="408"/>
      <c r="BA25" s="430"/>
      <c r="BB25" s="16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spans="1:85" ht="19.5" customHeight="1">
      <c r="A26" s="77"/>
      <c r="B26" s="436"/>
      <c r="C26" s="439" t="s">
        <v>419</v>
      </c>
      <c r="D26" s="412"/>
      <c r="E26" s="413"/>
      <c r="F26" s="419">
        <v>22</v>
      </c>
      <c r="G26" s="412"/>
      <c r="H26" s="412"/>
      <c r="I26" s="420"/>
      <c r="J26" s="98"/>
      <c r="K26" s="98"/>
      <c r="L26" s="431">
        <v>52</v>
      </c>
      <c r="M26" s="412"/>
      <c r="N26" s="412"/>
      <c r="O26" s="413"/>
      <c r="P26" s="419">
        <v>62</v>
      </c>
      <c r="Q26" s="412"/>
      <c r="R26" s="412"/>
      <c r="S26" s="420"/>
      <c r="T26" s="98"/>
      <c r="U26" s="98"/>
      <c r="V26" s="431">
        <v>10</v>
      </c>
      <c r="W26" s="412"/>
      <c r="X26" s="412"/>
      <c r="Y26" s="413"/>
      <c r="Z26" s="93" t="s">
        <v>477</v>
      </c>
      <c r="AA26" s="1"/>
      <c r="AB26" s="1"/>
      <c r="AC26" s="77"/>
      <c r="AD26" s="436"/>
      <c r="AE26" s="439" t="s">
        <v>419</v>
      </c>
      <c r="AF26" s="412"/>
      <c r="AG26" s="413"/>
      <c r="AH26" s="419"/>
      <c r="AI26" s="412"/>
      <c r="AJ26" s="412"/>
      <c r="AK26" s="420"/>
      <c r="AL26" s="98"/>
      <c r="AM26" s="98"/>
      <c r="AN26" s="431"/>
      <c r="AO26" s="412"/>
      <c r="AP26" s="412"/>
      <c r="AQ26" s="413"/>
      <c r="AR26" s="419"/>
      <c r="AS26" s="412"/>
      <c r="AT26" s="412"/>
      <c r="AU26" s="420"/>
      <c r="AV26" s="98"/>
      <c r="AW26" s="98"/>
      <c r="AX26" s="431"/>
      <c r="AY26" s="412"/>
      <c r="AZ26" s="412"/>
      <c r="BA26" s="413"/>
      <c r="BB26" s="93" t="s">
        <v>477</v>
      </c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spans="1:85" ht="19.5" customHeight="1">
      <c r="A27" s="77"/>
      <c r="B27" s="436"/>
      <c r="C27" s="440" t="s">
        <v>421</v>
      </c>
      <c r="D27" s="200"/>
      <c r="E27" s="415"/>
      <c r="F27" s="484" t="s">
        <v>70</v>
      </c>
      <c r="G27" s="200"/>
      <c r="H27" s="200"/>
      <c r="I27" s="200"/>
      <c r="J27" s="200"/>
      <c r="K27" s="200"/>
      <c r="L27" s="200"/>
      <c r="M27" s="200"/>
      <c r="N27" s="200"/>
      <c r="O27" s="415"/>
      <c r="P27" s="442" t="s">
        <v>74</v>
      </c>
      <c r="Q27" s="200"/>
      <c r="R27" s="200"/>
      <c r="S27" s="200"/>
      <c r="T27" s="200"/>
      <c r="U27" s="200"/>
      <c r="V27" s="200"/>
      <c r="W27" s="200"/>
      <c r="X27" s="200"/>
      <c r="Y27" s="415"/>
      <c r="Z27" s="93" t="s">
        <v>478</v>
      </c>
      <c r="AA27" s="1"/>
      <c r="AB27" s="1"/>
      <c r="AC27" s="77"/>
      <c r="AD27" s="436"/>
      <c r="AE27" s="440" t="s">
        <v>421</v>
      </c>
      <c r="AF27" s="200"/>
      <c r="AG27" s="415"/>
      <c r="AH27" s="484" t="s">
        <v>484</v>
      </c>
      <c r="AI27" s="200"/>
      <c r="AJ27" s="200"/>
      <c r="AK27" s="200"/>
      <c r="AL27" s="200"/>
      <c r="AM27" s="200"/>
      <c r="AN27" s="200"/>
      <c r="AO27" s="200"/>
      <c r="AP27" s="200"/>
      <c r="AQ27" s="415"/>
      <c r="AR27" s="442" t="s">
        <v>485</v>
      </c>
      <c r="AS27" s="200"/>
      <c r="AT27" s="200"/>
      <c r="AU27" s="200"/>
      <c r="AV27" s="200"/>
      <c r="AW27" s="200"/>
      <c r="AX27" s="200"/>
      <c r="AY27" s="200"/>
      <c r="AZ27" s="200"/>
      <c r="BA27" s="415"/>
      <c r="BB27" s="93" t="s">
        <v>478</v>
      </c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spans="1:85" ht="19.5" customHeight="1">
      <c r="A28" s="77"/>
      <c r="B28" s="437"/>
      <c r="C28" s="441" t="s">
        <v>424</v>
      </c>
      <c r="D28" s="422"/>
      <c r="E28" s="434"/>
      <c r="F28" s="476" t="s">
        <v>425</v>
      </c>
      <c r="G28" s="417"/>
      <c r="H28" s="417"/>
      <c r="I28" s="426"/>
      <c r="J28" s="99"/>
      <c r="K28" s="99"/>
      <c r="L28" s="477" t="s">
        <v>70</v>
      </c>
      <c r="M28" s="422"/>
      <c r="N28" s="422"/>
      <c r="O28" s="434"/>
      <c r="P28" s="443" t="s">
        <v>71</v>
      </c>
      <c r="Q28" s="422"/>
      <c r="R28" s="422"/>
      <c r="S28" s="423"/>
      <c r="T28" s="99"/>
      <c r="U28" s="99"/>
      <c r="V28" s="433" t="s">
        <v>74</v>
      </c>
      <c r="W28" s="422"/>
      <c r="X28" s="422"/>
      <c r="Y28" s="434"/>
      <c r="Z28" s="16"/>
      <c r="AA28" s="1"/>
      <c r="AB28" s="1"/>
      <c r="AC28" s="77"/>
      <c r="AD28" s="437"/>
      <c r="AE28" s="441" t="s">
        <v>424</v>
      </c>
      <c r="AF28" s="422"/>
      <c r="AG28" s="434"/>
      <c r="AH28" s="476" t="s">
        <v>425</v>
      </c>
      <c r="AI28" s="417"/>
      <c r="AJ28" s="417"/>
      <c r="AK28" s="426"/>
      <c r="AL28" s="99"/>
      <c r="AM28" s="99"/>
      <c r="AN28" s="477" t="s">
        <v>484</v>
      </c>
      <c r="AO28" s="422"/>
      <c r="AP28" s="422"/>
      <c r="AQ28" s="434"/>
      <c r="AR28" s="443" t="s">
        <v>486</v>
      </c>
      <c r="AS28" s="422"/>
      <c r="AT28" s="422"/>
      <c r="AU28" s="423"/>
      <c r="AV28" s="99"/>
      <c r="AW28" s="99"/>
      <c r="AX28" s="433" t="s">
        <v>485</v>
      </c>
      <c r="AY28" s="422"/>
      <c r="AZ28" s="422"/>
      <c r="BA28" s="434"/>
      <c r="BB28" s="16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5" ht="19.5" customHeight="1">
      <c r="A29" s="74"/>
      <c r="B29" s="435">
        <v>7</v>
      </c>
      <c r="C29" s="438">
        <v>0.68055555555555558</v>
      </c>
      <c r="D29" s="408"/>
      <c r="E29" s="430"/>
      <c r="F29" s="482" t="s">
        <v>66</v>
      </c>
      <c r="G29" s="408"/>
      <c r="H29" s="408"/>
      <c r="I29" s="409"/>
      <c r="J29" s="428">
        <v>114</v>
      </c>
      <c r="K29" s="409"/>
      <c r="L29" s="483" t="s">
        <v>71</v>
      </c>
      <c r="M29" s="408"/>
      <c r="N29" s="408"/>
      <c r="O29" s="430"/>
      <c r="P29" s="482" t="s">
        <v>73</v>
      </c>
      <c r="Q29" s="408"/>
      <c r="R29" s="408"/>
      <c r="S29" s="409"/>
      <c r="T29" s="428">
        <v>121</v>
      </c>
      <c r="U29" s="409"/>
      <c r="V29" s="483" t="s">
        <v>68</v>
      </c>
      <c r="W29" s="408"/>
      <c r="X29" s="408"/>
      <c r="Y29" s="430"/>
      <c r="Z29" s="16"/>
      <c r="AA29" s="1"/>
      <c r="AB29" s="1"/>
      <c r="AC29" s="74"/>
      <c r="AD29" s="435">
        <v>7</v>
      </c>
      <c r="AE29" s="438">
        <v>0.68055555555555558</v>
      </c>
      <c r="AF29" s="408"/>
      <c r="AG29" s="430"/>
      <c r="AH29" s="482" t="s">
        <v>481</v>
      </c>
      <c r="AI29" s="408"/>
      <c r="AJ29" s="408"/>
      <c r="AK29" s="409"/>
      <c r="AL29" s="428">
        <v>114</v>
      </c>
      <c r="AM29" s="409"/>
      <c r="AN29" s="483" t="s">
        <v>486</v>
      </c>
      <c r="AO29" s="408"/>
      <c r="AP29" s="408"/>
      <c r="AQ29" s="430"/>
      <c r="AR29" s="482" t="s">
        <v>487</v>
      </c>
      <c r="AS29" s="408"/>
      <c r="AT29" s="408"/>
      <c r="AU29" s="409"/>
      <c r="AV29" s="428">
        <v>121</v>
      </c>
      <c r="AW29" s="409"/>
      <c r="AX29" s="483" t="s">
        <v>488</v>
      </c>
      <c r="AY29" s="408"/>
      <c r="AZ29" s="408"/>
      <c r="BA29" s="430"/>
      <c r="BB29" s="16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</row>
    <row r="30" spans="1:85" ht="19.5" customHeight="1">
      <c r="A30" s="74"/>
      <c r="B30" s="436"/>
      <c r="C30" s="439" t="s">
        <v>419</v>
      </c>
      <c r="D30" s="412"/>
      <c r="E30" s="413"/>
      <c r="F30" s="419">
        <v>91</v>
      </c>
      <c r="G30" s="412"/>
      <c r="H30" s="412"/>
      <c r="I30" s="420"/>
      <c r="J30" s="98"/>
      <c r="K30" s="98"/>
      <c r="L30" s="431">
        <v>12</v>
      </c>
      <c r="M30" s="412"/>
      <c r="N30" s="412"/>
      <c r="O30" s="413"/>
      <c r="P30" s="419">
        <v>49</v>
      </c>
      <c r="Q30" s="412"/>
      <c r="R30" s="412"/>
      <c r="S30" s="420"/>
      <c r="T30" s="98"/>
      <c r="U30" s="98"/>
      <c r="V30" s="431">
        <v>18</v>
      </c>
      <c r="W30" s="412"/>
      <c r="X30" s="412"/>
      <c r="Y30" s="413"/>
      <c r="Z30" s="93" t="s">
        <v>478</v>
      </c>
      <c r="AA30" s="1"/>
      <c r="AB30" s="1"/>
      <c r="AC30" s="74"/>
      <c r="AD30" s="436"/>
      <c r="AE30" s="439" t="s">
        <v>419</v>
      </c>
      <c r="AF30" s="412"/>
      <c r="AG30" s="413"/>
      <c r="AH30" s="419"/>
      <c r="AI30" s="412"/>
      <c r="AJ30" s="412"/>
      <c r="AK30" s="420"/>
      <c r="AL30" s="98"/>
      <c r="AM30" s="98"/>
      <c r="AN30" s="431"/>
      <c r="AO30" s="412"/>
      <c r="AP30" s="412"/>
      <c r="AQ30" s="413"/>
      <c r="AR30" s="419"/>
      <c r="AS30" s="412"/>
      <c r="AT30" s="412"/>
      <c r="AU30" s="420"/>
      <c r="AV30" s="98"/>
      <c r="AW30" s="98"/>
      <c r="AX30" s="431"/>
      <c r="AY30" s="412"/>
      <c r="AZ30" s="412"/>
      <c r="BA30" s="413"/>
      <c r="BB30" s="93" t="s">
        <v>478</v>
      </c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</row>
    <row r="31" spans="1:85" ht="19.5" customHeight="1">
      <c r="A31" s="74"/>
      <c r="B31" s="436"/>
      <c r="C31" s="440" t="s">
        <v>421</v>
      </c>
      <c r="D31" s="200"/>
      <c r="E31" s="415"/>
      <c r="F31" s="442" t="s">
        <v>27</v>
      </c>
      <c r="G31" s="200"/>
      <c r="H31" s="200"/>
      <c r="I31" s="200"/>
      <c r="J31" s="200"/>
      <c r="K31" s="200"/>
      <c r="L31" s="200"/>
      <c r="M31" s="200"/>
      <c r="N31" s="200"/>
      <c r="O31" s="415"/>
      <c r="P31" s="442" t="s">
        <v>72</v>
      </c>
      <c r="Q31" s="200"/>
      <c r="R31" s="200"/>
      <c r="S31" s="200"/>
      <c r="T31" s="200"/>
      <c r="U31" s="200"/>
      <c r="V31" s="200"/>
      <c r="W31" s="200"/>
      <c r="X31" s="200"/>
      <c r="Y31" s="415"/>
      <c r="Z31" s="105"/>
      <c r="AA31" s="1"/>
      <c r="AB31" s="1"/>
      <c r="AC31" s="74"/>
      <c r="AD31" s="436"/>
      <c r="AE31" s="440" t="s">
        <v>421</v>
      </c>
      <c r="AF31" s="200"/>
      <c r="AG31" s="415"/>
      <c r="AH31" s="442" t="s">
        <v>482</v>
      </c>
      <c r="AI31" s="200"/>
      <c r="AJ31" s="200"/>
      <c r="AK31" s="200"/>
      <c r="AL31" s="200"/>
      <c r="AM31" s="200"/>
      <c r="AN31" s="200"/>
      <c r="AO31" s="200"/>
      <c r="AP31" s="200"/>
      <c r="AQ31" s="415"/>
      <c r="AR31" s="442" t="s">
        <v>483</v>
      </c>
      <c r="AS31" s="200"/>
      <c r="AT31" s="200"/>
      <c r="AU31" s="200"/>
      <c r="AV31" s="200"/>
      <c r="AW31" s="200"/>
      <c r="AX31" s="200"/>
      <c r="AY31" s="200"/>
      <c r="AZ31" s="200"/>
      <c r="BA31" s="415"/>
      <c r="BB31" s="105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</row>
    <row r="32" spans="1:85" ht="19.5" customHeight="1">
      <c r="A32" s="74"/>
      <c r="B32" s="437"/>
      <c r="C32" s="441" t="s">
        <v>424</v>
      </c>
      <c r="D32" s="422"/>
      <c r="E32" s="434"/>
      <c r="F32" s="421" t="s">
        <v>73</v>
      </c>
      <c r="G32" s="422"/>
      <c r="H32" s="422"/>
      <c r="I32" s="423"/>
      <c r="J32" s="99"/>
      <c r="K32" s="99"/>
      <c r="L32" s="433" t="s">
        <v>27</v>
      </c>
      <c r="M32" s="422"/>
      <c r="N32" s="422"/>
      <c r="O32" s="434"/>
      <c r="P32" s="421" t="s">
        <v>382</v>
      </c>
      <c r="Q32" s="422"/>
      <c r="R32" s="422"/>
      <c r="S32" s="423"/>
      <c r="T32" s="99"/>
      <c r="U32" s="99"/>
      <c r="V32" s="433" t="s">
        <v>72</v>
      </c>
      <c r="W32" s="422"/>
      <c r="X32" s="422"/>
      <c r="Y32" s="434"/>
      <c r="Z32" s="16"/>
      <c r="AA32" s="1"/>
      <c r="AB32" s="1"/>
      <c r="AC32" s="74"/>
      <c r="AD32" s="437"/>
      <c r="AE32" s="441" t="s">
        <v>424</v>
      </c>
      <c r="AF32" s="422"/>
      <c r="AG32" s="434"/>
      <c r="AH32" s="421" t="s">
        <v>471</v>
      </c>
      <c r="AI32" s="422"/>
      <c r="AJ32" s="422"/>
      <c r="AK32" s="423"/>
      <c r="AL32" s="99"/>
      <c r="AM32" s="99"/>
      <c r="AN32" s="433" t="s">
        <v>482</v>
      </c>
      <c r="AO32" s="422"/>
      <c r="AP32" s="422"/>
      <c r="AQ32" s="434"/>
      <c r="AR32" s="421" t="s">
        <v>470</v>
      </c>
      <c r="AS32" s="422"/>
      <c r="AT32" s="422"/>
      <c r="AU32" s="423"/>
      <c r="AV32" s="99"/>
      <c r="AW32" s="99"/>
      <c r="AX32" s="433" t="s">
        <v>483</v>
      </c>
      <c r="AY32" s="422"/>
      <c r="AZ32" s="422"/>
      <c r="BA32" s="434"/>
      <c r="BB32" s="16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85" ht="19.5" customHeight="1">
      <c r="A33" s="77"/>
      <c r="B33" s="435">
        <v>8</v>
      </c>
      <c r="C33" s="438">
        <v>0.72569444444444442</v>
      </c>
      <c r="D33" s="408"/>
      <c r="E33" s="430"/>
      <c r="F33" s="427" t="s">
        <v>41</v>
      </c>
      <c r="G33" s="408"/>
      <c r="H33" s="408"/>
      <c r="I33" s="409"/>
      <c r="J33" s="505">
        <v>85</v>
      </c>
      <c r="K33" s="409"/>
      <c r="L33" s="429" t="s">
        <v>77</v>
      </c>
      <c r="M33" s="408"/>
      <c r="N33" s="408"/>
      <c r="O33" s="430"/>
      <c r="P33" s="482" t="s">
        <v>70</v>
      </c>
      <c r="Q33" s="408"/>
      <c r="R33" s="408"/>
      <c r="S33" s="409"/>
      <c r="T33" s="428">
        <v>122</v>
      </c>
      <c r="U33" s="409"/>
      <c r="V33" s="483" t="s">
        <v>74</v>
      </c>
      <c r="W33" s="408"/>
      <c r="X33" s="408"/>
      <c r="Y33" s="430"/>
      <c r="Z33" s="16"/>
      <c r="AA33" s="1"/>
      <c r="AB33" s="1"/>
      <c r="AC33" s="77"/>
      <c r="AD33" s="435">
        <v>8</v>
      </c>
      <c r="AE33" s="438">
        <v>0.72569444444444442</v>
      </c>
      <c r="AF33" s="408"/>
      <c r="AG33" s="430"/>
      <c r="AH33" s="427" t="s">
        <v>489</v>
      </c>
      <c r="AI33" s="408"/>
      <c r="AJ33" s="408"/>
      <c r="AK33" s="409"/>
      <c r="AL33" s="505">
        <v>85</v>
      </c>
      <c r="AM33" s="409"/>
      <c r="AN33" s="429" t="s">
        <v>490</v>
      </c>
      <c r="AO33" s="408"/>
      <c r="AP33" s="408"/>
      <c r="AQ33" s="430"/>
      <c r="AR33" s="482" t="s">
        <v>484</v>
      </c>
      <c r="AS33" s="408"/>
      <c r="AT33" s="408"/>
      <c r="AU33" s="409"/>
      <c r="AV33" s="428">
        <v>122</v>
      </c>
      <c r="AW33" s="409"/>
      <c r="AX33" s="483" t="s">
        <v>485</v>
      </c>
      <c r="AY33" s="408"/>
      <c r="AZ33" s="408"/>
      <c r="BA33" s="430"/>
      <c r="BB33" s="16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</row>
    <row r="34" spans="1:85" ht="19.5" customHeight="1">
      <c r="A34" s="77"/>
      <c r="B34" s="436"/>
      <c r="C34" s="439" t="s">
        <v>419</v>
      </c>
      <c r="D34" s="412"/>
      <c r="E34" s="413"/>
      <c r="F34" s="419">
        <v>22</v>
      </c>
      <c r="G34" s="412"/>
      <c r="H34" s="412"/>
      <c r="I34" s="420"/>
      <c r="J34" s="98"/>
      <c r="K34" s="98"/>
      <c r="L34" s="431">
        <v>25</v>
      </c>
      <c r="M34" s="412"/>
      <c r="N34" s="412"/>
      <c r="O34" s="413"/>
      <c r="P34" s="419">
        <v>57</v>
      </c>
      <c r="Q34" s="412"/>
      <c r="R34" s="412"/>
      <c r="S34" s="420"/>
      <c r="T34" s="98"/>
      <c r="U34" s="98"/>
      <c r="V34" s="431">
        <v>25</v>
      </c>
      <c r="W34" s="412"/>
      <c r="X34" s="412"/>
      <c r="Y34" s="413"/>
      <c r="Z34" s="93" t="s">
        <v>465</v>
      </c>
      <c r="AA34" s="1"/>
      <c r="AB34" s="1"/>
      <c r="AC34" s="77"/>
      <c r="AD34" s="436"/>
      <c r="AE34" s="439" t="s">
        <v>419</v>
      </c>
      <c r="AF34" s="412"/>
      <c r="AG34" s="413"/>
      <c r="AH34" s="419"/>
      <c r="AI34" s="412"/>
      <c r="AJ34" s="412"/>
      <c r="AK34" s="420"/>
      <c r="AL34" s="98"/>
      <c r="AM34" s="98"/>
      <c r="AN34" s="431"/>
      <c r="AO34" s="412"/>
      <c r="AP34" s="412"/>
      <c r="AQ34" s="413"/>
      <c r="AR34" s="419"/>
      <c r="AS34" s="412"/>
      <c r="AT34" s="412"/>
      <c r="AU34" s="420"/>
      <c r="AV34" s="98"/>
      <c r="AW34" s="98"/>
      <c r="AX34" s="431"/>
      <c r="AY34" s="412"/>
      <c r="AZ34" s="412"/>
      <c r="BA34" s="413"/>
      <c r="BB34" s="93" t="s">
        <v>478</v>
      </c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spans="1:85" ht="19.5" customHeight="1">
      <c r="A35" s="77"/>
      <c r="B35" s="436"/>
      <c r="C35" s="440" t="s">
        <v>421</v>
      </c>
      <c r="D35" s="200"/>
      <c r="E35" s="415"/>
      <c r="F35" s="442" t="s">
        <v>66</v>
      </c>
      <c r="G35" s="200"/>
      <c r="H35" s="200"/>
      <c r="I35" s="200"/>
      <c r="J35" s="200"/>
      <c r="K35" s="200"/>
      <c r="L35" s="200"/>
      <c r="M35" s="200"/>
      <c r="N35" s="200"/>
      <c r="O35" s="415"/>
      <c r="P35" s="442" t="s">
        <v>73</v>
      </c>
      <c r="Q35" s="200"/>
      <c r="R35" s="200"/>
      <c r="S35" s="200"/>
      <c r="T35" s="200"/>
      <c r="U35" s="200"/>
      <c r="V35" s="200"/>
      <c r="W35" s="200"/>
      <c r="X35" s="200"/>
      <c r="Y35" s="415"/>
      <c r="Z35" s="93" t="s">
        <v>478</v>
      </c>
      <c r="AA35" s="1"/>
      <c r="AB35" s="1"/>
      <c r="AC35" s="77"/>
      <c r="AD35" s="436"/>
      <c r="AE35" s="440" t="s">
        <v>421</v>
      </c>
      <c r="AF35" s="200"/>
      <c r="AG35" s="415"/>
      <c r="AH35" s="442" t="s">
        <v>481</v>
      </c>
      <c r="AI35" s="200"/>
      <c r="AJ35" s="200"/>
      <c r="AK35" s="200"/>
      <c r="AL35" s="200"/>
      <c r="AM35" s="200"/>
      <c r="AN35" s="200"/>
      <c r="AO35" s="200"/>
      <c r="AP35" s="200"/>
      <c r="AQ35" s="415"/>
      <c r="AR35" s="442" t="s">
        <v>487</v>
      </c>
      <c r="AS35" s="200"/>
      <c r="AT35" s="200"/>
      <c r="AU35" s="200"/>
      <c r="AV35" s="200"/>
      <c r="AW35" s="200"/>
      <c r="AX35" s="200"/>
      <c r="AY35" s="200"/>
      <c r="AZ35" s="200"/>
      <c r="BA35" s="415"/>
      <c r="BB35" s="16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9.5" customHeight="1">
      <c r="A36" s="77"/>
      <c r="B36" s="437"/>
      <c r="C36" s="441" t="s">
        <v>424</v>
      </c>
      <c r="D36" s="422"/>
      <c r="E36" s="434"/>
      <c r="F36" s="497" t="s">
        <v>66</v>
      </c>
      <c r="G36" s="498"/>
      <c r="H36" s="498"/>
      <c r="I36" s="499"/>
      <c r="J36" s="106"/>
      <c r="K36" s="106"/>
      <c r="L36" s="500" t="s">
        <v>71</v>
      </c>
      <c r="M36" s="498"/>
      <c r="N36" s="498"/>
      <c r="O36" s="501"/>
      <c r="P36" s="492" t="s">
        <v>73</v>
      </c>
      <c r="Q36" s="422"/>
      <c r="R36" s="422"/>
      <c r="S36" s="423"/>
      <c r="T36" s="99"/>
      <c r="U36" s="99"/>
      <c r="V36" s="433" t="s">
        <v>68</v>
      </c>
      <c r="W36" s="422"/>
      <c r="X36" s="422"/>
      <c r="Y36" s="434"/>
      <c r="Z36" s="16"/>
      <c r="AA36" s="1"/>
      <c r="AB36" s="1"/>
      <c r="AC36" s="77"/>
      <c r="AD36" s="437"/>
      <c r="AE36" s="441" t="s">
        <v>424</v>
      </c>
      <c r="AF36" s="422"/>
      <c r="AG36" s="434"/>
      <c r="AH36" s="497" t="s">
        <v>481</v>
      </c>
      <c r="AI36" s="498"/>
      <c r="AJ36" s="498"/>
      <c r="AK36" s="499"/>
      <c r="AL36" s="106"/>
      <c r="AM36" s="106"/>
      <c r="AN36" s="500" t="s">
        <v>486</v>
      </c>
      <c r="AO36" s="498"/>
      <c r="AP36" s="498"/>
      <c r="AQ36" s="501"/>
      <c r="AR36" s="492" t="s">
        <v>487</v>
      </c>
      <c r="AS36" s="422"/>
      <c r="AT36" s="422"/>
      <c r="AU36" s="423"/>
      <c r="AV36" s="99"/>
      <c r="AW36" s="99"/>
      <c r="AX36" s="433" t="s">
        <v>488</v>
      </c>
      <c r="AY36" s="422"/>
      <c r="AZ36" s="422"/>
      <c r="BA36" s="434"/>
      <c r="BB36" s="16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9.5" customHeight="1">
      <c r="A37" s="1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502" t="s">
        <v>491</v>
      </c>
      <c r="U37" s="503"/>
      <c r="V37" s="503"/>
      <c r="W37" s="503"/>
      <c r="X37" s="503"/>
      <c r="Y37" s="504"/>
      <c r="Z37" s="16"/>
      <c r="AA37" s="1"/>
      <c r="AB37" s="1"/>
      <c r="AC37" s="1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502" t="s">
        <v>491</v>
      </c>
      <c r="AW37" s="503"/>
      <c r="AX37" s="503"/>
      <c r="AY37" s="503"/>
      <c r="AZ37" s="503"/>
      <c r="BA37" s="504"/>
      <c r="BB37" s="16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9.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16"/>
      <c r="AA38" s="1"/>
      <c r="AB38" s="1"/>
      <c r="AC38" s="1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16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9.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16"/>
      <c r="AA39" s="1"/>
      <c r="AB39" s="1"/>
      <c r="AC39" s="1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16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9.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16"/>
      <c r="AA40" s="1"/>
      <c r="AB40" s="1"/>
      <c r="AC40" s="1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16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16"/>
      <c r="AA41" s="1"/>
      <c r="AB41" s="1"/>
      <c r="AC41" s="1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16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16"/>
      <c r="AA42" s="1"/>
      <c r="AB42" s="1"/>
      <c r="AC42" s="1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16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16"/>
      <c r="AA43" s="1"/>
      <c r="AB43" s="1"/>
      <c r="AC43" s="1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16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16"/>
      <c r="AA44" s="1"/>
      <c r="AB44" s="1"/>
      <c r="AC44" s="1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16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16"/>
      <c r="AA45" s="1"/>
      <c r="AB45" s="1"/>
      <c r="AC45" s="1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16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16"/>
      <c r="AA46" s="1"/>
      <c r="AB46" s="1"/>
      <c r="AC46" s="1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16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16"/>
      <c r="AA47" s="1"/>
      <c r="AB47" s="1"/>
      <c r="AC47" s="1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16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16"/>
      <c r="AA48" s="1"/>
      <c r="AB48" s="1"/>
      <c r="AC48" s="1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16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16"/>
      <c r="AA49" s="1"/>
      <c r="AB49" s="1"/>
      <c r="AC49" s="1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16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16"/>
      <c r="AA50" s="1"/>
      <c r="AB50" s="1"/>
      <c r="AC50" s="1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16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16"/>
      <c r="AA51" s="1"/>
      <c r="AB51" s="1"/>
      <c r="AC51" s="1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16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16"/>
      <c r="AA52" s="1"/>
      <c r="AB52" s="1"/>
      <c r="AC52" s="1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16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16"/>
      <c r="AA53" s="1"/>
      <c r="AB53" s="1"/>
      <c r="AC53" s="1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16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16"/>
      <c r="AA54" s="1"/>
      <c r="AB54" s="1"/>
      <c r="AC54" s="1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16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16"/>
      <c r="AA55" s="1"/>
      <c r="AB55" s="1"/>
      <c r="AC55" s="1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16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16"/>
      <c r="AA56" s="1"/>
      <c r="AB56" s="1"/>
      <c r="AC56" s="1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16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16"/>
      <c r="AA57" s="1"/>
      <c r="AB57" s="1"/>
      <c r="AC57" s="1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16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16"/>
      <c r="AA58" s="1"/>
      <c r="AB58" s="1"/>
      <c r="AC58" s="1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16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16"/>
      <c r="AA59" s="1"/>
      <c r="AB59" s="1"/>
      <c r="AC59" s="1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16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16"/>
      <c r="AA60" s="1"/>
      <c r="AB60" s="1"/>
      <c r="AC60" s="1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16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16"/>
      <c r="AA61" s="1"/>
      <c r="AB61" s="1"/>
      <c r="AC61" s="1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16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16"/>
      <c r="AA62" s="1"/>
      <c r="AB62" s="1"/>
      <c r="AC62" s="1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16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16"/>
      <c r="AA63" s="1"/>
      <c r="AB63" s="1"/>
      <c r="AC63" s="1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16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16"/>
      <c r="AA64" s="1"/>
      <c r="AB64" s="1"/>
      <c r="AC64" s="1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16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16"/>
      <c r="AA65" s="1"/>
      <c r="AB65" s="1"/>
      <c r="AC65" s="1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16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16"/>
      <c r="AA66" s="1"/>
      <c r="AB66" s="1"/>
      <c r="AC66" s="1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16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16"/>
      <c r="AA67" s="1"/>
      <c r="AB67" s="1"/>
      <c r="AC67" s="1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16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16"/>
      <c r="AA68" s="1"/>
      <c r="AB68" s="1"/>
      <c r="AC68" s="1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16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16"/>
      <c r="AA69" s="1"/>
      <c r="AB69" s="1"/>
      <c r="AC69" s="1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16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16"/>
      <c r="AA70" s="1"/>
      <c r="AB70" s="1"/>
      <c r="AC70" s="1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16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16"/>
      <c r="AA71" s="1"/>
      <c r="AB71" s="1"/>
      <c r="AC71" s="1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16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16"/>
      <c r="AA72" s="1"/>
      <c r="AB72" s="1"/>
      <c r="AC72" s="1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16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16"/>
      <c r="AA73" s="1"/>
      <c r="AB73" s="1"/>
      <c r="AC73" s="1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16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16"/>
      <c r="AA74" s="1"/>
      <c r="AB74" s="1"/>
      <c r="AC74" s="1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16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16"/>
      <c r="AA75" s="1"/>
      <c r="AB75" s="1"/>
      <c r="AC75" s="1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16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16"/>
      <c r="AA76" s="1"/>
      <c r="AB76" s="1"/>
      <c r="AC76" s="1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16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16"/>
      <c r="AA77" s="1"/>
      <c r="AB77" s="1"/>
      <c r="AC77" s="1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16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16"/>
      <c r="AA78" s="1"/>
      <c r="AB78" s="1"/>
      <c r="AC78" s="1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16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16"/>
      <c r="AA79" s="1"/>
      <c r="AB79" s="1"/>
      <c r="AC79" s="1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16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16"/>
      <c r="AA80" s="1"/>
      <c r="AB80" s="1"/>
      <c r="AC80" s="1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16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16"/>
      <c r="AA81" s="1"/>
      <c r="AB81" s="1"/>
      <c r="AC81" s="1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16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16"/>
      <c r="AA82" s="1"/>
      <c r="AB82" s="1"/>
      <c r="AC82" s="1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16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16"/>
      <c r="AA83" s="1"/>
      <c r="AB83" s="1"/>
      <c r="AC83" s="1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16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16"/>
      <c r="AA84" s="1"/>
      <c r="AB84" s="1"/>
      <c r="AC84" s="1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16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16"/>
      <c r="AA85" s="1"/>
      <c r="AB85" s="1"/>
      <c r="AC85" s="1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16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16"/>
      <c r="AA86" s="1"/>
      <c r="AB86" s="1"/>
      <c r="AC86" s="1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16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16"/>
      <c r="AA87" s="1"/>
      <c r="AB87" s="1"/>
      <c r="AC87" s="1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16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16"/>
      <c r="AA88" s="1"/>
      <c r="AB88" s="1"/>
      <c r="AC88" s="1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16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16"/>
      <c r="AA89" s="1"/>
      <c r="AB89" s="1"/>
      <c r="AC89" s="1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16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16"/>
      <c r="AA90" s="1"/>
      <c r="AB90" s="1"/>
      <c r="AC90" s="1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16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16"/>
      <c r="AA91" s="1"/>
      <c r="AB91" s="1"/>
      <c r="AC91" s="1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16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16"/>
      <c r="AA92" s="1"/>
      <c r="AB92" s="1"/>
      <c r="AC92" s="1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16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16"/>
      <c r="AA93" s="1"/>
      <c r="AB93" s="1"/>
      <c r="AC93" s="1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16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16"/>
      <c r="AA94" s="1"/>
      <c r="AB94" s="1"/>
      <c r="AC94" s="1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16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16"/>
      <c r="AA95" s="1"/>
      <c r="AB95" s="1"/>
      <c r="AC95" s="1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16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16"/>
      <c r="AA96" s="1"/>
      <c r="AB96" s="1"/>
      <c r="AC96" s="1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16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16"/>
      <c r="AA97" s="1"/>
      <c r="AB97" s="1"/>
      <c r="AC97" s="1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16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16"/>
      <c r="AA98" s="1"/>
      <c r="AB98" s="1"/>
      <c r="AC98" s="1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16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16"/>
      <c r="AA99" s="1"/>
      <c r="AB99" s="1"/>
      <c r="AC99" s="1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16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16"/>
      <c r="AA100" s="1"/>
      <c r="AB100" s="1"/>
      <c r="AC100" s="1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16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16"/>
      <c r="AA101" s="1"/>
      <c r="AB101" s="1"/>
      <c r="AC101" s="1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16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16"/>
      <c r="AA102" s="1"/>
      <c r="AB102" s="1"/>
      <c r="AC102" s="1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16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16"/>
      <c r="AA103" s="1"/>
      <c r="AB103" s="1"/>
      <c r="AC103" s="1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16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16"/>
      <c r="AA104" s="1"/>
      <c r="AB104" s="1"/>
      <c r="AC104" s="1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16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16"/>
      <c r="AA105" s="1"/>
      <c r="AB105" s="1"/>
      <c r="AC105" s="1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16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16"/>
      <c r="AA106" s="1"/>
      <c r="AB106" s="1"/>
      <c r="AC106" s="1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16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16"/>
      <c r="AA107" s="1"/>
      <c r="AB107" s="1"/>
      <c r="AC107" s="1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16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16"/>
      <c r="AA108" s="1"/>
      <c r="AB108" s="1"/>
      <c r="AC108" s="1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16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16"/>
      <c r="AA109" s="1"/>
      <c r="AB109" s="1"/>
      <c r="AC109" s="1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16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16"/>
      <c r="AA110" s="1"/>
      <c r="AB110" s="1"/>
      <c r="AC110" s="1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16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16"/>
      <c r="AA111" s="1"/>
      <c r="AB111" s="1"/>
      <c r="AC111" s="1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16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16"/>
      <c r="AA112" s="1"/>
      <c r="AB112" s="1"/>
      <c r="AC112" s="1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16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16"/>
      <c r="AA113" s="1"/>
      <c r="AB113" s="1"/>
      <c r="AC113" s="1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16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16"/>
      <c r="AA114" s="1"/>
      <c r="AB114" s="1"/>
      <c r="AC114" s="1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16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16"/>
      <c r="AA115" s="1"/>
      <c r="AB115" s="1"/>
      <c r="AC115" s="1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16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16"/>
      <c r="AA116" s="1"/>
      <c r="AB116" s="1"/>
      <c r="AC116" s="1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16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16"/>
      <c r="AA117" s="1"/>
      <c r="AB117" s="1"/>
      <c r="AC117" s="1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16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16"/>
      <c r="AA118" s="1"/>
      <c r="AB118" s="1"/>
      <c r="AC118" s="1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16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16"/>
      <c r="AA119" s="1"/>
      <c r="AB119" s="1"/>
      <c r="AC119" s="1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16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16"/>
      <c r="AA120" s="1"/>
      <c r="AB120" s="1"/>
      <c r="AC120" s="1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16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16"/>
      <c r="AA121" s="1"/>
      <c r="AB121" s="1"/>
      <c r="AC121" s="1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16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16"/>
      <c r="AA122" s="1"/>
      <c r="AB122" s="1"/>
      <c r="AC122" s="1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16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16"/>
      <c r="AA123" s="1"/>
      <c r="AB123" s="1"/>
      <c r="AC123" s="1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16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16"/>
      <c r="AA124" s="1"/>
      <c r="AB124" s="1"/>
      <c r="AC124" s="1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16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16"/>
      <c r="AA125" s="1"/>
      <c r="AB125" s="1"/>
      <c r="AC125" s="1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16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16"/>
      <c r="AA126" s="1"/>
      <c r="AB126" s="1"/>
      <c r="AC126" s="1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16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16"/>
      <c r="AA127" s="1"/>
      <c r="AB127" s="1"/>
      <c r="AC127" s="1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16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16"/>
      <c r="AA128" s="1"/>
      <c r="AB128" s="1"/>
      <c r="AC128" s="1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16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16"/>
      <c r="AA129" s="1"/>
      <c r="AB129" s="1"/>
      <c r="AC129" s="1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16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16"/>
      <c r="AA130" s="1"/>
      <c r="AB130" s="1"/>
      <c r="AC130" s="1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16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16"/>
      <c r="AA131" s="1"/>
      <c r="AB131" s="1"/>
      <c r="AC131" s="1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16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16"/>
      <c r="AA132" s="1"/>
      <c r="AB132" s="1"/>
      <c r="AC132" s="1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16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16"/>
      <c r="AA133" s="1"/>
      <c r="AB133" s="1"/>
      <c r="AC133" s="1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16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16"/>
      <c r="AA134" s="1"/>
      <c r="AB134" s="1"/>
      <c r="AC134" s="1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16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16"/>
      <c r="AA135" s="1"/>
      <c r="AB135" s="1"/>
      <c r="AC135" s="1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16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16"/>
      <c r="AA136" s="1"/>
      <c r="AB136" s="1"/>
      <c r="AC136" s="1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16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16"/>
      <c r="AA137" s="1"/>
      <c r="AB137" s="1"/>
      <c r="AC137" s="1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16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16"/>
      <c r="AA138" s="1"/>
      <c r="AB138" s="1"/>
      <c r="AC138" s="1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16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16"/>
      <c r="AA139" s="1"/>
      <c r="AB139" s="1"/>
      <c r="AC139" s="1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16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16"/>
      <c r="AA140" s="1"/>
      <c r="AB140" s="1"/>
      <c r="AC140" s="1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16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16"/>
      <c r="AA141" s="1"/>
      <c r="AB141" s="1"/>
      <c r="AC141" s="1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16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16"/>
      <c r="AA142" s="1"/>
      <c r="AB142" s="1"/>
      <c r="AC142" s="1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16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16"/>
      <c r="AA143" s="1"/>
      <c r="AB143" s="1"/>
      <c r="AC143" s="1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16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16"/>
      <c r="AA144" s="1"/>
      <c r="AB144" s="1"/>
      <c r="AC144" s="1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16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16"/>
      <c r="AA145" s="1"/>
      <c r="AB145" s="1"/>
      <c r="AC145" s="1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16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16"/>
      <c r="AA146" s="1"/>
      <c r="AB146" s="1"/>
      <c r="AC146" s="1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16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16"/>
      <c r="AA147" s="1"/>
      <c r="AB147" s="1"/>
      <c r="AC147" s="1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16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16"/>
      <c r="AA148" s="1"/>
      <c r="AB148" s="1"/>
      <c r="AC148" s="1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16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16"/>
      <c r="AA149" s="1"/>
      <c r="AB149" s="1"/>
      <c r="AC149" s="1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16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16"/>
      <c r="AA150" s="1"/>
      <c r="AB150" s="1"/>
      <c r="AC150" s="1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16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16"/>
      <c r="AA151" s="1"/>
      <c r="AB151" s="1"/>
      <c r="AC151" s="1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16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16"/>
      <c r="AA152" s="1"/>
      <c r="AB152" s="1"/>
      <c r="AC152" s="1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16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16"/>
      <c r="AA153" s="1"/>
      <c r="AB153" s="1"/>
      <c r="AC153" s="1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16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16"/>
      <c r="AA154" s="1"/>
      <c r="AB154" s="1"/>
      <c r="AC154" s="1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16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16"/>
      <c r="AA155" s="1"/>
      <c r="AB155" s="1"/>
      <c r="AC155" s="1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16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16"/>
      <c r="AA156" s="1"/>
      <c r="AB156" s="1"/>
      <c r="AC156" s="1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16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16"/>
      <c r="AA157" s="1"/>
      <c r="AB157" s="1"/>
      <c r="AC157" s="1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16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16"/>
      <c r="AA158" s="1"/>
      <c r="AB158" s="1"/>
      <c r="AC158" s="1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16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16"/>
      <c r="AA159" s="1"/>
      <c r="AB159" s="1"/>
      <c r="AC159" s="1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16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16"/>
      <c r="AA160" s="1"/>
      <c r="AB160" s="1"/>
      <c r="AC160" s="1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16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16"/>
      <c r="AA161" s="1"/>
      <c r="AB161" s="1"/>
      <c r="AC161" s="1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16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16"/>
      <c r="AA162" s="1"/>
      <c r="AB162" s="1"/>
      <c r="AC162" s="1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16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16"/>
      <c r="AA163" s="1"/>
      <c r="AB163" s="1"/>
      <c r="AC163" s="1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16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16"/>
      <c r="AA164" s="1"/>
      <c r="AB164" s="1"/>
      <c r="AC164" s="1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16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16"/>
      <c r="AA165" s="1"/>
      <c r="AB165" s="1"/>
      <c r="AC165" s="1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16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16"/>
      <c r="AA166" s="1"/>
      <c r="AB166" s="1"/>
      <c r="AC166" s="1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16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16"/>
      <c r="AA167" s="1"/>
      <c r="AB167" s="1"/>
      <c r="AC167" s="1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16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16"/>
      <c r="AA168" s="1"/>
      <c r="AB168" s="1"/>
      <c r="AC168" s="1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16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16"/>
      <c r="AA169" s="1"/>
      <c r="AB169" s="1"/>
      <c r="AC169" s="1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16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16"/>
      <c r="AA170" s="1"/>
      <c r="AB170" s="1"/>
      <c r="AC170" s="1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16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16"/>
      <c r="AA171" s="1"/>
      <c r="AB171" s="1"/>
      <c r="AC171" s="1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16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16"/>
      <c r="AA172" s="1"/>
      <c r="AB172" s="1"/>
      <c r="AC172" s="1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16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16"/>
      <c r="AA173" s="1"/>
      <c r="AB173" s="1"/>
      <c r="AC173" s="1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16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16"/>
      <c r="AA174" s="1"/>
      <c r="AB174" s="1"/>
      <c r="AC174" s="1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16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16"/>
      <c r="AA175" s="1"/>
      <c r="AB175" s="1"/>
      <c r="AC175" s="1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16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16"/>
      <c r="AA176" s="1"/>
      <c r="AB176" s="1"/>
      <c r="AC176" s="1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16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16"/>
      <c r="AA177" s="1"/>
      <c r="AB177" s="1"/>
      <c r="AC177" s="1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16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16"/>
      <c r="AA178" s="1"/>
      <c r="AB178" s="1"/>
      <c r="AC178" s="1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16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16"/>
      <c r="AA179" s="1"/>
      <c r="AB179" s="1"/>
      <c r="AC179" s="1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16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16"/>
      <c r="AA180" s="1"/>
      <c r="AB180" s="1"/>
      <c r="AC180" s="1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16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16"/>
      <c r="AA181" s="1"/>
      <c r="AB181" s="1"/>
      <c r="AC181" s="1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16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16"/>
      <c r="AA182" s="1"/>
      <c r="AB182" s="1"/>
      <c r="AC182" s="1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16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16"/>
      <c r="AA183" s="1"/>
      <c r="AB183" s="1"/>
      <c r="AC183" s="1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16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16"/>
      <c r="AA184" s="1"/>
      <c r="AB184" s="1"/>
      <c r="AC184" s="1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16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16"/>
      <c r="AA185" s="1"/>
      <c r="AB185" s="1"/>
      <c r="AC185" s="1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16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16"/>
      <c r="AA186" s="1"/>
      <c r="AB186" s="1"/>
      <c r="AC186" s="1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16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16"/>
      <c r="AA187" s="1"/>
      <c r="AB187" s="1"/>
      <c r="AC187" s="1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16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16"/>
      <c r="AA188" s="1"/>
      <c r="AB188" s="1"/>
      <c r="AC188" s="1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16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16"/>
      <c r="AA189" s="1"/>
      <c r="AB189" s="1"/>
      <c r="AC189" s="1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16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16"/>
      <c r="AA190" s="1"/>
      <c r="AB190" s="1"/>
      <c r="AC190" s="1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16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16"/>
      <c r="AA191" s="1"/>
      <c r="AB191" s="1"/>
      <c r="AC191" s="1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16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16"/>
      <c r="AA192" s="1"/>
      <c r="AB192" s="1"/>
      <c r="AC192" s="1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16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16"/>
      <c r="AA193" s="1"/>
      <c r="AB193" s="1"/>
      <c r="AC193" s="1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16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16"/>
      <c r="AA194" s="1"/>
      <c r="AB194" s="1"/>
      <c r="AC194" s="1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16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16"/>
      <c r="AA195" s="1"/>
      <c r="AB195" s="1"/>
      <c r="AC195" s="1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16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16"/>
      <c r="AA196" s="1"/>
      <c r="AB196" s="1"/>
      <c r="AC196" s="1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16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16"/>
      <c r="AA197" s="1"/>
      <c r="AB197" s="1"/>
      <c r="AC197" s="1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16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16"/>
      <c r="AA198" s="1"/>
      <c r="AB198" s="1"/>
      <c r="AC198" s="1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16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16"/>
      <c r="AA199" s="1"/>
      <c r="AB199" s="1"/>
      <c r="AC199" s="1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16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16"/>
      <c r="AA200" s="1"/>
      <c r="AB200" s="1"/>
      <c r="AC200" s="1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16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16"/>
      <c r="AA201" s="1"/>
      <c r="AB201" s="1"/>
      <c r="AC201" s="1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16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16"/>
      <c r="AA202" s="1"/>
      <c r="AB202" s="1"/>
      <c r="AC202" s="1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16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16"/>
      <c r="AA203" s="1"/>
      <c r="AB203" s="1"/>
      <c r="AC203" s="1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16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16"/>
      <c r="AA204" s="1"/>
      <c r="AB204" s="1"/>
      <c r="AC204" s="1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16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16"/>
      <c r="AA205" s="1"/>
      <c r="AB205" s="1"/>
      <c r="AC205" s="1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16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16"/>
      <c r="AA206" s="1"/>
      <c r="AB206" s="1"/>
      <c r="AC206" s="1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16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16"/>
      <c r="AA207" s="1"/>
      <c r="AB207" s="1"/>
      <c r="AC207" s="1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16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16"/>
      <c r="AA208" s="1"/>
      <c r="AB208" s="1"/>
      <c r="AC208" s="1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16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16"/>
      <c r="AA209" s="1"/>
      <c r="AB209" s="1"/>
      <c r="AC209" s="1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16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16"/>
      <c r="AA210" s="1"/>
      <c r="AB210" s="1"/>
      <c r="AC210" s="1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16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16"/>
      <c r="AA211" s="1"/>
      <c r="AB211" s="1"/>
      <c r="AC211" s="1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16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16"/>
      <c r="AA212" s="1"/>
      <c r="AB212" s="1"/>
      <c r="AC212" s="1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16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16"/>
      <c r="AA213" s="1"/>
      <c r="AB213" s="1"/>
      <c r="AC213" s="1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16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16"/>
      <c r="AA214" s="1"/>
      <c r="AB214" s="1"/>
      <c r="AC214" s="1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16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16"/>
      <c r="AA215" s="1"/>
      <c r="AB215" s="1"/>
      <c r="AC215" s="1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16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16"/>
      <c r="AA216" s="1"/>
      <c r="AB216" s="1"/>
      <c r="AC216" s="1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16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16"/>
      <c r="AA217" s="1"/>
      <c r="AB217" s="1"/>
      <c r="AC217" s="1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16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16"/>
      <c r="AA218" s="1"/>
      <c r="AB218" s="1"/>
      <c r="AC218" s="1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16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16"/>
      <c r="AA219" s="1"/>
      <c r="AB219" s="1"/>
      <c r="AC219" s="1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16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16"/>
      <c r="AA220" s="1"/>
      <c r="AB220" s="1"/>
      <c r="AC220" s="1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16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16"/>
      <c r="AA221" s="1"/>
      <c r="AB221" s="1"/>
      <c r="AC221" s="1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16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16"/>
      <c r="AA222" s="1"/>
      <c r="AB222" s="1"/>
      <c r="AC222" s="1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16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16"/>
      <c r="AA223" s="1"/>
      <c r="AB223" s="1"/>
      <c r="AC223" s="1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16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16"/>
      <c r="AA224" s="1"/>
      <c r="AB224" s="1"/>
      <c r="AC224" s="1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16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16"/>
      <c r="AA225" s="1"/>
      <c r="AB225" s="1"/>
      <c r="AC225" s="1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16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16"/>
      <c r="AA226" s="1"/>
      <c r="AB226" s="1"/>
      <c r="AC226" s="1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16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16"/>
      <c r="AA227" s="1"/>
      <c r="AB227" s="1"/>
      <c r="AC227" s="1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16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16"/>
      <c r="AA228" s="1"/>
      <c r="AB228" s="1"/>
      <c r="AC228" s="1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16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16"/>
      <c r="AA229" s="1"/>
      <c r="AB229" s="1"/>
      <c r="AC229" s="1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16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ht="15.75" customHeight="1">
      <c r="A230" s="1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16"/>
      <c r="AA230" s="1"/>
      <c r="AB230" s="1"/>
      <c r="AC230" s="1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16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ht="15.75" customHeight="1">
      <c r="A231" s="1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16"/>
      <c r="AA231" s="1"/>
      <c r="AB231" s="1"/>
      <c r="AC231" s="1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16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ht="15.75" customHeight="1">
      <c r="A232" s="1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16"/>
      <c r="AA232" s="1"/>
      <c r="AB232" s="1"/>
      <c r="AC232" s="1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16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ht="15.75" customHeight="1">
      <c r="A233" s="1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16"/>
      <c r="AA233" s="1"/>
      <c r="AB233" s="1"/>
      <c r="AC233" s="1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16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ht="15.75" customHeight="1">
      <c r="A234" s="1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16"/>
      <c r="AA234" s="1"/>
      <c r="AB234" s="1"/>
      <c r="AC234" s="1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16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ht="15.75" customHeight="1">
      <c r="A235" s="1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16"/>
      <c r="AA235" s="1"/>
      <c r="AB235" s="1"/>
      <c r="AC235" s="1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16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ht="15.75" customHeight="1">
      <c r="A236" s="1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16"/>
      <c r="AA236" s="1"/>
      <c r="AB236" s="1"/>
      <c r="AC236" s="1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16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ht="15.75" customHeight="1">
      <c r="A237" s="1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16"/>
      <c r="AA237" s="1"/>
      <c r="AB237" s="1"/>
      <c r="AC237" s="1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16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ht="15.75" customHeight="1">
      <c r="A238" s="1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16"/>
      <c r="AA238" s="1"/>
      <c r="AB238" s="1"/>
      <c r="AC238" s="1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16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ht="15.75" customHeight="1">
      <c r="A239" s="1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16"/>
      <c r="AA239" s="1"/>
      <c r="AB239" s="1"/>
      <c r="AC239" s="1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16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ht="15.75" customHeight="1">
      <c r="A240" s="1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16"/>
      <c r="AA240" s="1"/>
      <c r="AB240" s="1"/>
      <c r="AC240" s="1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16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ht="15.75" customHeight="1">
      <c r="A241" s="1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16"/>
      <c r="AA241" s="1"/>
      <c r="AB241" s="1"/>
      <c r="AC241" s="1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16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ht="15.75" customHeight="1">
      <c r="A242" s="1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16"/>
      <c r="AA242" s="1"/>
      <c r="AB242" s="1"/>
      <c r="AC242" s="1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16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ht="15.75" customHeight="1">
      <c r="A243" s="1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16"/>
      <c r="AA243" s="1"/>
      <c r="AB243" s="1"/>
      <c r="AC243" s="1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16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ht="15.75" customHeight="1">
      <c r="A244" s="1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16"/>
      <c r="AA244" s="1"/>
      <c r="AB244" s="1"/>
      <c r="AC244" s="1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16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ht="15.75" customHeight="1">
      <c r="A245" s="1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16"/>
      <c r="AA245" s="1"/>
      <c r="AB245" s="1"/>
      <c r="AC245" s="1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16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ht="15.75" customHeight="1">
      <c r="A246" s="1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16"/>
      <c r="AA246" s="1"/>
      <c r="AB246" s="1"/>
      <c r="AC246" s="1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16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ht="15.75" customHeight="1">
      <c r="A247" s="1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16"/>
      <c r="AA247" s="1"/>
      <c r="AB247" s="1"/>
      <c r="AC247" s="1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16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ht="15.75" customHeight="1">
      <c r="A248" s="1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16"/>
      <c r="AA248" s="1"/>
      <c r="AB248" s="1"/>
      <c r="AC248" s="1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16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ht="15.75" customHeight="1">
      <c r="A249" s="1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16"/>
      <c r="AA249" s="1"/>
      <c r="AB249" s="1"/>
      <c r="AC249" s="1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16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ht="15.75" customHeight="1">
      <c r="A250" s="1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16"/>
      <c r="AA250" s="1"/>
      <c r="AB250" s="1"/>
      <c r="AC250" s="1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16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ht="15.75" customHeight="1">
      <c r="A251" s="1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16"/>
      <c r="AA251" s="1"/>
      <c r="AB251" s="1"/>
      <c r="AC251" s="1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16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ht="15.75" customHeight="1">
      <c r="A252" s="1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16"/>
      <c r="AA252" s="1"/>
      <c r="AB252" s="1"/>
      <c r="AC252" s="1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16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ht="15.75" customHeight="1">
      <c r="A253" s="1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16"/>
      <c r="AA253" s="1"/>
      <c r="AB253" s="1"/>
      <c r="AC253" s="1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16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ht="15.75" customHeight="1">
      <c r="A254" s="1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16"/>
      <c r="AA254" s="1"/>
      <c r="AB254" s="1"/>
      <c r="AC254" s="1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16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ht="15.75" customHeight="1">
      <c r="A255" s="1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16"/>
      <c r="AA255" s="1"/>
      <c r="AB255" s="1"/>
      <c r="AC255" s="1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16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ht="15.75" customHeight="1">
      <c r="A256" s="1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16"/>
      <c r="AA256" s="1"/>
      <c r="AB256" s="1"/>
      <c r="AC256" s="1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16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ht="15.75" customHeight="1">
      <c r="A257" s="1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16"/>
      <c r="AA257" s="1"/>
      <c r="AB257" s="1"/>
      <c r="AC257" s="1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16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ht="15.75" customHeight="1">
      <c r="A258" s="1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16"/>
      <c r="AA258" s="1"/>
      <c r="AB258" s="1"/>
      <c r="AC258" s="1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16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ht="15.75" customHeight="1">
      <c r="A259" s="1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16"/>
      <c r="AA259" s="1"/>
      <c r="AB259" s="1"/>
      <c r="AC259" s="1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16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ht="15.75" customHeight="1">
      <c r="A260" s="1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16"/>
      <c r="AA260" s="1"/>
      <c r="AB260" s="1"/>
      <c r="AC260" s="1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16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ht="15.75" customHeight="1">
      <c r="A261" s="1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16"/>
      <c r="AA261" s="1"/>
      <c r="AB261" s="1"/>
      <c r="AC261" s="1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16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ht="15.75" customHeight="1">
      <c r="A262" s="1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16"/>
      <c r="AA262" s="1"/>
      <c r="AB262" s="1"/>
      <c r="AC262" s="1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16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ht="15.75" customHeight="1">
      <c r="A263" s="1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16"/>
      <c r="AA263" s="1"/>
      <c r="AB263" s="1"/>
      <c r="AC263" s="1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16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ht="15.75" customHeight="1">
      <c r="A264" s="1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16"/>
      <c r="AA264" s="1"/>
      <c r="AB264" s="1"/>
      <c r="AC264" s="1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16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ht="15.75" customHeight="1">
      <c r="A265" s="1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16"/>
      <c r="AA265" s="1"/>
      <c r="AB265" s="1"/>
      <c r="AC265" s="1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16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ht="15.75" customHeight="1">
      <c r="A266" s="1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16"/>
      <c r="AA266" s="1"/>
      <c r="AB266" s="1"/>
      <c r="AC266" s="1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16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ht="15.75" customHeight="1">
      <c r="A267" s="1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16"/>
      <c r="AA267" s="1"/>
      <c r="AB267" s="1"/>
      <c r="AC267" s="1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16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ht="15.75" customHeight="1">
      <c r="A268" s="1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16"/>
      <c r="AA268" s="1"/>
      <c r="AB268" s="1"/>
      <c r="AC268" s="1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16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ht="15.75" customHeight="1">
      <c r="A269" s="1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16"/>
      <c r="AA269" s="1"/>
      <c r="AB269" s="1"/>
      <c r="AC269" s="1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16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ht="15.75" customHeight="1">
      <c r="A270" s="1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16"/>
      <c r="AA270" s="1"/>
      <c r="AB270" s="1"/>
      <c r="AC270" s="1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16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ht="15.75" customHeight="1">
      <c r="A271" s="1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16"/>
      <c r="AA271" s="1"/>
      <c r="AB271" s="1"/>
      <c r="AC271" s="1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16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ht="15.75" customHeight="1">
      <c r="A272" s="1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16"/>
      <c r="AA272" s="1"/>
      <c r="AB272" s="1"/>
      <c r="AC272" s="1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16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ht="15.75" customHeight="1">
      <c r="A273" s="1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16"/>
      <c r="AA273" s="1"/>
      <c r="AB273" s="1"/>
      <c r="AC273" s="1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16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ht="15.75" customHeight="1">
      <c r="A274" s="1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16"/>
      <c r="AA274" s="1"/>
      <c r="AB274" s="1"/>
      <c r="AC274" s="1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16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ht="15.75" customHeight="1">
      <c r="A275" s="1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16"/>
      <c r="AA275" s="1"/>
      <c r="AB275" s="1"/>
      <c r="AC275" s="1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16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ht="15.75" customHeight="1">
      <c r="A276" s="1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16"/>
      <c r="AA276" s="1"/>
      <c r="AB276" s="1"/>
      <c r="AC276" s="1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16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ht="15.75" customHeight="1">
      <c r="A277" s="1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16"/>
      <c r="AA277" s="1"/>
      <c r="AB277" s="1"/>
      <c r="AC277" s="1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16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ht="15.75" customHeight="1">
      <c r="A278" s="1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16"/>
      <c r="AA278" s="1"/>
      <c r="AB278" s="1"/>
      <c r="AC278" s="1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16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ht="15.75" customHeight="1">
      <c r="A279" s="1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16"/>
      <c r="AA279" s="1"/>
      <c r="AB279" s="1"/>
      <c r="AC279" s="1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16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ht="15.75" customHeight="1">
      <c r="A280" s="1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16"/>
      <c r="AA280" s="1"/>
      <c r="AB280" s="1"/>
      <c r="AC280" s="1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16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ht="15.75" customHeight="1">
      <c r="A281" s="1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16"/>
      <c r="AA281" s="1"/>
      <c r="AB281" s="1"/>
      <c r="AC281" s="1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16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ht="15.75" customHeight="1">
      <c r="A282" s="1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16"/>
      <c r="AA282" s="1"/>
      <c r="AB282" s="1"/>
      <c r="AC282" s="1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16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ht="15.75" customHeight="1">
      <c r="A283" s="1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16"/>
      <c r="AA283" s="1"/>
      <c r="AB283" s="1"/>
      <c r="AC283" s="1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16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ht="15.75" customHeight="1">
      <c r="A284" s="1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16"/>
      <c r="AA284" s="1"/>
      <c r="AB284" s="1"/>
      <c r="AC284" s="1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16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ht="15.75" customHeight="1">
      <c r="A285" s="1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16"/>
      <c r="AA285" s="1"/>
      <c r="AB285" s="1"/>
      <c r="AC285" s="1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16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ht="15.75" customHeight="1">
      <c r="A286" s="1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16"/>
      <c r="AA286" s="1"/>
      <c r="AB286" s="1"/>
      <c r="AC286" s="1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16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ht="15.75" customHeight="1">
      <c r="A287" s="1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16"/>
      <c r="AA287" s="1"/>
      <c r="AB287" s="1"/>
      <c r="AC287" s="1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16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ht="15.75" customHeight="1">
      <c r="A288" s="1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16"/>
      <c r="AA288" s="1"/>
      <c r="AB288" s="1"/>
      <c r="AC288" s="1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16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ht="15.75" customHeight="1">
      <c r="A289" s="1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16"/>
      <c r="AA289" s="1"/>
      <c r="AB289" s="1"/>
      <c r="AC289" s="1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16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ht="15.75" customHeight="1">
      <c r="A290" s="1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16"/>
      <c r="AA290" s="1"/>
      <c r="AB290" s="1"/>
      <c r="AC290" s="1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16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ht="15.75" customHeight="1">
      <c r="A291" s="1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16"/>
      <c r="AA291" s="1"/>
      <c r="AB291" s="1"/>
      <c r="AC291" s="1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16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ht="15.75" customHeight="1">
      <c r="A292" s="1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16"/>
      <c r="AA292" s="1"/>
      <c r="AB292" s="1"/>
      <c r="AC292" s="1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16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ht="15.75" customHeight="1">
      <c r="A293" s="1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16"/>
      <c r="AA293" s="1"/>
      <c r="AB293" s="1"/>
      <c r="AC293" s="1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16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ht="15.75" customHeight="1">
      <c r="A294" s="1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16"/>
      <c r="AA294" s="1"/>
      <c r="AB294" s="1"/>
      <c r="AC294" s="1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16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ht="15.75" customHeight="1">
      <c r="A295" s="1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16"/>
      <c r="AA295" s="1"/>
      <c r="AB295" s="1"/>
      <c r="AC295" s="1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16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ht="15.75" customHeight="1">
      <c r="A296" s="1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16"/>
      <c r="AA296" s="1"/>
      <c r="AB296" s="1"/>
      <c r="AC296" s="1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16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ht="15.75" customHeight="1">
      <c r="A297" s="1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16"/>
      <c r="AA297" s="1"/>
      <c r="AB297" s="1"/>
      <c r="AC297" s="1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16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ht="15.75" customHeight="1">
      <c r="A298" s="1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16"/>
      <c r="AA298" s="1"/>
      <c r="AB298" s="1"/>
      <c r="AC298" s="1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16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ht="15.75" customHeight="1">
      <c r="A299" s="1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16"/>
      <c r="AA299" s="1"/>
      <c r="AB299" s="1"/>
      <c r="AC299" s="1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16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ht="15.75" customHeight="1">
      <c r="A300" s="1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16"/>
      <c r="AA300" s="1"/>
      <c r="AB300" s="1"/>
      <c r="AC300" s="1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16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ht="15.75" customHeight="1">
      <c r="A301" s="1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16"/>
      <c r="AA301" s="1"/>
      <c r="AB301" s="1"/>
      <c r="AC301" s="1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16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ht="15.75" customHeight="1">
      <c r="A302" s="1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16"/>
      <c r="AA302" s="1"/>
      <c r="AB302" s="1"/>
      <c r="AC302" s="1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16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ht="15.75" customHeight="1">
      <c r="A303" s="1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16"/>
      <c r="AA303" s="1"/>
      <c r="AB303" s="1"/>
      <c r="AC303" s="1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16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ht="15.75" customHeight="1">
      <c r="A304" s="1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16"/>
      <c r="AA304" s="1"/>
      <c r="AB304" s="1"/>
      <c r="AC304" s="1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16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ht="15.75" customHeight="1">
      <c r="A305" s="1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16"/>
      <c r="AA305" s="1"/>
      <c r="AB305" s="1"/>
      <c r="AC305" s="1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16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ht="15.75" customHeight="1">
      <c r="A306" s="1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16"/>
      <c r="AA306" s="1"/>
      <c r="AB306" s="1"/>
      <c r="AC306" s="1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16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ht="15.75" customHeight="1">
      <c r="A307" s="1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16"/>
      <c r="AA307" s="1"/>
      <c r="AB307" s="1"/>
      <c r="AC307" s="1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16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ht="15.75" customHeight="1">
      <c r="A308" s="1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16"/>
      <c r="AA308" s="1"/>
      <c r="AB308" s="1"/>
      <c r="AC308" s="1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16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ht="15.75" customHeight="1">
      <c r="A309" s="1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16"/>
      <c r="AA309" s="1"/>
      <c r="AB309" s="1"/>
      <c r="AC309" s="1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16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ht="15.75" customHeight="1">
      <c r="A310" s="1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16"/>
      <c r="AA310" s="1"/>
      <c r="AB310" s="1"/>
      <c r="AC310" s="1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16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ht="15.75" customHeight="1">
      <c r="A311" s="1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16"/>
      <c r="AA311" s="1"/>
      <c r="AB311" s="1"/>
      <c r="AC311" s="1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16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ht="15.75" customHeight="1">
      <c r="A312" s="1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16"/>
      <c r="AA312" s="1"/>
      <c r="AB312" s="1"/>
      <c r="AC312" s="1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16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ht="15.75" customHeight="1">
      <c r="A313" s="1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16"/>
      <c r="AA313" s="1"/>
      <c r="AB313" s="1"/>
      <c r="AC313" s="1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16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ht="15.75" customHeight="1">
      <c r="A314" s="1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16"/>
      <c r="AA314" s="1"/>
      <c r="AB314" s="1"/>
      <c r="AC314" s="1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16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ht="15.75" customHeight="1">
      <c r="A315" s="1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16"/>
      <c r="AA315" s="1"/>
      <c r="AB315" s="1"/>
      <c r="AC315" s="1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16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ht="15.75" customHeight="1">
      <c r="A316" s="1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16"/>
      <c r="AA316" s="1"/>
      <c r="AB316" s="1"/>
      <c r="AC316" s="1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16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ht="15.75" customHeight="1">
      <c r="A317" s="1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16"/>
      <c r="AA317" s="1"/>
      <c r="AB317" s="1"/>
      <c r="AC317" s="1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16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ht="15.75" customHeight="1">
      <c r="A318" s="1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16"/>
      <c r="AA318" s="1"/>
      <c r="AB318" s="1"/>
      <c r="AC318" s="1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16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ht="15.75" customHeight="1">
      <c r="A319" s="1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16"/>
      <c r="AA319" s="1"/>
      <c r="AB319" s="1"/>
      <c r="AC319" s="1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16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ht="15.75" customHeight="1">
      <c r="A320" s="1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16"/>
      <c r="AA320" s="1"/>
      <c r="AB320" s="1"/>
      <c r="AC320" s="1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16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ht="15.75" customHeight="1">
      <c r="A321" s="1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16"/>
      <c r="AA321" s="1"/>
      <c r="AB321" s="1"/>
      <c r="AC321" s="1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16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ht="15.75" customHeight="1">
      <c r="A322" s="1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16"/>
      <c r="AA322" s="1"/>
      <c r="AB322" s="1"/>
      <c r="AC322" s="1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16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ht="15.75" customHeight="1">
      <c r="A323" s="1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16"/>
      <c r="AA323" s="1"/>
      <c r="AB323" s="1"/>
      <c r="AC323" s="1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16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ht="15.75" customHeight="1">
      <c r="A324" s="1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16"/>
      <c r="AA324" s="1"/>
      <c r="AB324" s="1"/>
      <c r="AC324" s="1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16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ht="15.75" customHeight="1">
      <c r="A325" s="1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16"/>
      <c r="AA325" s="1"/>
      <c r="AB325" s="1"/>
      <c r="AC325" s="1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16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ht="15.75" customHeight="1">
      <c r="A326" s="1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16"/>
      <c r="AA326" s="1"/>
      <c r="AB326" s="1"/>
      <c r="AC326" s="1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16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ht="15.75" customHeight="1">
      <c r="A327" s="1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16"/>
      <c r="AA327" s="1"/>
      <c r="AB327" s="1"/>
      <c r="AC327" s="1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16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ht="15.75" customHeight="1">
      <c r="A328" s="1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16"/>
      <c r="AA328" s="1"/>
      <c r="AB328" s="1"/>
      <c r="AC328" s="1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16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ht="15.75" customHeight="1">
      <c r="A329" s="1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16"/>
      <c r="AA329" s="1"/>
      <c r="AB329" s="1"/>
      <c r="AC329" s="1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16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ht="15.75" customHeight="1">
      <c r="A330" s="1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16"/>
      <c r="AA330" s="1"/>
      <c r="AB330" s="1"/>
      <c r="AC330" s="1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16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ht="15.75" customHeight="1">
      <c r="A331" s="1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16"/>
      <c r="AA331" s="1"/>
      <c r="AB331" s="1"/>
      <c r="AC331" s="1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16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ht="15.75" customHeight="1">
      <c r="A332" s="1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16"/>
      <c r="AA332" s="1"/>
      <c r="AB332" s="1"/>
      <c r="AC332" s="1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16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ht="15.75" customHeight="1">
      <c r="A333" s="1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16"/>
      <c r="AA333" s="1"/>
      <c r="AB333" s="1"/>
      <c r="AC333" s="1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16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ht="15.75" customHeight="1">
      <c r="A334" s="1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16"/>
      <c r="AA334" s="1"/>
      <c r="AB334" s="1"/>
      <c r="AC334" s="1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16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ht="15.75" customHeight="1">
      <c r="A335" s="1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16"/>
      <c r="AA335" s="1"/>
      <c r="AB335" s="1"/>
      <c r="AC335" s="1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16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ht="15.75" customHeight="1">
      <c r="A336" s="1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16"/>
      <c r="AA336" s="1"/>
      <c r="AB336" s="1"/>
      <c r="AC336" s="1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16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ht="15.75" customHeight="1">
      <c r="A337" s="1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16"/>
      <c r="AA337" s="1"/>
      <c r="AB337" s="1"/>
      <c r="AC337" s="1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16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ht="15.75" customHeight="1">
      <c r="A338" s="1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16"/>
      <c r="AA338" s="1"/>
      <c r="AB338" s="1"/>
      <c r="AC338" s="1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16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ht="15.75" customHeight="1">
      <c r="A339" s="1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16"/>
      <c r="AA339" s="1"/>
      <c r="AB339" s="1"/>
      <c r="AC339" s="1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16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ht="15.75" customHeight="1">
      <c r="A340" s="1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16"/>
      <c r="AA340" s="1"/>
      <c r="AB340" s="1"/>
      <c r="AC340" s="1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16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ht="15.75" customHeight="1">
      <c r="A341" s="1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16"/>
      <c r="AA341" s="1"/>
      <c r="AB341" s="1"/>
      <c r="AC341" s="1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16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ht="15.75" customHeight="1">
      <c r="A342" s="1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16"/>
      <c r="AA342" s="1"/>
      <c r="AB342" s="1"/>
      <c r="AC342" s="1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16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ht="15.75" customHeight="1">
      <c r="A343" s="1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16"/>
      <c r="AA343" s="1"/>
      <c r="AB343" s="1"/>
      <c r="AC343" s="1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16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ht="15.75" customHeight="1">
      <c r="A344" s="1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16"/>
      <c r="AA344" s="1"/>
      <c r="AB344" s="1"/>
      <c r="AC344" s="1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16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ht="15.75" customHeight="1">
      <c r="A345" s="1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16"/>
      <c r="AA345" s="1"/>
      <c r="AB345" s="1"/>
      <c r="AC345" s="1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16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ht="15.75" customHeight="1">
      <c r="A346" s="1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16"/>
      <c r="AA346" s="1"/>
      <c r="AB346" s="1"/>
      <c r="AC346" s="1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16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ht="15.75" customHeight="1">
      <c r="A347" s="1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16"/>
      <c r="AA347" s="1"/>
      <c r="AB347" s="1"/>
      <c r="AC347" s="1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16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ht="15.75" customHeight="1">
      <c r="A348" s="1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16"/>
      <c r="AA348" s="1"/>
      <c r="AB348" s="1"/>
      <c r="AC348" s="1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16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ht="15.75" customHeight="1">
      <c r="A349" s="1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16"/>
      <c r="AA349" s="1"/>
      <c r="AB349" s="1"/>
      <c r="AC349" s="1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16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ht="15.75" customHeight="1">
      <c r="A350" s="1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16"/>
      <c r="AA350" s="1"/>
      <c r="AB350" s="1"/>
      <c r="AC350" s="1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16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ht="15.75" customHeight="1">
      <c r="A351" s="1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16"/>
      <c r="AA351" s="1"/>
      <c r="AB351" s="1"/>
      <c r="AC351" s="1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16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ht="15.75" customHeight="1">
      <c r="A352" s="1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16"/>
      <c r="AA352" s="1"/>
      <c r="AB352" s="1"/>
      <c r="AC352" s="1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16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ht="15.75" customHeight="1">
      <c r="A353" s="1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16"/>
      <c r="AA353" s="1"/>
      <c r="AB353" s="1"/>
      <c r="AC353" s="1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16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ht="15.75" customHeight="1">
      <c r="A354" s="1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16"/>
      <c r="AA354" s="1"/>
      <c r="AB354" s="1"/>
      <c r="AC354" s="1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16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ht="15.75" customHeight="1">
      <c r="A355" s="1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16"/>
      <c r="AA355" s="1"/>
      <c r="AB355" s="1"/>
      <c r="AC355" s="1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16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ht="15.75" customHeight="1">
      <c r="A356" s="1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16"/>
      <c r="AA356" s="1"/>
      <c r="AB356" s="1"/>
      <c r="AC356" s="1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16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ht="15.75" customHeight="1">
      <c r="A357" s="1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16"/>
      <c r="AA357" s="1"/>
      <c r="AB357" s="1"/>
      <c r="AC357" s="1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16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ht="15.75" customHeight="1">
      <c r="A358" s="1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16"/>
      <c r="AA358" s="1"/>
      <c r="AB358" s="1"/>
      <c r="AC358" s="1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16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ht="15.75" customHeight="1">
      <c r="A359" s="1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16"/>
      <c r="AA359" s="1"/>
      <c r="AB359" s="1"/>
      <c r="AC359" s="1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16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ht="15.75" customHeight="1">
      <c r="A360" s="1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16"/>
      <c r="AA360" s="1"/>
      <c r="AB360" s="1"/>
      <c r="AC360" s="1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16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ht="15.75" customHeight="1">
      <c r="A361" s="1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16"/>
      <c r="AA361" s="1"/>
      <c r="AB361" s="1"/>
      <c r="AC361" s="1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16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ht="15.75" customHeight="1">
      <c r="A362" s="1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16"/>
      <c r="AA362" s="1"/>
      <c r="AB362" s="1"/>
      <c r="AC362" s="1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16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ht="15.75" customHeight="1">
      <c r="A363" s="1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16"/>
      <c r="AA363" s="1"/>
      <c r="AB363" s="1"/>
      <c r="AC363" s="1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16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ht="15.75" customHeight="1">
      <c r="A364" s="1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16"/>
      <c r="AA364" s="1"/>
      <c r="AB364" s="1"/>
      <c r="AC364" s="1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16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ht="15.75" customHeight="1">
      <c r="A365" s="1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16"/>
      <c r="AA365" s="1"/>
      <c r="AB365" s="1"/>
      <c r="AC365" s="1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16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ht="15.75" customHeight="1">
      <c r="A366" s="1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16"/>
      <c r="AA366" s="1"/>
      <c r="AB366" s="1"/>
      <c r="AC366" s="1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16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ht="15.75" customHeight="1">
      <c r="A367" s="1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16"/>
      <c r="AA367" s="1"/>
      <c r="AB367" s="1"/>
      <c r="AC367" s="1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16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ht="15.75" customHeight="1">
      <c r="A368" s="1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16"/>
      <c r="AA368" s="1"/>
      <c r="AB368" s="1"/>
      <c r="AC368" s="1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16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ht="15.75" customHeight="1">
      <c r="A369" s="1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16"/>
      <c r="AA369" s="1"/>
      <c r="AB369" s="1"/>
      <c r="AC369" s="1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16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ht="15.75" customHeight="1">
      <c r="A370" s="1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16"/>
      <c r="AA370" s="1"/>
      <c r="AB370" s="1"/>
      <c r="AC370" s="1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16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ht="15.75" customHeight="1">
      <c r="A371" s="1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16"/>
      <c r="AA371" s="1"/>
      <c r="AB371" s="1"/>
      <c r="AC371" s="1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16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ht="15.75" customHeight="1">
      <c r="A372" s="1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16"/>
      <c r="AA372" s="1"/>
      <c r="AB372" s="1"/>
      <c r="AC372" s="1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16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ht="15.75" customHeight="1">
      <c r="A373" s="1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16"/>
      <c r="AA373" s="1"/>
      <c r="AB373" s="1"/>
      <c r="AC373" s="1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16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ht="15.75" customHeight="1">
      <c r="A374" s="1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16"/>
      <c r="AA374" s="1"/>
      <c r="AB374" s="1"/>
      <c r="AC374" s="1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16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ht="15.75" customHeight="1">
      <c r="A375" s="1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16"/>
      <c r="AA375" s="1"/>
      <c r="AB375" s="1"/>
      <c r="AC375" s="1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16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ht="15.75" customHeight="1">
      <c r="A376" s="1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16"/>
      <c r="AA376" s="1"/>
      <c r="AB376" s="1"/>
      <c r="AC376" s="1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16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ht="15.75" customHeight="1">
      <c r="A377" s="1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16"/>
      <c r="AA377" s="1"/>
      <c r="AB377" s="1"/>
      <c r="AC377" s="1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16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ht="15.75" customHeight="1">
      <c r="A378" s="1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16"/>
      <c r="AA378" s="1"/>
      <c r="AB378" s="1"/>
      <c r="AC378" s="1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16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ht="15.75" customHeight="1">
      <c r="A379" s="1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16"/>
      <c r="AA379" s="1"/>
      <c r="AB379" s="1"/>
      <c r="AC379" s="1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16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ht="15.75" customHeight="1">
      <c r="A380" s="1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16"/>
      <c r="AA380" s="1"/>
      <c r="AB380" s="1"/>
      <c r="AC380" s="1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16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ht="15.75" customHeight="1">
      <c r="A381" s="1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16"/>
      <c r="AA381" s="1"/>
      <c r="AB381" s="1"/>
      <c r="AC381" s="1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16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ht="15.75" customHeight="1">
      <c r="A382" s="1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16"/>
      <c r="AA382" s="1"/>
      <c r="AB382" s="1"/>
      <c r="AC382" s="1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16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ht="15.75" customHeight="1">
      <c r="A383" s="1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16"/>
      <c r="AA383" s="1"/>
      <c r="AB383" s="1"/>
      <c r="AC383" s="1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16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ht="15.75" customHeight="1">
      <c r="A384" s="1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16"/>
      <c r="AA384" s="1"/>
      <c r="AB384" s="1"/>
      <c r="AC384" s="1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16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ht="15.75" customHeight="1">
      <c r="A385" s="1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16"/>
      <c r="AA385" s="1"/>
      <c r="AB385" s="1"/>
      <c r="AC385" s="1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16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ht="15.75" customHeight="1">
      <c r="A386" s="1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16"/>
      <c r="AA386" s="1"/>
      <c r="AB386" s="1"/>
      <c r="AC386" s="1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16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ht="15.75" customHeight="1">
      <c r="A387" s="1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16"/>
      <c r="AA387" s="1"/>
      <c r="AB387" s="1"/>
      <c r="AC387" s="1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16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ht="15.75" customHeight="1">
      <c r="A388" s="1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16"/>
      <c r="AA388" s="1"/>
      <c r="AB388" s="1"/>
      <c r="AC388" s="1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16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ht="15.75" customHeight="1">
      <c r="A389" s="1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16"/>
      <c r="AA389" s="1"/>
      <c r="AB389" s="1"/>
      <c r="AC389" s="1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16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ht="15.75" customHeight="1">
      <c r="A390" s="1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16"/>
      <c r="AA390" s="1"/>
      <c r="AB390" s="1"/>
      <c r="AC390" s="1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16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ht="15.75" customHeight="1">
      <c r="A391" s="1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16"/>
      <c r="AA391" s="1"/>
      <c r="AB391" s="1"/>
      <c r="AC391" s="1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16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ht="15.75" customHeight="1">
      <c r="A392" s="1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16"/>
      <c r="AA392" s="1"/>
      <c r="AB392" s="1"/>
      <c r="AC392" s="1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16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ht="15.75" customHeight="1">
      <c r="A393" s="1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16"/>
      <c r="AA393" s="1"/>
      <c r="AB393" s="1"/>
      <c r="AC393" s="1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16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ht="15.75" customHeight="1">
      <c r="A394" s="1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16"/>
      <c r="AA394" s="1"/>
      <c r="AB394" s="1"/>
      <c r="AC394" s="1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16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ht="15.75" customHeight="1">
      <c r="A395" s="1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16"/>
      <c r="AA395" s="1"/>
      <c r="AB395" s="1"/>
      <c r="AC395" s="1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16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ht="15.75" customHeight="1">
      <c r="A396" s="1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16"/>
      <c r="AA396" s="1"/>
      <c r="AB396" s="1"/>
      <c r="AC396" s="1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16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ht="15.75" customHeight="1">
      <c r="A397" s="1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16"/>
      <c r="AA397" s="1"/>
      <c r="AB397" s="1"/>
      <c r="AC397" s="1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16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ht="15.75" customHeight="1">
      <c r="A398" s="1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16"/>
      <c r="AA398" s="1"/>
      <c r="AB398" s="1"/>
      <c r="AC398" s="1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16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ht="15.75" customHeight="1">
      <c r="A399" s="1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16"/>
      <c r="AA399" s="1"/>
      <c r="AB399" s="1"/>
      <c r="AC399" s="1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16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ht="15.75" customHeight="1">
      <c r="A400" s="1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16"/>
      <c r="AA400" s="1"/>
      <c r="AB400" s="1"/>
      <c r="AC400" s="1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16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ht="15.75" customHeight="1">
      <c r="A401" s="1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16"/>
      <c r="AA401" s="1"/>
      <c r="AB401" s="1"/>
      <c r="AC401" s="1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16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ht="15.75" customHeight="1">
      <c r="A402" s="1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16"/>
      <c r="AA402" s="1"/>
      <c r="AB402" s="1"/>
      <c r="AC402" s="1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16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ht="15.75" customHeight="1">
      <c r="A403" s="1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16"/>
      <c r="AA403" s="1"/>
      <c r="AB403" s="1"/>
      <c r="AC403" s="1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16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ht="15.75" customHeight="1">
      <c r="A404" s="1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16"/>
      <c r="AA404" s="1"/>
      <c r="AB404" s="1"/>
      <c r="AC404" s="1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16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ht="15.75" customHeight="1">
      <c r="A405" s="1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16"/>
      <c r="AA405" s="1"/>
      <c r="AB405" s="1"/>
      <c r="AC405" s="1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16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ht="15.75" customHeight="1">
      <c r="A406" s="1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16"/>
      <c r="AA406" s="1"/>
      <c r="AB406" s="1"/>
      <c r="AC406" s="1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16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ht="15.75" customHeight="1">
      <c r="A407" s="1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16"/>
      <c r="AA407" s="1"/>
      <c r="AB407" s="1"/>
      <c r="AC407" s="1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16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ht="15.75" customHeight="1">
      <c r="A408" s="1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16"/>
      <c r="AA408" s="1"/>
      <c r="AB408" s="1"/>
      <c r="AC408" s="1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16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ht="15.75" customHeight="1">
      <c r="A409" s="1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16"/>
      <c r="AA409" s="1"/>
      <c r="AB409" s="1"/>
      <c r="AC409" s="1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16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ht="15.75" customHeight="1">
      <c r="A410" s="1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16"/>
      <c r="AA410" s="1"/>
      <c r="AB410" s="1"/>
      <c r="AC410" s="1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16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ht="15.75" customHeight="1">
      <c r="A411" s="1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16"/>
      <c r="AA411" s="1"/>
      <c r="AB411" s="1"/>
      <c r="AC411" s="1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16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ht="15.75" customHeight="1">
      <c r="A412" s="1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16"/>
      <c r="AA412" s="1"/>
      <c r="AB412" s="1"/>
      <c r="AC412" s="1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16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ht="15.75" customHeight="1">
      <c r="A413" s="1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16"/>
      <c r="AA413" s="1"/>
      <c r="AB413" s="1"/>
      <c r="AC413" s="1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16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ht="15.75" customHeight="1">
      <c r="A414" s="1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16"/>
      <c r="AA414" s="1"/>
      <c r="AB414" s="1"/>
      <c r="AC414" s="1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16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ht="15.75" customHeight="1">
      <c r="A415" s="1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16"/>
      <c r="AA415" s="1"/>
      <c r="AB415" s="1"/>
      <c r="AC415" s="1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16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ht="15.75" customHeight="1">
      <c r="A416" s="1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16"/>
      <c r="AA416" s="1"/>
      <c r="AB416" s="1"/>
      <c r="AC416" s="1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16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ht="15.75" customHeight="1">
      <c r="A417" s="1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16"/>
      <c r="AA417" s="1"/>
      <c r="AB417" s="1"/>
      <c r="AC417" s="1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16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ht="15.75" customHeight="1">
      <c r="A418" s="1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16"/>
      <c r="AA418" s="1"/>
      <c r="AB418" s="1"/>
      <c r="AC418" s="1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16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ht="15.75" customHeight="1">
      <c r="A419" s="1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16"/>
      <c r="AA419" s="1"/>
      <c r="AB419" s="1"/>
      <c r="AC419" s="1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16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ht="15.75" customHeight="1">
      <c r="A420" s="1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16"/>
      <c r="AA420" s="1"/>
      <c r="AB420" s="1"/>
      <c r="AC420" s="1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16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ht="15.75" customHeight="1">
      <c r="A421" s="1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16"/>
      <c r="AA421" s="1"/>
      <c r="AB421" s="1"/>
      <c r="AC421" s="1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16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ht="15.75" customHeight="1">
      <c r="A422" s="1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16"/>
      <c r="AA422" s="1"/>
      <c r="AB422" s="1"/>
      <c r="AC422" s="1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16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ht="15.75" customHeight="1">
      <c r="A423" s="1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16"/>
      <c r="AA423" s="1"/>
      <c r="AB423" s="1"/>
      <c r="AC423" s="1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16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ht="15.75" customHeight="1">
      <c r="A424" s="1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16"/>
      <c r="AA424" s="1"/>
      <c r="AB424" s="1"/>
      <c r="AC424" s="1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16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ht="15.75" customHeight="1">
      <c r="A425" s="1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16"/>
      <c r="AA425" s="1"/>
      <c r="AB425" s="1"/>
      <c r="AC425" s="1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16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ht="15.75" customHeight="1">
      <c r="A426" s="1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16"/>
      <c r="AA426" s="1"/>
      <c r="AB426" s="1"/>
      <c r="AC426" s="1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16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ht="15.75" customHeight="1">
      <c r="A427" s="1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16"/>
      <c r="AA427" s="1"/>
      <c r="AB427" s="1"/>
      <c r="AC427" s="1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16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ht="15.75" customHeight="1">
      <c r="A428" s="1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16"/>
      <c r="AA428" s="1"/>
      <c r="AB428" s="1"/>
      <c r="AC428" s="1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16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ht="15.75" customHeight="1">
      <c r="A429" s="1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16"/>
      <c r="AA429" s="1"/>
      <c r="AB429" s="1"/>
      <c r="AC429" s="1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16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ht="15.75" customHeight="1">
      <c r="A430" s="1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16"/>
      <c r="AA430" s="1"/>
      <c r="AB430" s="1"/>
      <c r="AC430" s="1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16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ht="15.75" customHeight="1">
      <c r="A431" s="1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16"/>
      <c r="AA431" s="1"/>
      <c r="AB431" s="1"/>
      <c r="AC431" s="1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16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ht="15.75" customHeight="1">
      <c r="A432" s="1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16"/>
      <c r="AA432" s="1"/>
      <c r="AB432" s="1"/>
      <c r="AC432" s="1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16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ht="15.75" customHeight="1">
      <c r="A433" s="1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16"/>
      <c r="AA433" s="1"/>
      <c r="AB433" s="1"/>
      <c r="AC433" s="1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16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ht="15.75" customHeight="1">
      <c r="A434" s="1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16"/>
      <c r="AA434" s="1"/>
      <c r="AB434" s="1"/>
      <c r="AC434" s="1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16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ht="15.75" customHeight="1">
      <c r="A435" s="1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16"/>
      <c r="AA435" s="1"/>
      <c r="AB435" s="1"/>
      <c r="AC435" s="1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16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ht="15.75" customHeight="1">
      <c r="A436" s="1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16"/>
      <c r="AA436" s="1"/>
      <c r="AB436" s="1"/>
      <c r="AC436" s="1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16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ht="15.75" customHeight="1">
      <c r="A437" s="1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16"/>
      <c r="AA437" s="1"/>
      <c r="AB437" s="1"/>
      <c r="AC437" s="1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16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ht="15.75" customHeight="1">
      <c r="A438" s="1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16"/>
      <c r="AA438" s="1"/>
      <c r="AB438" s="1"/>
      <c r="AC438" s="1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16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ht="15.75" customHeight="1">
      <c r="A439" s="1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16"/>
      <c r="AA439" s="1"/>
      <c r="AB439" s="1"/>
      <c r="AC439" s="1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16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ht="15.75" customHeight="1">
      <c r="A440" s="1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16"/>
      <c r="AA440" s="1"/>
      <c r="AB440" s="1"/>
      <c r="AC440" s="1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16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ht="15.75" customHeight="1">
      <c r="A441" s="1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16"/>
      <c r="AA441" s="1"/>
      <c r="AB441" s="1"/>
      <c r="AC441" s="1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16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ht="15.75" customHeight="1">
      <c r="A442" s="1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16"/>
      <c r="AA442" s="1"/>
      <c r="AB442" s="1"/>
      <c r="AC442" s="1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16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ht="15.75" customHeight="1">
      <c r="A443" s="1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16"/>
      <c r="AA443" s="1"/>
      <c r="AB443" s="1"/>
      <c r="AC443" s="1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16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ht="15.75" customHeight="1">
      <c r="A444" s="1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16"/>
      <c r="AA444" s="1"/>
      <c r="AB444" s="1"/>
      <c r="AC444" s="1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16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ht="15.75" customHeight="1">
      <c r="A445" s="1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16"/>
      <c r="AA445" s="1"/>
      <c r="AB445" s="1"/>
      <c r="AC445" s="1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16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ht="15.75" customHeight="1">
      <c r="A446" s="1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16"/>
      <c r="AA446" s="1"/>
      <c r="AB446" s="1"/>
      <c r="AC446" s="1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16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ht="15.75" customHeight="1">
      <c r="A447" s="1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16"/>
      <c r="AA447" s="1"/>
      <c r="AB447" s="1"/>
      <c r="AC447" s="1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16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ht="15.75" customHeight="1">
      <c r="A448" s="1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16"/>
      <c r="AA448" s="1"/>
      <c r="AB448" s="1"/>
      <c r="AC448" s="1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16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ht="15.75" customHeight="1">
      <c r="A449" s="1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16"/>
      <c r="AA449" s="1"/>
      <c r="AB449" s="1"/>
      <c r="AC449" s="1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16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ht="15.75" customHeight="1">
      <c r="A450" s="1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16"/>
      <c r="AA450" s="1"/>
      <c r="AB450" s="1"/>
      <c r="AC450" s="1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16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ht="15.75" customHeight="1">
      <c r="A451" s="1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16"/>
      <c r="AA451" s="1"/>
      <c r="AB451" s="1"/>
      <c r="AC451" s="1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16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ht="15.75" customHeight="1">
      <c r="A452" s="1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16"/>
      <c r="AA452" s="1"/>
      <c r="AB452" s="1"/>
      <c r="AC452" s="1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16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ht="15.75" customHeight="1">
      <c r="A453" s="1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16"/>
      <c r="AA453" s="1"/>
      <c r="AB453" s="1"/>
      <c r="AC453" s="1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16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ht="15.75" customHeight="1">
      <c r="A454" s="1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16"/>
      <c r="AA454" s="1"/>
      <c r="AB454" s="1"/>
      <c r="AC454" s="1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16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ht="15.75" customHeight="1">
      <c r="A455" s="1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16"/>
      <c r="AA455" s="1"/>
      <c r="AB455" s="1"/>
      <c r="AC455" s="1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16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ht="15.75" customHeight="1">
      <c r="A456" s="1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16"/>
      <c r="AA456" s="1"/>
      <c r="AB456" s="1"/>
      <c r="AC456" s="1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16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ht="15.75" customHeight="1">
      <c r="A457" s="1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16"/>
      <c r="AA457" s="1"/>
      <c r="AB457" s="1"/>
      <c r="AC457" s="1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16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ht="15.75" customHeight="1">
      <c r="A458" s="1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16"/>
      <c r="AA458" s="1"/>
      <c r="AB458" s="1"/>
      <c r="AC458" s="1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16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ht="15.75" customHeight="1">
      <c r="A459" s="1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16"/>
      <c r="AA459" s="1"/>
      <c r="AB459" s="1"/>
      <c r="AC459" s="1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16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ht="15.75" customHeight="1">
      <c r="A460" s="1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16"/>
      <c r="AA460" s="1"/>
      <c r="AB460" s="1"/>
      <c r="AC460" s="1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16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ht="15.75" customHeight="1">
      <c r="A461" s="1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16"/>
      <c r="AA461" s="1"/>
      <c r="AB461" s="1"/>
      <c r="AC461" s="1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16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ht="15.75" customHeight="1">
      <c r="A462" s="1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16"/>
      <c r="AA462" s="1"/>
      <c r="AB462" s="1"/>
      <c r="AC462" s="1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16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ht="15.75" customHeight="1">
      <c r="A463" s="1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16"/>
      <c r="AA463" s="1"/>
      <c r="AB463" s="1"/>
      <c r="AC463" s="1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16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ht="15.75" customHeight="1">
      <c r="A464" s="1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16"/>
      <c r="AA464" s="1"/>
      <c r="AB464" s="1"/>
      <c r="AC464" s="1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16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ht="15.75" customHeight="1">
      <c r="A465" s="1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16"/>
      <c r="AA465" s="1"/>
      <c r="AB465" s="1"/>
      <c r="AC465" s="1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16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ht="15.75" customHeight="1">
      <c r="A466" s="1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16"/>
      <c r="AA466" s="1"/>
      <c r="AB466" s="1"/>
      <c r="AC466" s="1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16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ht="15.75" customHeight="1">
      <c r="A467" s="1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16"/>
      <c r="AA467" s="1"/>
      <c r="AB467" s="1"/>
      <c r="AC467" s="1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16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ht="15.75" customHeight="1">
      <c r="A468" s="1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16"/>
      <c r="AA468" s="1"/>
      <c r="AB468" s="1"/>
      <c r="AC468" s="1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16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ht="15.75" customHeight="1">
      <c r="A469" s="1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16"/>
      <c r="AA469" s="1"/>
      <c r="AB469" s="1"/>
      <c r="AC469" s="1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16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ht="15.75" customHeight="1">
      <c r="A470" s="1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16"/>
      <c r="AA470" s="1"/>
      <c r="AB470" s="1"/>
      <c r="AC470" s="1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16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ht="15.75" customHeight="1">
      <c r="A471" s="1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16"/>
      <c r="AA471" s="1"/>
      <c r="AB471" s="1"/>
      <c r="AC471" s="1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16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ht="15.75" customHeight="1">
      <c r="A472" s="1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16"/>
      <c r="AA472" s="1"/>
      <c r="AB472" s="1"/>
      <c r="AC472" s="1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16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ht="15.75" customHeight="1">
      <c r="A473" s="1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16"/>
      <c r="AA473" s="1"/>
      <c r="AB473" s="1"/>
      <c r="AC473" s="1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16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ht="15.75" customHeight="1">
      <c r="A474" s="1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16"/>
      <c r="AA474" s="1"/>
      <c r="AB474" s="1"/>
      <c r="AC474" s="1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16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ht="15.75" customHeight="1">
      <c r="A475" s="1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16"/>
      <c r="AA475" s="1"/>
      <c r="AB475" s="1"/>
      <c r="AC475" s="1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16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ht="15.75" customHeight="1">
      <c r="A476" s="1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16"/>
      <c r="AA476" s="1"/>
      <c r="AB476" s="1"/>
      <c r="AC476" s="1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16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ht="15.75" customHeight="1">
      <c r="A477" s="1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16"/>
      <c r="AA477" s="1"/>
      <c r="AB477" s="1"/>
      <c r="AC477" s="1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16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ht="15.75" customHeight="1">
      <c r="A478" s="1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16"/>
      <c r="AA478" s="1"/>
      <c r="AB478" s="1"/>
      <c r="AC478" s="1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16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ht="15.75" customHeight="1">
      <c r="A479" s="1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16"/>
      <c r="AA479" s="1"/>
      <c r="AB479" s="1"/>
      <c r="AC479" s="1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16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ht="15.75" customHeight="1">
      <c r="A480" s="1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16"/>
      <c r="AA480" s="1"/>
      <c r="AB480" s="1"/>
      <c r="AC480" s="1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16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ht="15.75" customHeight="1">
      <c r="A481" s="1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16"/>
      <c r="AA481" s="1"/>
      <c r="AB481" s="1"/>
      <c r="AC481" s="1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16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  <row r="482" spans="1:85" ht="15.75" customHeight="1">
      <c r="A482" s="1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16"/>
      <c r="AA482" s="1"/>
      <c r="AB482" s="1"/>
      <c r="AC482" s="1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16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</row>
    <row r="483" spans="1:85" ht="15.75" customHeight="1">
      <c r="A483" s="1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16"/>
      <c r="AA483" s="1"/>
      <c r="AB483" s="1"/>
      <c r="AC483" s="1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16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</row>
    <row r="484" spans="1:85" ht="15.75" customHeight="1">
      <c r="A484" s="1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16"/>
      <c r="AA484" s="1"/>
      <c r="AB484" s="1"/>
      <c r="AC484" s="1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16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</row>
    <row r="485" spans="1:85" ht="15.75" customHeight="1">
      <c r="A485" s="1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16"/>
      <c r="AA485" s="1"/>
      <c r="AB485" s="1"/>
      <c r="AC485" s="1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16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</row>
    <row r="486" spans="1:85" ht="15.75" customHeight="1">
      <c r="A486" s="1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16"/>
      <c r="AA486" s="1"/>
      <c r="AB486" s="1"/>
      <c r="AC486" s="1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16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</row>
    <row r="487" spans="1:85" ht="15.75" customHeight="1">
      <c r="A487" s="1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16"/>
      <c r="AA487" s="1"/>
      <c r="AB487" s="1"/>
      <c r="AC487" s="1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16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</row>
    <row r="488" spans="1:85" ht="15.75" customHeight="1">
      <c r="A488" s="1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16"/>
      <c r="AA488" s="1"/>
      <c r="AB488" s="1"/>
      <c r="AC488" s="1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16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</row>
    <row r="489" spans="1:85" ht="15.75" customHeight="1">
      <c r="A489" s="1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16"/>
      <c r="AA489" s="1"/>
      <c r="AB489" s="1"/>
      <c r="AC489" s="1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16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</row>
    <row r="490" spans="1:85" ht="15.75" customHeight="1">
      <c r="A490" s="1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16"/>
      <c r="AA490" s="1"/>
      <c r="AB490" s="1"/>
      <c r="AC490" s="1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16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</row>
    <row r="491" spans="1:85" ht="15.75" customHeight="1">
      <c r="A491" s="1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16"/>
      <c r="AA491" s="1"/>
      <c r="AB491" s="1"/>
      <c r="AC491" s="1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16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</row>
    <row r="492" spans="1:85" ht="15.75" customHeight="1">
      <c r="A492" s="1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16"/>
      <c r="AA492" s="1"/>
      <c r="AB492" s="1"/>
      <c r="AC492" s="1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16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</row>
    <row r="493" spans="1:85" ht="15.75" customHeight="1">
      <c r="A493" s="1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16"/>
      <c r="AA493" s="1"/>
      <c r="AB493" s="1"/>
      <c r="AC493" s="1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16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</row>
    <row r="494" spans="1:85" ht="15.75" customHeight="1">
      <c r="A494" s="1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16"/>
      <c r="AA494" s="1"/>
      <c r="AB494" s="1"/>
      <c r="AC494" s="1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16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</row>
    <row r="495" spans="1:85" ht="15.75" customHeight="1">
      <c r="A495" s="1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16"/>
      <c r="AA495" s="1"/>
      <c r="AB495" s="1"/>
      <c r="AC495" s="1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16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</row>
    <row r="496" spans="1:85" ht="15.75" customHeight="1">
      <c r="A496" s="1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16"/>
      <c r="AA496" s="1"/>
      <c r="AB496" s="1"/>
      <c r="AC496" s="1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16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</row>
    <row r="497" spans="1:85" ht="15.75" customHeight="1">
      <c r="A497" s="1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16"/>
      <c r="AA497" s="1"/>
      <c r="AB497" s="1"/>
      <c r="AC497" s="1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16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</row>
    <row r="498" spans="1:85" ht="15.75" customHeight="1">
      <c r="A498" s="1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16"/>
      <c r="AA498" s="1"/>
      <c r="AB498" s="1"/>
      <c r="AC498" s="1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16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</row>
    <row r="499" spans="1:85" ht="15.75" customHeight="1">
      <c r="A499" s="1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16"/>
      <c r="AA499" s="1"/>
      <c r="AB499" s="1"/>
      <c r="AC499" s="1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16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</row>
    <row r="500" spans="1:85" ht="15.75" customHeight="1">
      <c r="A500" s="1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16"/>
      <c r="AA500" s="1"/>
      <c r="AB500" s="1"/>
      <c r="AC500" s="1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16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</row>
    <row r="501" spans="1:85" ht="15.75" customHeight="1">
      <c r="A501" s="1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16"/>
      <c r="AA501" s="1"/>
      <c r="AB501" s="1"/>
      <c r="AC501" s="1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16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</row>
    <row r="502" spans="1:85" ht="15.75" customHeight="1">
      <c r="A502" s="1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16"/>
      <c r="AA502" s="1"/>
      <c r="AB502" s="1"/>
      <c r="AC502" s="1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16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</row>
    <row r="503" spans="1:85" ht="15.75" customHeight="1">
      <c r="A503" s="1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16"/>
      <c r="AA503" s="1"/>
      <c r="AB503" s="1"/>
      <c r="AC503" s="1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16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</row>
    <row r="504" spans="1:85" ht="15.75" customHeight="1">
      <c r="A504" s="1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16"/>
      <c r="AA504" s="1"/>
      <c r="AB504" s="1"/>
      <c r="AC504" s="1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16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</row>
    <row r="505" spans="1:85" ht="15.75" customHeight="1">
      <c r="A505" s="1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16"/>
      <c r="AA505" s="1"/>
      <c r="AB505" s="1"/>
      <c r="AC505" s="1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16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</row>
    <row r="506" spans="1:85" ht="15.75" customHeight="1">
      <c r="A506" s="1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16"/>
      <c r="AA506" s="1"/>
      <c r="AB506" s="1"/>
      <c r="AC506" s="1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16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</row>
    <row r="507" spans="1:85" ht="15.75" customHeight="1">
      <c r="A507" s="1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16"/>
      <c r="AA507" s="1"/>
      <c r="AB507" s="1"/>
      <c r="AC507" s="1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16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</row>
    <row r="508" spans="1:85" ht="15.75" customHeight="1">
      <c r="A508" s="1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16"/>
      <c r="AA508" s="1"/>
      <c r="AB508" s="1"/>
      <c r="AC508" s="1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16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</row>
    <row r="509" spans="1:85" ht="15.75" customHeight="1">
      <c r="A509" s="1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16"/>
      <c r="AA509" s="1"/>
      <c r="AB509" s="1"/>
      <c r="AC509" s="1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16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</row>
    <row r="510" spans="1:85" ht="15.75" customHeight="1">
      <c r="A510" s="1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16"/>
      <c r="AA510" s="1"/>
      <c r="AB510" s="1"/>
      <c r="AC510" s="1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16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</row>
    <row r="511" spans="1:85" ht="15.75" customHeight="1">
      <c r="A511" s="1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16"/>
      <c r="AA511" s="1"/>
      <c r="AB511" s="1"/>
      <c r="AC511" s="1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16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</row>
    <row r="512" spans="1:85" ht="15.75" customHeight="1">
      <c r="A512" s="1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16"/>
      <c r="AA512" s="1"/>
      <c r="AB512" s="1"/>
      <c r="AC512" s="1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16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</row>
    <row r="513" spans="1:85" ht="15.75" customHeight="1">
      <c r="A513" s="1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16"/>
      <c r="AA513" s="1"/>
      <c r="AB513" s="1"/>
      <c r="AC513" s="1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16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</row>
    <row r="514" spans="1:85" ht="15.75" customHeight="1">
      <c r="A514" s="1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16"/>
      <c r="AA514" s="1"/>
      <c r="AB514" s="1"/>
      <c r="AC514" s="1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16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</row>
    <row r="515" spans="1:85" ht="15.75" customHeight="1">
      <c r="A515" s="1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16"/>
      <c r="AA515" s="1"/>
      <c r="AB515" s="1"/>
      <c r="AC515" s="1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16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</row>
    <row r="516" spans="1:85" ht="15.75" customHeight="1">
      <c r="A516" s="1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16"/>
      <c r="AA516" s="1"/>
      <c r="AB516" s="1"/>
      <c r="AC516" s="1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16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</row>
    <row r="517" spans="1:85" ht="15.75" customHeight="1">
      <c r="A517" s="1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16"/>
      <c r="AA517" s="1"/>
      <c r="AB517" s="1"/>
      <c r="AC517" s="1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16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</row>
    <row r="518" spans="1:85" ht="15.75" customHeight="1">
      <c r="A518" s="1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16"/>
      <c r="AA518" s="1"/>
      <c r="AB518" s="1"/>
      <c r="AC518" s="1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16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</row>
    <row r="519" spans="1:85" ht="15.75" customHeight="1">
      <c r="A519" s="1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16"/>
      <c r="AA519" s="1"/>
      <c r="AB519" s="1"/>
      <c r="AC519" s="1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16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</row>
    <row r="520" spans="1:85" ht="15.75" customHeight="1">
      <c r="A520" s="1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16"/>
      <c r="AA520" s="1"/>
      <c r="AB520" s="1"/>
      <c r="AC520" s="1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16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</row>
    <row r="521" spans="1:85" ht="15.75" customHeight="1">
      <c r="A521" s="1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16"/>
      <c r="AA521" s="1"/>
      <c r="AB521" s="1"/>
      <c r="AC521" s="1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16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</row>
    <row r="522" spans="1:85" ht="15.75" customHeight="1">
      <c r="A522" s="1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16"/>
      <c r="AA522" s="1"/>
      <c r="AB522" s="1"/>
      <c r="AC522" s="1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16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</row>
    <row r="523" spans="1:85" ht="15.75" customHeight="1">
      <c r="A523" s="1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16"/>
      <c r="AA523" s="1"/>
      <c r="AB523" s="1"/>
      <c r="AC523" s="1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16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</row>
    <row r="524" spans="1:85" ht="15.75" customHeight="1">
      <c r="A524" s="1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16"/>
      <c r="AA524" s="1"/>
      <c r="AB524" s="1"/>
      <c r="AC524" s="1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16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</row>
    <row r="525" spans="1:85" ht="15.75" customHeight="1">
      <c r="A525" s="1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16"/>
      <c r="AA525" s="1"/>
      <c r="AB525" s="1"/>
      <c r="AC525" s="1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16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</row>
    <row r="526" spans="1:85" ht="15.75" customHeight="1">
      <c r="A526" s="1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16"/>
      <c r="AA526" s="1"/>
      <c r="AB526" s="1"/>
      <c r="AC526" s="1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16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</row>
    <row r="527" spans="1:85" ht="15.75" customHeight="1">
      <c r="A527" s="1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16"/>
      <c r="AA527" s="1"/>
      <c r="AB527" s="1"/>
      <c r="AC527" s="1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16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</row>
    <row r="528" spans="1:85" ht="15.75" customHeight="1">
      <c r="A528" s="1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16"/>
      <c r="AA528" s="1"/>
      <c r="AB528" s="1"/>
      <c r="AC528" s="1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16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</row>
    <row r="529" spans="1:85" ht="15.75" customHeight="1">
      <c r="A529" s="1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16"/>
      <c r="AA529" s="1"/>
      <c r="AB529" s="1"/>
      <c r="AC529" s="1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16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</row>
    <row r="530" spans="1:85" ht="15.75" customHeight="1">
      <c r="A530" s="1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16"/>
      <c r="AA530" s="1"/>
      <c r="AB530" s="1"/>
      <c r="AC530" s="1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16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</row>
    <row r="531" spans="1:85" ht="15.75" customHeight="1">
      <c r="A531" s="1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16"/>
      <c r="AA531" s="1"/>
      <c r="AB531" s="1"/>
      <c r="AC531" s="1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16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</row>
    <row r="532" spans="1:85" ht="15.75" customHeight="1">
      <c r="A532" s="1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16"/>
      <c r="AA532" s="1"/>
      <c r="AB532" s="1"/>
      <c r="AC532" s="1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16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</row>
    <row r="533" spans="1:85" ht="15.75" customHeight="1">
      <c r="A533" s="1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16"/>
      <c r="AA533" s="1"/>
      <c r="AB533" s="1"/>
      <c r="AC533" s="1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16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</row>
    <row r="534" spans="1:85" ht="15.75" customHeight="1">
      <c r="A534" s="1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16"/>
      <c r="AA534" s="1"/>
      <c r="AB534" s="1"/>
      <c r="AC534" s="1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16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</row>
    <row r="535" spans="1:85" ht="15.75" customHeight="1">
      <c r="A535" s="1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16"/>
      <c r="AA535" s="1"/>
      <c r="AB535" s="1"/>
      <c r="AC535" s="1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16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</row>
    <row r="536" spans="1:85" ht="15.75" customHeight="1">
      <c r="A536" s="1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16"/>
      <c r="AA536" s="1"/>
      <c r="AB536" s="1"/>
      <c r="AC536" s="1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16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</row>
    <row r="537" spans="1:85" ht="15.75" customHeight="1">
      <c r="A537" s="1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16"/>
      <c r="AA537" s="1"/>
      <c r="AB537" s="1"/>
      <c r="AC537" s="1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16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</row>
    <row r="538" spans="1:85" ht="15.75" customHeight="1">
      <c r="A538" s="1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16"/>
      <c r="AA538" s="1"/>
      <c r="AB538" s="1"/>
      <c r="AC538" s="1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16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</row>
    <row r="539" spans="1:85" ht="15.75" customHeight="1">
      <c r="A539" s="1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16"/>
      <c r="AA539" s="1"/>
      <c r="AB539" s="1"/>
      <c r="AC539" s="1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16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</row>
    <row r="540" spans="1:85" ht="15.75" customHeight="1">
      <c r="A540" s="1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16"/>
      <c r="AA540" s="1"/>
      <c r="AB540" s="1"/>
      <c r="AC540" s="1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16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</row>
    <row r="541" spans="1:85" ht="15.75" customHeight="1">
      <c r="A541" s="1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16"/>
      <c r="AA541" s="1"/>
      <c r="AB541" s="1"/>
      <c r="AC541" s="1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16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</row>
    <row r="542" spans="1:85" ht="15.75" customHeight="1">
      <c r="A542" s="1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16"/>
      <c r="AA542" s="1"/>
      <c r="AB542" s="1"/>
      <c r="AC542" s="1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16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</row>
    <row r="543" spans="1:85" ht="15.75" customHeight="1">
      <c r="A543" s="1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16"/>
      <c r="AA543" s="1"/>
      <c r="AB543" s="1"/>
      <c r="AC543" s="1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16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</row>
    <row r="544" spans="1:85" ht="15.75" customHeight="1">
      <c r="A544" s="1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16"/>
      <c r="AA544" s="1"/>
      <c r="AB544" s="1"/>
      <c r="AC544" s="1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16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</row>
    <row r="545" spans="1:85" ht="15.75" customHeight="1">
      <c r="A545" s="1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16"/>
      <c r="AA545" s="1"/>
      <c r="AB545" s="1"/>
      <c r="AC545" s="1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16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</row>
    <row r="546" spans="1:85" ht="15.75" customHeight="1">
      <c r="A546" s="1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16"/>
      <c r="AA546" s="1"/>
      <c r="AB546" s="1"/>
      <c r="AC546" s="1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16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</row>
    <row r="547" spans="1:85" ht="15.75" customHeight="1">
      <c r="A547" s="1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16"/>
      <c r="AA547" s="1"/>
      <c r="AB547" s="1"/>
      <c r="AC547" s="1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16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</row>
    <row r="548" spans="1:85" ht="15.75" customHeight="1">
      <c r="A548" s="1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16"/>
      <c r="AA548" s="1"/>
      <c r="AB548" s="1"/>
      <c r="AC548" s="1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16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</row>
    <row r="549" spans="1:85" ht="15.75" customHeight="1">
      <c r="A549" s="1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16"/>
      <c r="AA549" s="1"/>
      <c r="AB549" s="1"/>
      <c r="AC549" s="1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16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</row>
    <row r="550" spans="1:85" ht="15.75" customHeight="1">
      <c r="A550" s="1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16"/>
      <c r="AA550" s="1"/>
      <c r="AB550" s="1"/>
      <c r="AC550" s="1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16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</row>
    <row r="551" spans="1:85" ht="15.75" customHeight="1">
      <c r="A551" s="1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16"/>
      <c r="AA551" s="1"/>
      <c r="AB551" s="1"/>
      <c r="AC551" s="1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16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</row>
    <row r="552" spans="1:85" ht="15.75" customHeight="1">
      <c r="A552" s="1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16"/>
      <c r="AA552" s="1"/>
      <c r="AB552" s="1"/>
      <c r="AC552" s="1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16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</row>
    <row r="553" spans="1:85" ht="15.75" customHeight="1">
      <c r="A553" s="1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16"/>
      <c r="AA553" s="1"/>
      <c r="AB553" s="1"/>
      <c r="AC553" s="1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16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</row>
    <row r="554" spans="1:85" ht="15.75" customHeight="1">
      <c r="A554" s="1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16"/>
      <c r="AA554" s="1"/>
      <c r="AB554" s="1"/>
      <c r="AC554" s="1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16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</row>
    <row r="555" spans="1:85" ht="15.75" customHeight="1">
      <c r="A555" s="1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16"/>
      <c r="AA555" s="1"/>
      <c r="AB555" s="1"/>
      <c r="AC555" s="1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16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</row>
    <row r="556" spans="1:85" ht="15.75" customHeight="1">
      <c r="A556" s="1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16"/>
      <c r="AA556" s="1"/>
      <c r="AB556" s="1"/>
      <c r="AC556" s="1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16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</row>
    <row r="557" spans="1:85" ht="15.75" customHeight="1">
      <c r="A557" s="1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16"/>
      <c r="AA557" s="1"/>
      <c r="AB557" s="1"/>
      <c r="AC557" s="1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16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</row>
    <row r="558" spans="1:85" ht="15.75" customHeight="1">
      <c r="A558" s="1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16"/>
      <c r="AA558" s="1"/>
      <c r="AB558" s="1"/>
      <c r="AC558" s="1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16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</row>
    <row r="559" spans="1:85" ht="15.75" customHeight="1">
      <c r="A559" s="1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16"/>
      <c r="AA559" s="1"/>
      <c r="AB559" s="1"/>
      <c r="AC559" s="1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16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</row>
    <row r="560" spans="1:85" ht="15.75" customHeight="1">
      <c r="A560" s="1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16"/>
      <c r="AA560" s="1"/>
      <c r="AB560" s="1"/>
      <c r="AC560" s="1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16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</row>
    <row r="561" spans="1:85" ht="15.75" customHeight="1">
      <c r="A561" s="1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16"/>
      <c r="AA561" s="1"/>
      <c r="AB561" s="1"/>
      <c r="AC561" s="1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16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</row>
    <row r="562" spans="1:85" ht="15.75" customHeight="1">
      <c r="A562" s="1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16"/>
      <c r="AA562" s="1"/>
      <c r="AB562" s="1"/>
      <c r="AC562" s="1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16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</row>
    <row r="563" spans="1:85" ht="15.75" customHeight="1">
      <c r="A563" s="1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16"/>
      <c r="AA563" s="1"/>
      <c r="AB563" s="1"/>
      <c r="AC563" s="1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16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</row>
    <row r="564" spans="1:85" ht="15.75" customHeight="1">
      <c r="A564" s="1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16"/>
      <c r="AA564" s="1"/>
      <c r="AB564" s="1"/>
      <c r="AC564" s="1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16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</row>
    <row r="565" spans="1:85" ht="15.75" customHeight="1">
      <c r="A565" s="1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16"/>
      <c r="AA565" s="1"/>
      <c r="AB565" s="1"/>
      <c r="AC565" s="1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16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</row>
    <row r="566" spans="1:85" ht="15.75" customHeight="1">
      <c r="A566" s="1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16"/>
      <c r="AA566" s="1"/>
      <c r="AB566" s="1"/>
      <c r="AC566" s="1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16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</row>
    <row r="567" spans="1:85" ht="15.75" customHeight="1">
      <c r="A567" s="1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16"/>
      <c r="AA567" s="1"/>
      <c r="AB567" s="1"/>
      <c r="AC567" s="1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16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</row>
    <row r="568" spans="1:85" ht="15.75" customHeight="1">
      <c r="A568" s="1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16"/>
      <c r="AA568" s="1"/>
      <c r="AB568" s="1"/>
      <c r="AC568" s="1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16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</row>
    <row r="569" spans="1:85" ht="15.75" customHeight="1">
      <c r="A569" s="1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16"/>
      <c r="AA569" s="1"/>
      <c r="AB569" s="1"/>
      <c r="AC569" s="1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16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</row>
    <row r="570" spans="1:85" ht="15.75" customHeight="1">
      <c r="A570" s="1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16"/>
      <c r="AA570" s="1"/>
      <c r="AB570" s="1"/>
      <c r="AC570" s="1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16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</row>
    <row r="571" spans="1:85" ht="15.75" customHeight="1">
      <c r="A571" s="1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16"/>
      <c r="AA571" s="1"/>
      <c r="AB571" s="1"/>
      <c r="AC571" s="1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16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</row>
    <row r="572" spans="1:85" ht="15.75" customHeight="1">
      <c r="A572" s="1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16"/>
      <c r="AA572" s="1"/>
      <c r="AB572" s="1"/>
      <c r="AC572" s="1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16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</row>
    <row r="573" spans="1:85" ht="15.75" customHeight="1">
      <c r="A573" s="1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16"/>
      <c r="AA573" s="1"/>
      <c r="AB573" s="1"/>
      <c r="AC573" s="1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16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</row>
    <row r="574" spans="1:85" ht="15.75" customHeight="1">
      <c r="A574" s="1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16"/>
      <c r="AA574" s="1"/>
      <c r="AB574" s="1"/>
      <c r="AC574" s="1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16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</row>
    <row r="575" spans="1:85" ht="15.75" customHeight="1">
      <c r="A575" s="1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16"/>
      <c r="AA575" s="1"/>
      <c r="AB575" s="1"/>
      <c r="AC575" s="1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16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</row>
    <row r="576" spans="1:85" ht="15.75" customHeight="1">
      <c r="A576" s="1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16"/>
      <c r="AA576" s="1"/>
      <c r="AB576" s="1"/>
      <c r="AC576" s="1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16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</row>
    <row r="577" spans="1:85" ht="15.75" customHeight="1">
      <c r="A577" s="1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16"/>
      <c r="AA577" s="1"/>
      <c r="AB577" s="1"/>
      <c r="AC577" s="1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16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</row>
    <row r="578" spans="1:85" ht="15.75" customHeight="1">
      <c r="A578" s="1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16"/>
      <c r="AA578" s="1"/>
      <c r="AB578" s="1"/>
      <c r="AC578" s="1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16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</row>
    <row r="579" spans="1:85" ht="15.75" customHeight="1">
      <c r="A579" s="1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16"/>
      <c r="AA579" s="1"/>
      <c r="AB579" s="1"/>
      <c r="AC579" s="1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16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</row>
    <row r="580" spans="1:85" ht="15.75" customHeight="1">
      <c r="A580" s="1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16"/>
      <c r="AA580" s="1"/>
      <c r="AB580" s="1"/>
      <c r="AC580" s="1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16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</row>
    <row r="581" spans="1:85" ht="15.75" customHeight="1">
      <c r="A581" s="1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16"/>
      <c r="AA581" s="1"/>
      <c r="AB581" s="1"/>
      <c r="AC581" s="1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16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</row>
    <row r="582" spans="1:85" ht="15.75" customHeight="1">
      <c r="A582" s="1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16"/>
      <c r="AA582" s="1"/>
      <c r="AB582" s="1"/>
      <c r="AC582" s="1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16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</row>
    <row r="583" spans="1:85" ht="15.75" customHeight="1">
      <c r="A583" s="1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16"/>
      <c r="AA583" s="1"/>
      <c r="AB583" s="1"/>
      <c r="AC583" s="1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16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</row>
    <row r="584" spans="1:85" ht="15.75" customHeight="1">
      <c r="A584" s="1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16"/>
      <c r="AA584" s="1"/>
      <c r="AB584" s="1"/>
      <c r="AC584" s="1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16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</row>
    <row r="585" spans="1:85" ht="15.75" customHeight="1">
      <c r="A585" s="1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16"/>
      <c r="AA585" s="1"/>
      <c r="AB585" s="1"/>
      <c r="AC585" s="1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16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</row>
    <row r="586" spans="1:85" ht="15.75" customHeight="1">
      <c r="A586" s="1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16"/>
      <c r="AA586" s="1"/>
      <c r="AB586" s="1"/>
      <c r="AC586" s="1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16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</row>
    <row r="587" spans="1:85" ht="15.75" customHeight="1">
      <c r="A587" s="1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16"/>
      <c r="AA587" s="1"/>
      <c r="AB587" s="1"/>
      <c r="AC587" s="1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16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</row>
    <row r="588" spans="1:85" ht="15.75" customHeight="1">
      <c r="A588" s="1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16"/>
      <c r="AA588" s="1"/>
      <c r="AB588" s="1"/>
      <c r="AC588" s="1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16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</row>
    <row r="589" spans="1:85" ht="15.75" customHeight="1">
      <c r="A589" s="1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16"/>
      <c r="AA589" s="1"/>
      <c r="AB589" s="1"/>
      <c r="AC589" s="1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16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</row>
    <row r="590" spans="1:85" ht="15.75" customHeight="1">
      <c r="A590" s="1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16"/>
      <c r="AA590" s="1"/>
      <c r="AB590" s="1"/>
      <c r="AC590" s="1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16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</row>
    <row r="591" spans="1:85" ht="15.75" customHeight="1">
      <c r="A591" s="1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16"/>
      <c r="AA591" s="1"/>
      <c r="AB591" s="1"/>
      <c r="AC591" s="1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16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</row>
    <row r="592" spans="1:85" ht="15.75" customHeight="1">
      <c r="A592" s="1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16"/>
      <c r="AA592" s="1"/>
      <c r="AB592" s="1"/>
      <c r="AC592" s="1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16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</row>
    <row r="593" spans="1:85" ht="15.75" customHeight="1">
      <c r="A593" s="1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16"/>
      <c r="AA593" s="1"/>
      <c r="AB593" s="1"/>
      <c r="AC593" s="1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16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</row>
    <row r="594" spans="1:85" ht="15.75" customHeight="1">
      <c r="A594" s="1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16"/>
      <c r="AA594" s="1"/>
      <c r="AB594" s="1"/>
      <c r="AC594" s="1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16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</row>
    <row r="595" spans="1:85" ht="15.75" customHeight="1">
      <c r="A595" s="1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16"/>
      <c r="AA595" s="1"/>
      <c r="AB595" s="1"/>
      <c r="AC595" s="1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16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</row>
    <row r="596" spans="1:85" ht="15.75" customHeight="1">
      <c r="A596" s="1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16"/>
      <c r="AA596" s="1"/>
      <c r="AB596" s="1"/>
      <c r="AC596" s="1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16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</row>
    <row r="597" spans="1:85" ht="15.75" customHeight="1">
      <c r="A597" s="1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16"/>
      <c r="AA597" s="1"/>
      <c r="AB597" s="1"/>
      <c r="AC597" s="1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16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</row>
    <row r="598" spans="1:85" ht="15.75" customHeight="1">
      <c r="A598" s="1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16"/>
      <c r="AA598" s="1"/>
      <c r="AB598" s="1"/>
      <c r="AC598" s="1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16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</row>
    <row r="599" spans="1:85" ht="15.75" customHeight="1">
      <c r="A599" s="1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16"/>
      <c r="AA599" s="1"/>
      <c r="AB599" s="1"/>
      <c r="AC599" s="1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16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</row>
    <row r="600" spans="1:85" ht="15.75" customHeight="1">
      <c r="A600" s="1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16"/>
      <c r="AA600" s="1"/>
      <c r="AB600" s="1"/>
      <c r="AC600" s="1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16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</row>
    <row r="601" spans="1:85" ht="15.75" customHeight="1">
      <c r="A601" s="1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16"/>
      <c r="AA601" s="1"/>
      <c r="AB601" s="1"/>
      <c r="AC601" s="1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16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</row>
    <row r="602" spans="1:85" ht="15.75" customHeight="1">
      <c r="A602" s="1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16"/>
      <c r="AA602" s="1"/>
      <c r="AB602" s="1"/>
      <c r="AC602" s="1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16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spans="1:85" ht="15.75" customHeight="1">
      <c r="A603" s="1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16"/>
      <c r="AA603" s="1"/>
      <c r="AB603" s="1"/>
      <c r="AC603" s="1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16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spans="1:85" ht="15.75" customHeight="1">
      <c r="A604" s="1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16"/>
      <c r="AA604" s="1"/>
      <c r="AB604" s="1"/>
      <c r="AC604" s="1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16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spans="1:85" ht="15.75" customHeight="1">
      <c r="A605" s="1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16"/>
      <c r="AA605" s="1"/>
      <c r="AB605" s="1"/>
      <c r="AC605" s="1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16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spans="1:85" ht="15.75" customHeight="1">
      <c r="A606" s="1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16"/>
      <c r="AA606" s="1"/>
      <c r="AB606" s="1"/>
      <c r="AC606" s="1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16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spans="1:85" ht="15.75" customHeight="1">
      <c r="A607" s="1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16"/>
      <c r="AA607" s="1"/>
      <c r="AB607" s="1"/>
      <c r="AC607" s="1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16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spans="1:85" ht="15.75" customHeight="1">
      <c r="A608" s="1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16"/>
      <c r="AA608" s="1"/>
      <c r="AB608" s="1"/>
      <c r="AC608" s="1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16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spans="1:85" ht="15.75" customHeight="1">
      <c r="A609" s="1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16"/>
      <c r="AA609" s="1"/>
      <c r="AB609" s="1"/>
      <c r="AC609" s="1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16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spans="1:85" ht="15.75" customHeight="1">
      <c r="A610" s="1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16"/>
      <c r="AA610" s="1"/>
      <c r="AB610" s="1"/>
      <c r="AC610" s="1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16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</row>
    <row r="611" spans="1:85" ht="15.75" customHeight="1">
      <c r="A611" s="1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16"/>
      <c r="AA611" s="1"/>
      <c r="AB611" s="1"/>
      <c r="AC611" s="1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16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</row>
    <row r="612" spans="1:85" ht="15.75" customHeight="1">
      <c r="A612" s="1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16"/>
      <c r="AA612" s="1"/>
      <c r="AB612" s="1"/>
      <c r="AC612" s="1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16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spans="1:85" ht="15.75" customHeight="1">
      <c r="A613" s="1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16"/>
      <c r="AA613" s="1"/>
      <c r="AB613" s="1"/>
      <c r="AC613" s="1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16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</row>
    <row r="614" spans="1:85" ht="15.75" customHeight="1">
      <c r="A614" s="1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16"/>
      <c r="AA614" s="1"/>
      <c r="AB614" s="1"/>
      <c r="AC614" s="1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16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1:85" ht="15.75" customHeight="1">
      <c r="A615" s="1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16"/>
      <c r="AA615" s="1"/>
      <c r="AB615" s="1"/>
      <c r="AC615" s="1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16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</row>
    <row r="616" spans="1:85" ht="15.75" customHeight="1">
      <c r="A616" s="1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16"/>
      <c r="AA616" s="1"/>
      <c r="AB616" s="1"/>
      <c r="AC616" s="1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16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</row>
    <row r="617" spans="1:85" ht="15.75" customHeight="1">
      <c r="A617" s="1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16"/>
      <c r="AA617" s="1"/>
      <c r="AB617" s="1"/>
      <c r="AC617" s="1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16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</row>
    <row r="618" spans="1:85" ht="15.75" customHeight="1">
      <c r="A618" s="1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16"/>
      <c r="AA618" s="1"/>
      <c r="AB618" s="1"/>
      <c r="AC618" s="1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16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</row>
    <row r="619" spans="1:85" ht="15.75" customHeight="1">
      <c r="A619" s="1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16"/>
      <c r="AA619" s="1"/>
      <c r="AB619" s="1"/>
      <c r="AC619" s="1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16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</row>
    <row r="620" spans="1:85" ht="15.75" customHeight="1">
      <c r="A620" s="1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16"/>
      <c r="AA620" s="1"/>
      <c r="AB620" s="1"/>
      <c r="AC620" s="1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16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</row>
    <row r="621" spans="1:85" ht="15.75" customHeight="1">
      <c r="A621" s="1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16"/>
      <c r="AA621" s="1"/>
      <c r="AB621" s="1"/>
      <c r="AC621" s="1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16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</row>
    <row r="622" spans="1:85" ht="15.75" customHeight="1">
      <c r="A622" s="1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16"/>
      <c r="AA622" s="1"/>
      <c r="AB622" s="1"/>
      <c r="AC622" s="1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16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</row>
    <row r="623" spans="1:85" ht="15.75" customHeight="1">
      <c r="A623" s="1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16"/>
      <c r="AA623" s="1"/>
      <c r="AB623" s="1"/>
      <c r="AC623" s="1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16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</row>
    <row r="624" spans="1:85" ht="15.75" customHeight="1">
      <c r="A624" s="1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16"/>
      <c r="AA624" s="1"/>
      <c r="AB624" s="1"/>
      <c r="AC624" s="1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16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</row>
    <row r="625" spans="1:85" ht="15.75" customHeight="1">
      <c r="A625" s="1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16"/>
      <c r="AA625" s="1"/>
      <c r="AB625" s="1"/>
      <c r="AC625" s="1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16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</row>
    <row r="626" spans="1:85" ht="15.75" customHeight="1">
      <c r="A626" s="1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16"/>
      <c r="AA626" s="1"/>
      <c r="AB626" s="1"/>
      <c r="AC626" s="1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16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</row>
    <row r="627" spans="1:85" ht="15.75" customHeight="1">
      <c r="A627" s="1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16"/>
      <c r="AA627" s="1"/>
      <c r="AB627" s="1"/>
      <c r="AC627" s="1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16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</row>
    <row r="628" spans="1:85" ht="15.75" customHeight="1">
      <c r="A628" s="1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16"/>
      <c r="AA628" s="1"/>
      <c r="AB628" s="1"/>
      <c r="AC628" s="1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16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</row>
    <row r="629" spans="1:85" ht="15.75" customHeight="1">
      <c r="A629" s="1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16"/>
      <c r="AA629" s="1"/>
      <c r="AB629" s="1"/>
      <c r="AC629" s="1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16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</row>
    <row r="630" spans="1:85" ht="15.75" customHeight="1">
      <c r="A630" s="1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16"/>
      <c r="AA630" s="1"/>
      <c r="AB630" s="1"/>
      <c r="AC630" s="1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16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</row>
    <row r="631" spans="1:85" ht="15.75" customHeight="1">
      <c r="A631" s="1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16"/>
      <c r="AA631" s="1"/>
      <c r="AB631" s="1"/>
      <c r="AC631" s="1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16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</row>
    <row r="632" spans="1:85" ht="15.75" customHeight="1">
      <c r="A632" s="1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16"/>
      <c r="AA632" s="1"/>
      <c r="AB632" s="1"/>
      <c r="AC632" s="1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16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</row>
    <row r="633" spans="1:85" ht="15.75" customHeight="1">
      <c r="A633" s="1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16"/>
      <c r="AA633" s="1"/>
      <c r="AB633" s="1"/>
      <c r="AC633" s="1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16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</row>
    <row r="634" spans="1:85" ht="15.75" customHeight="1">
      <c r="A634" s="1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16"/>
      <c r="AA634" s="1"/>
      <c r="AB634" s="1"/>
      <c r="AC634" s="1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16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</row>
    <row r="635" spans="1:85" ht="15.75" customHeight="1">
      <c r="A635" s="1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16"/>
      <c r="AA635" s="1"/>
      <c r="AB635" s="1"/>
      <c r="AC635" s="1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16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</row>
    <row r="636" spans="1:85" ht="15.75" customHeight="1">
      <c r="A636" s="1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16"/>
      <c r="AA636" s="1"/>
      <c r="AB636" s="1"/>
      <c r="AC636" s="1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16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</row>
    <row r="637" spans="1:85" ht="15.75" customHeight="1">
      <c r="A637" s="1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16"/>
      <c r="AA637" s="1"/>
      <c r="AB637" s="1"/>
      <c r="AC637" s="1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16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</row>
    <row r="638" spans="1:85" ht="15.75" customHeight="1">
      <c r="A638" s="1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16"/>
      <c r="AA638" s="1"/>
      <c r="AB638" s="1"/>
      <c r="AC638" s="1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16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</row>
    <row r="639" spans="1:85" ht="15.75" customHeight="1">
      <c r="A639" s="1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16"/>
      <c r="AA639" s="1"/>
      <c r="AB639" s="1"/>
      <c r="AC639" s="1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16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</row>
    <row r="640" spans="1:85" ht="15.75" customHeight="1">
      <c r="A640" s="1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16"/>
      <c r="AA640" s="1"/>
      <c r="AB640" s="1"/>
      <c r="AC640" s="1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16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</row>
    <row r="641" spans="1:85" ht="15.75" customHeight="1">
      <c r="A641" s="1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16"/>
      <c r="AA641" s="1"/>
      <c r="AB641" s="1"/>
      <c r="AC641" s="1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16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</row>
    <row r="642" spans="1:85" ht="15.75" customHeight="1">
      <c r="A642" s="1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16"/>
      <c r="AA642" s="1"/>
      <c r="AB642" s="1"/>
      <c r="AC642" s="1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16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</row>
    <row r="643" spans="1:85" ht="15.75" customHeight="1">
      <c r="A643" s="1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16"/>
      <c r="AA643" s="1"/>
      <c r="AB643" s="1"/>
      <c r="AC643" s="1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16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</row>
    <row r="644" spans="1:85" ht="15.75" customHeight="1">
      <c r="A644" s="1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16"/>
      <c r="AA644" s="1"/>
      <c r="AB644" s="1"/>
      <c r="AC644" s="1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16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</row>
    <row r="645" spans="1:85" ht="15.75" customHeight="1">
      <c r="A645" s="1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16"/>
      <c r="AA645" s="1"/>
      <c r="AB645" s="1"/>
      <c r="AC645" s="1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16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</row>
    <row r="646" spans="1:85" ht="15.75" customHeight="1">
      <c r="A646" s="1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16"/>
      <c r="AA646" s="1"/>
      <c r="AB646" s="1"/>
      <c r="AC646" s="1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16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</row>
    <row r="647" spans="1:85" ht="15.75" customHeight="1">
      <c r="A647" s="1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16"/>
      <c r="AA647" s="1"/>
      <c r="AB647" s="1"/>
      <c r="AC647" s="1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16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</row>
    <row r="648" spans="1:85" ht="15.75" customHeight="1">
      <c r="A648" s="1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16"/>
      <c r="AA648" s="1"/>
      <c r="AB648" s="1"/>
      <c r="AC648" s="1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16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</row>
    <row r="649" spans="1:85" ht="15.75" customHeight="1">
      <c r="A649" s="1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16"/>
      <c r="AA649" s="1"/>
      <c r="AB649" s="1"/>
      <c r="AC649" s="1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16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</row>
    <row r="650" spans="1:85" ht="15.75" customHeight="1">
      <c r="A650" s="1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16"/>
      <c r="AA650" s="1"/>
      <c r="AB650" s="1"/>
      <c r="AC650" s="1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16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</row>
    <row r="651" spans="1:85" ht="15.75" customHeight="1">
      <c r="A651" s="1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16"/>
      <c r="AA651" s="1"/>
      <c r="AB651" s="1"/>
      <c r="AC651" s="1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16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</row>
    <row r="652" spans="1:85" ht="15.75" customHeight="1">
      <c r="A652" s="1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16"/>
      <c r="AA652" s="1"/>
      <c r="AB652" s="1"/>
      <c r="AC652" s="1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16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</row>
    <row r="653" spans="1:85" ht="15.75" customHeight="1">
      <c r="A653" s="1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16"/>
      <c r="AA653" s="1"/>
      <c r="AB653" s="1"/>
      <c r="AC653" s="1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16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</row>
    <row r="654" spans="1:85" ht="15.75" customHeight="1">
      <c r="A654" s="1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16"/>
      <c r="AA654" s="1"/>
      <c r="AB654" s="1"/>
      <c r="AC654" s="1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16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</row>
    <row r="655" spans="1:85" ht="15.75" customHeight="1">
      <c r="A655" s="1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16"/>
      <c r="AA655" s="1"/>
      <c r="AB655" s="1"/>
      <c r="AC655" s="1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16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</row>
    <row r="656" spans="1:85" ht="15.75" customHeight="1">
      <c r="A656" s="1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16"/>
      <c r="AA656" s="1"/>
      <c r="AB656" s="1"/>
      <c r="AC656" s="1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16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</row>
    <row r="657" spans="1:85" ht="15.75" customHeight="1">
      <c r="A657" s="1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16"/>
      <c r="AA657" s="1"/>
      <c r="AB657" s="1"/>
      <c r="AC657" s="1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16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</row>
    <row r="658" spans="1:85" ht="15.75" customHeight="1">
      <c r="A658" s="1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16"/>
      <c r="AA658" s="1"/>
      <c r="AB658" s="1"/>
      <c r="AC658" s="1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16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</row>
    <row r="659" spans="1:85" ht="15.75" customHeight="1">
      <c r="A659" s="1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16"/>
      <c r="AA659" s="1"/>
      <c r="AB659" s="1"/>
      <c r="AC659" s="1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16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</row>
    <row r="660" spans="1:85" ht="15.75" customHeight="1">
      <c r="A660" s="1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16"/>
      <c r="AA660" s="1"/>
      <c r="AB660" s="1"/>
      <c r="AC660" s="1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16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</row>
    <row r="661" spans="1:85" ht="15.75" customHeight="1">
      <c r="A661" s="1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16"/>
      <c r="AA661" s="1"/>
      <c r="AB661" s="1"/>
      <c r="AC661" s="1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16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</row>
    <row r="662" spans="1:85" ht="15.75" customHeight="1">
      <c r="A662" s="1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16"/>
      <c r="AA662" s="1"/>
      <c r="AB662" s="1"/>
      <c r="AC662" s="1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16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</row>
    <row r="663" spans="1:85" ht="15.75" customHeight="1">
      <c r="A663" s="1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16"/>
      <c r="AA663" s="1"/>
      <c r="AB663" s="1"/>
      <c r="AC663" s="1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16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</row>
    <row r="664" spans="1:85" ht="15.75" customHeight="1">
      <c r="A664" s="1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16"/>
      <c r="AA664" s="1"/>
      <c r="AB664" s="1"/>
      <c r="AC664" s="1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16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</row>
    <row r="665" spans="1:85" ht="15.75" customHeight="1">
      <c r="A665" s="1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16"/>
      <c r="AA665" s="1"/>
      <c r="AB665" s="1"/>
      <c r="AC665" s="1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16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</row>
    <row r="666" spans="1:85" ht="15.75" customHeight="1">
      <c r="A666" s="1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16"/>
      <c r="AA666" s="1"/>
      <c r="AB666" s="1"/>
      <c r="AC666" s="1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16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</row>
    <row r="667" spans="1:85" ht="15.75" customHeight="1">
      <c r="A667" s="1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16"/>
      <c r="AA667" s="1"/>
      <c r="AB667" s="1"/>
      <c r="AC667" s="1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16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</row>
    <row r="668" spans="1:85" ht="15.75" customHeight="1">
      <c r="A668" s="1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16"/>
      <c r="AA668" s="1"/>
      <c r="AB668" s="1"/>
      <c r="AC668" s="1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16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</row>
    <row r="669" spans="1:85" ht="15.75" customHeight="1">
      <c r="A669" s="1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16"/>
      <c r="AA669" s="1"/>
      <c r="AB669" s="1"/>
      <c r="AC669" s="1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16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</row>
    <row r="670" spans="1:85" ht="15.75" customHeight="1">
      <c r="A670" s="1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16"/>
      <c r="AA670" s="1"/>
      <c r="AB670" s="1"/>
      <c r="AC670" s="1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16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</row>
    <row r="671" spans="1:85" ht="15.75" customHeight="1">
      <c r="A671" s="1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16"/>
      <c r="AA671" s="1"/>
      <c r="AB671" s="1"/>
      <c r="AC671" s="1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16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</row>
    <row r="672" spans="1:85" ht="15.75" customHeight="1">
      <c r="A672" s="1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16"/>
      <c r="AA672" s="1"/>
      <c r="AB672" s="1"/>
      <c r="AC672" s="1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16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</row>
    <row r="673" spans="1:85" ht="15.75" customHeight="1">
      <c r="A673" s="1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16"/>
      <c r="AA673" s="1"/>
      <c r="AB673" s="1"/>
      <c r="AC673" s="1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16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</row>
    <row r="674" spans="1:85" ht="15.75" customHeight="1">
      <c r="A674" s="1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16"/>
      <c r="AA674" s="1"/>
      <c r="AB674" s="1"/>
      <c r="AC674" s="1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16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</row>
    <row r="675" spans="1:85" ht="15.75" customHeight="1">
      <c r="A675" s="1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16"/>
      <c r="AA675" s="1"/>
      <c r="AB675" s="1"/>
      <c r="AC675" s="1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16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</row>
    <row r="676" spans="1:85" ht="15.75" customHeight="1">
      <c r="A676" s="1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16"/>
      <c r="AA676" s="1"/>
      <c r="AB676" s="1"/>
      <c r="AC676" s="1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16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</row>
    <row r="677" spans="1:85" ht="15.75" customHeight="1">
      <c r="A677" s="1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16"/>
      <c r="AA677" s="1"/>
      <c r="AB677" s="1"/>
      <c r="AC677" s="1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16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</row>
    <row r="678" spans="1:85" ht="15.75" customHeight="1">
      <c r="A678" s="1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16"/>
      <c r="AA678" s="1"/>
      <c r="AB678" s="1"/>
      <c r="AC678" s="1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16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</row>
    <row r="679" spans="1:85" ht="15.75" customHeight="1">
      <c r="A679" s="1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16"/>
      <c r="AA679" s="1"/>
      <c r="AB679" s="1"/>
      <c r="AC679" s="1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16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</row>
    <row r="680" spans="1:85" ht="15.75" customHeight="1">
      <c r="A680" s="1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16"/>
      <c r="AA680" s="1"/>
      <c r="AB680" s="1"/>
      <c r="AC680" s="1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16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</row>
    <row r="681" spans="1:85" ht="15.75" customHeight="1">
      <c r="A681" s="1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16"/>
      <c r="AA681" s="1"/>
      <c r="AB681" s="1"/>
      <c r="AC681" s="1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16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</row>
    <row r="682" spans="1:85" ht="15.75" customHeight="1">
      <c r="A682" s="1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16"/>
      <c r="AA682" s="1"/>
      <c r="AB682" s="1"/>
      <c r="AC682" s="1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16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</row>
    <row r="683" spans="1:85" ht="15.75" customHeight="1">
      <c r="A683" s="1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16"/>
      <c r="AA683" s="1"/>
      <c r="AB683" s="1"/>
      <c r="AC683" s="1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16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</row>
    <row r="684" spans="1:85" ht="15.75" customHeight="1">
      <c r="A684" s="1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16"/>
      <c r="AA684" s="1"/>
      <c r="AB684" s="1"/>
      <c r="AC684" s="1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16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</row>
    <row r="685" spans="1:85" ht="15.75" customHeight="1">
      <c r="A685" s="1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16"/>
      <c r="AA685" s="1"/>
      <c r="AB685" s="1"/>
      <c r="AC685" s="1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16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</row>
    <row r="686" spans="1:85" ht="15.75" customHeight="1">
      <c r="A686" s="1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16"/>
      <c r="AA686" s="1"/>
      <c r="AB686" s="1"/>
      <c r="AC686" s="1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16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</row>
    <row r="687" spans="1:85" ht="15.75" customHeight="1">
      <c r="A687" s="1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16"/>
      <c r="AA687" s="1"/>
      <c r="AB687" s="1"/>
      <c r="AC687" s="1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16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</row>
    <row r="688" spans="1:85" ht="15.75" customHeight="1">
      <c r="A688" s="1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16"/>
      <c r="AA688" s="1"/>
      <c r="AB688" s="1"/>
      <c r="AC688" s="1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16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</row>
    <row r="689" spans="1:85" ht="15.75" customHeight="1">
      <c r="A689" s="1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16"/>
      <c r="AA689" s="1"/>
      <c r="AB689" s="1"/>
      <c r="AC689" s="1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16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</row>
    <row r="690" spans="1:85" ht="15.75" customHeight="1">
      <c r="A690" s="1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16"/>
      <c r="AA690" s="1"/>
      <c r="AB690" s="1"/>
      <c r="AC690" s="1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16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</row>
    <row r="691" spans="1:85" ht="15.75" customHeight="1">
      <c r="A691" s="1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16"/>
      <c r="AA691" s="1"/>
      <c r="AB691" s="1"/>
      <c r="AC691" s="1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16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</row>
    <row r="692" spans="1:85" ht="15.75" customHeight="1">
      <c r="A692" s="1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16"/>
      <c r="AA692" s="1"/>
      <c r="AB692" s="1"/>
      <c r="AC692" s="1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16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</row>
    <row r="693" spans="1:85" ht="15.75" customHeight="1">
      <c r="A693" s="1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16"/>
      <c r="AA693" s="1"/>
      <c r="AB693" s="1"/>
      <c r="AC693" s="1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16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</row>
    <row r="694" spans="1:85" ht="15.75" customHeight="1">
      <c r="A694" s="1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16"/>
      <c r="AA694" s="1"/>
      <c r="AB694" s="1"/>
      <c r="AC694" s="1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16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</row>
    <row r="695" spans="1:85" ht="15.75" customHeight="1">
      <c r="A695" s="1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16"/>
      <c r="AA695" s="1"/>
      <c r="AB695" s="1"/>
      <c r="AC695" s="1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16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</row>
    <row r="696" spans="1:85" ht="15.75" customHeight="1">
      <c r="A696" s="1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16"/>
      <c r="AA696" s="1"/>
      <c r="AB696" s="1"/>
      <c r="AC696" s="1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16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</row>
    <row r="697" spans="1:85" ht="15.75" customHeight="1">
      <c r="A697" s="1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16"/>
      <c r="AA697" s="1"/>
      <c r="AB697" s="1"/>
      <c r="AC697" s="1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16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</row>
    <row r="698" spans="1:85" ht="15.75" customHeight="1">
      <c r="A698" s="1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16"/>
      <c r="AA698" s="1"/>
      <c r="AB698" s="1"/>
      <c r="AC698" s="1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16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</row>
    <row r="699" spans="1:85" ht="15.75" customHeight="1">
      <c r="A699" s="1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16"/>
      <c r="AA699" s="1"/>
      <c r="AB699" s="1"/>
      <c r="AC699" s="1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16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</row>
    <row r="700" spans="1:85" ht="15.75" customHeight="1">
      <c r="A700" s="1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16"/>
      <c r="AA700" s="1"/>
      <c r="AB700" s="1"/>
      <c r="AC700" s="1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16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</row>
    <row r="701" spans="1:85" ht="15.75" customHeight="1">
      <c r="A701" s="1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16"/>
      <c r="AA701" s="1"/>
      <c r="AB701" s="1"/>
      <c r="AC701" s="1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16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</row>
    <row r="702" spans="1:85" ht="15.75" customHeight="1">
      <c r="A702" s="1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16"/>
      <c r="AA702" s="1"/>
      <c r="AB702" s="1"/>
      <c r="AC702" s="1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16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</row>
    <row r="703" spans="1:85" ht="15.75" customHeight="1">
      <c r="A703" s="1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16"/>
      <c r="AA703" s="1"/>
      <c r="AB703" s="1"/>
      <c r="AC703" s="1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16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</row>
    <row r="704" spans="1:85" ht="15.75" customHeight="1">
      <c r="A704" s="1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16"/>
      <c r="AA704" s="1"/>
      <c r="AB704" s="1"/>
      <c r="AC704" s="1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16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</row>
    <row r="705" spans="1:85" ht="15.75" customHeight="1">
      <c r="A705" s="1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16"/>
      <c r="AA705" s="1"/>
      <c r="AB705" s="1"/>
      <c r="AC705" s="1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16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</row>
    <row r="706" spans="1:85" ht="15.75" customHeight="1">
      <c r="A706" s="1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16"/>
      <c r="AA706" s="1"/>
      <c r="AB706" s="1"/>
      <c r="AC706" s="1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16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</row>
    <row r="707" spans="1:85" ht="15.75" customHeight="1">
      <c r="A707" s="1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16"/>
      <c r="AA707" s="1"/>
      <c r="AB707" s="1"/>
      <c r="AC707" s="1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16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</row>
    <row r="708" spans="1:85" ht="15.75" customHeight="1">
      <c r="A708" s="1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16"/>
      <c r="AA708" s="1"/>
      <c r="AB708" s="1"/>
      <c r="AC708" s="1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16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</row>
    <row r="709" spans="1:85" ht="15.75" customHeight="1">
      <c r="A709" s="1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16"/>
      <c r="AA709" s="1"/>
      <c r="AB709" s="1"/>
      <c r="AC709" s="1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16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</row>
    <row r="710" spans="1:85" ht="15.75" customHeight="1">
      <c r="A710" s="1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16"/>
      <c r="AA710" s="1"/>
      <c r="AB710" s="1"/>
      <c r="AC710" s="1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16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</row>
    <row r="711" spans="1:85" ht="15.75" customHeight="1">
      <c r="A711" s="1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16"/>
      <c r="AA711" s="1"/>
      <c r="AB711" s="1"/>
      <c r="AC711" s="1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16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</row>
    <row r="712" spans="1:85" ht="15.75" customHeight="1">
      <c r="A712" s="1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16"/>
      <c r="AA712" s="1"/>
      <c r="AB712" s="1"/>
      <c r="AC712" s="1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16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</row>
    <row r="713" spans="1:85" ht="15.75" customHeight="1">
      <c r="A713" s="1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16"/>
      <c r="AA713" s="1"/>
      <c r="AB713" s="1"/>
      <c r="AC713" s="1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16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</row>
    <row r="714" spans="1:85" ht="15.75" customHeight="1">
      <c r="A714" s="1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16"/>
      <c r="AA714" s="1"/>
      <c r="AB714" s="1"/>
      <c r="AC714" s="1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16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</row>
    <row r="715" spans="1:85" ht="15.75" customHeight="1">
      <c r="A715" s="1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16"/>
      <c r="AA715" s="1"/>
      <c r="AB715" s="1"/>
      <c r="AC715" s="1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16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</row>
    <row r="716" spans="1:85" ht="15.75" customHeight="1">
      <c r="A716" s="1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16"/>
      <c r="AA716" s="1"/>
      <c r="AB716" s="1"/>
      <c r="AC716" s="1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16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</row>
    <row r="717" spans="1:85" ht="15.75" customHeight="1">
      <c r="A717" s="1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16"/>
      <c r="AA717" s="1"/>
      <c r="AB717" s="1"/>
      <c r="AC717" s="1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16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</row>
    <row r="718" spans="1:85" ht="15.75" customHeight="1">
      <c r="A718" s="1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16"/>
      <c r="AA718" s="1"/>
      <c r="AB718" s="1"/>
      <c r="AC718" s="1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16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</row>
    <row r="719" spans="1:85" ht="15.75" customHeight="1">
      <c r="A719" s="1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16"/>
      <c r="AA719" s="1"/>
      <c r="AB719" s="1"/>
      <c r="AC719" s="1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16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</row>
    <row r="720" spans="1:85" ht="15.75" customHeight="1">
      <c r="A720" s="1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16"/>
      <c r="AA720" s="1"/>
      <c r="AB720" s="1"/>
      <c r="AC720" s="1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16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</row>
    <row r="721" spans="1:85" ht="15.75" customHeight="1">
      <c r="A721" s="1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16"/>
      <c r="AA721" s="1"/>
      <c r="AB721" s="1"/>
      <c r="AC721" s="1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16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</row>
    <row r="722" spans="1:85" ht="15.75" customHeight="1">
      <c r="A722" s="1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16"/>
      <c r="AA722" s="1"/>
      <c r="AB722" s="1"/>
      <c r="AC722" s="1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16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</row>
    <row r="723" spans="1:85" ht="15.75" customHeight="1">
      <c r="A723" s="1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16"/>
      <c r="AA723" s="1"/>
      <c r="AB723" s="1"/>
      <c r="AC723" s="1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16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</row>
    <row r="724" spans="1:85" ht="15.75" customHeight="1">
      <c r="A724" s="1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16"/>
      <c r="AA724" s="1"/>
      <c r="AB724" s="1"/>
      <c r="AC724" s="1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16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</row>
    <row r="725" spans="1:85" ht="15.75" customHeight="1">
      <c r="A725" s="1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16"/>
      <c r="AA725" s="1"/>
      <c r="AB725" s="1"/>
      <c r="AC725" s="1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16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</row>
    <row r="726" spans="1:85" ht="15.75" customHeight="1">
      <c r="A726" s="1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16"/>
      <c r="AA726" s="1"/>
      <c r="AB726" s="1"/>
      <c r="AC726" s="1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16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</row>
    <row r="727" spans="1:85" ht="15.75" customHeight="1">
      <c r="A727" s="1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16"/>
      <c r="AA727" s="1"/>
      <c r="AB727" s="1"/>
      <c r="AC727" s="1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16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</row>
    <row r="728" spans="1:85" ht="15.75" customHeight="1">
      <c r="A728" s="1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16"/>
      <c r="AA728" s="1"/>
      <c r="AB728" s="1"/>
      <c r="AC728" s="1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16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</row>
    <row r="729" spans="1:85" ht="15.75" customHeight="1">
      <c r="A729" s="1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16"/>
      <c r="AA729" s="1"/>
      <c r="AB729" s="1"/>
      <c r="AC729" s="1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16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</row>
    <row r="730" spans="1:85" ht="15.75" customHeight="1">
      <c r="A730" s="1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16"/>
      <c r="AA730" s="1"/>
      <c r="AB730" s="1"/>
      <c r="AC730" s="1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16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</row>
    <row r="731" spans="1:85" ht="15.75" customHeight="1">
      <c r="A731" s="1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16"/>
      <c r="AA731" s="1"/>
      <c r="AB731" s="1"/>
      <c r="AC731" s="1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16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</row>
    <row r="732" spans="1:85" ht="15.75" customHeight="1">
      <c r="A732" s="1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16"/>
      <c r="AA732" s="1"/>
      <c r="AB732" s="1"/>
      <c r="AC732" s="1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16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</row>
    <row r="733" spans="1:85" ht="15.75" customHeight="1">
      <c r="A733" s="1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16"/>
      <c r="AA733" s="1"/>
      <c r="AB733" s="1"/>
      <c r="AC733" s="1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16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</row>
    <row r="734" spans="1:85" ht="15.75" customHeight="1">
      <c r="A734" s="1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16"/>
      <c r="AA734" s="1"/>
      <c r="AB734" s="1"/>
      <c r="AC734" s="1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16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</row>
    <row r="735" spans="1:85" ht="15.75" customHeight="1">
      <c r="A735" s="1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16"/>
      <c r="AA735" s="1"/>
      <c r="AB735" s="1"/>
      <c r="AC735" s="1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16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</row>
    <row r="736" spans="1:85" ht="15.75" customHeight="1">
      <c r="A736" s="1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16"/>
      <c r="AA736" s="1"/>
      <c r="AB736" s="1"/>
      <c r="AC736" s="1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16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</row>
    <row r="737" spans="1:85" ht="15.75" customHeight="1">
      <c r="A737" s="1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16"/>
      <c r="AA737" s="1"/>
      <c r="AB737" s="1"/>
      <c r="AC737" s="1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16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</row>
    <row r="738" spans="1:85" ht="15.75" customHeight="1">
      <c r="A738" s="1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16"/>
      <c r="AA738" s="1"/>
      <c r="AB738" s="1"/>
      <c r="AC738" s="1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16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</row>
    <row r="739" spans="1:85" ht="15.75" customHeight="1">
      <c r="A739" s="1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16"/>
      <c r="AA739" s="1"/>
      <c r="AB739" s="1"/>
      <c r="AC739" s="1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16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</row>
    <row r="740" spans="1:85" ht="15.75" customHeight="1">
      <c r="A740" s="1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16"/>
      <c r="AA740" s="1"/>
      <c r="AB740" s="1"/>
      <c r="AC740" s="1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16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</row>
    <row r="741" spans="1:85" ht="15.75" customHeight="1">
      <c r="A741" s="1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16"/>
      <c r="AA741" s="1"/>
      <c r="AB741" s="1"/>
      <c r="AC741" s="1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16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</row>
    <row r="742" spans="1:85" ht="15.75" customHeight="1">
      <c r="A742" s="1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16"/>
      <c r="AA742" s="1"/>
      <c r="AB742" s="1"/>
      <c r="AC742" s="1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16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</row>
    <row r="743" spans="1:85" ht="15.75" customHeight="1">
      <c r="A743" s="1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16"/>
      <c r="AA743" s="1"/>
      <c r="AB743" s="1"/>
      <c r="AC743" s="1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16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</row>
    <row r="744" spans="1:85" ht="15.75" customHeight="1">
      <c r="A744" s="1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16"/>
      <c r="AA744" s="1"/>
      <c r="AB744" s="1"/>
      <c r="AC744" s="1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16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</row>
    <row r="745" spans="1:85" ht="15.75" customHeight="1">
      <c r="A745" s="1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16"/>
      <c r="AA745" s="1"/>
      <c r="AB745" s="1"/>
      <c r="AC745" s="1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16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</row>
    <row r="746" spans="1:85" ht="15.75" customHeight="1">
      <c r="A746" s="1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16"/>
      <c r="AA746" s="1"/>
      <c r="AB746" s="1"/>
      <c r="AC746" s="1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16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</row>
    <row r="747" spans="1:85" ht="15.75" customHeight="1">
      <c r="A747" s="1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16"/>
      <c r="AA747" s="1"/>
      <c r="AB747" s="1"/>
      <c r="AC747" s="1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16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</row>
    <row r="748" spans="1:85" ht="15.75" customHeight="1">
      <c r="A748" s="1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16"/>
      <c r="AA748" s="1"/>
      <c r="AB748" s="1"/>
      <c r="AC748" s="1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16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</row>
    <row r="749" spans="1:85" ht="15.75" customHeight="1">
      <c r="A749" s="1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16"/>
      <c r="AA749" s="1"/>
      <c r="AB749" s="1"/>
      <c r="AC749" s="1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16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</row>
    <row r="750" spans="1:85" ht="15.75" customHeight="1">
      <c r="A750" s="1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16"/>
      <c r="AA750" s="1"/>
      <c r="AB750" s="1"/>
      <c r="AC750" s="1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16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</row>
    <row r="751" spans="1:85" ht="15.75" customHeight="1">
      <c r="A751" s="1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16"/>
      <c r="AA751" s="1"/>
      <c r="AB751" s="1"/>
      <c r="AC751" s="1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16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</row>
    <row r="752" spans="1:85" ht="15.75" customHeight="1">
      <c r="A752" s="1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16"/>
      <c r="AA752" s="1"/>
      <c r="AB752" s="1"/>
      <c r="AC752" s="1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16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</row>
    <row r="753" spans="1:85" ht="15.75" customHeight="1">
      <c r="A753" s="1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16"/>
      <c r="AA753" s="1"/>
      <c r="AB753" s="1"/>
      <c r="AC753" s="1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16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</row>
    <row r="754" spans="1:85" ht="15.75" customHeight="1">
      <c r="A754" s="1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16"/>
      <c r="AA754" s="1"/>
      <c r="AB754" s="1"/>
      <c r="AC754" s="1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16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</row>
    <row r="755" spans="1:85" ht="15.75" customHeight="1">
      <c r="A755" s="1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16"/>
      <c r="AA755" s="1"/>
      <c r="AB755" s="1"/>
      <c r="AC755" s="1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16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</row>
    <row r="756" spans="1:85" ht="15.75" customHeight="1">
      <c r="A756" s="1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16"/>
      <c r="AA756" s="1"/>
      <c r="AB756" s="1"/>
      <c r="AC756" s="1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16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</row>
    <row r="757" spans="1:85" ht="15.75" customHeight="1">
      <c r="A757" s="1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16"/>
      <c r="AA757" s="1"/>
      <c r="AB757" s="1"/>
      <c r="AC757" s="1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16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</row>
    <row r="758" spans="1:85" ht="15.75" customHeight="1">
      <c r="A758" s="1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16"/>
      <c r="AA758" s="1"/>
      <c r="AB758" s="1"/>
      <c r="AC758" s="1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16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</row>
    <row r="759" spans="1:85" ht="15.75" customHeight="1">
      <c r="A759" s="1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16"/>
      <c r="AA759" s="1"/>
      <c r="AB759" s="1"/>
      <c r="AC759" s="1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16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</row>
    <row r="760" spans="1:85" ht="15.75" customHeight="1">
      <c r="A760" s="1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16"/>
      <c r="AA760" s="1"/>
      <c r="AB760" s="1"/>
      <c r="AC760" s="1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16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</row>
    <row r="761" spans="1:85" ht="15.75" customHeight="1">
      <c r="A761" s="1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16"/>
      <c r="AA761" s="1"/>
      <c r="AB761" s="1"/>
      <c r="AC761" s="1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16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</row>
    <row r="762" spans="1:85" ht="15.75" customHeight="1">
      <c r="A762" s="1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16"/>
      <c r="AA762" s="1"/>
      <c r="AB762" s="1"/>
      <c r="AC762" s="1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16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</row>
    <row r="763" spans="1:85" ht="15.75" customHeight="1">
      <c r="A763" s="1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16"/>
      <c r="AA763" s="1"/>
      <c r="AB763" s="1"/>
      <c r="AC763" s="1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16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</row>
    <row r="764" spans="1:85" ht="15.75" customHeight="1">
      <c r="A764" s="1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16"/>
      <c r="AA764" s="1"/>
      <c r="AB764" s="1"/>
      <c r="AC764" s="1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16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</row>
    <row r="765" spans="1:85" ht="15.75" customHeight="1">
      <c r="A765" s="1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16"/>
      <c r="AA765" s="1"/>
      <c r="AB765" s="1"/>
      <c r="AC765" s="1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16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</row>
    <row r="766" spans="1:85" ht="15.75" customHeight="1">
      <c r="A766" s="1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16"/>
      <c r="AA766" s="1"/>
      <c r="AB766" s="1"/>
      <c r="AC766" s="1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16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</row>
    <row r="767" spans="1:85" ht="15.75" customHeight="1">
      <c r="A767" s="1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16"/>
      <c r="AA767" s="1"/>
      <c r="AB767" s="1"/>
      <c r="AC767" s="1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16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</row>
    <row r="768" spans="1:85" ht="15.75" customHeight="1">
      <c r="A768" s="1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16"/>
      <c r="AA768" s="1"/>
      <c r="AB768" s="1"/>
      <c r="AC768" s="1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16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</row>
    <row r="769" spans="1:85" ht="15.75" customHeight="1">
      <c r="A769" s="1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16"/>
      <c r="AA769" s="1"/>
      <c r="AB769" s="1"/>
      <c r="AC769" s="1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16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</row>
    <row r="770" spans="1:85" ht="15.75" customHeight="1">
      <c r="A770" s="1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16"/>
      <c r="AA770" s="1"/>
      <c r="AB770" s="1"/>
      <c r="AC770" s="1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16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</row>
    <row r="771" spans="1:85" ht="15.75" customHeight="1">
      <c r="A771" s="1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16"/>
      <c r="AA771" s="1"/>
      <c r="AB771" s="1"/>
      <c r="AC771" s="1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16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</row>
    <row r="772" spans="1:85" ht="15.75" customHeight="1">
      <c r="A772" s="1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16"/>
      <c r="AA772" s="1"/>
      <c r="AB772" s="1"/>
      <c r="AC772" s="1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16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</row>
    <row r="773" spans="1:85" ht="15.75" customHeight="1">
      <c r="A773" s="1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16"/>
      <c r="AA773" s="1"/>
      <c r="AB773" s="1"/>
      <c r="AC773" s="1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16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</row>
    <row r="774" spans="1:85" ht="15.75" customHeight="1">
      <c r="A774" s="1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16"/>
      <c r="AA774" s="1"/>
      <c r="AB774" s="1"/>
      <c r="AC774" s="1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16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</row>
    <row r="775" spans="1:85" ht="15.75" customHeight="1">
      <c r="A775" s="1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16"/>
      <c r="AA775" s="1"/>
      <c r="AB775" s="1"/>
      <c r="AC775" s="1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16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</row>
    <row r="776" spans="1:85" ht="15.75" customHeight="1">
      <c r="A776" s="1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16"/>
      <c r="AA776" s="1"/>
      <c r="AB776" s="1"/>
      <c r="AC776" s="1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16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</row>
    <row r="777" spans="1:85" ht="15.75" customHeight="1">
      <c r="A777" s="1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16"/>
      <c r="AA777" s="1"/>
      <c r="AB777" s="1"/>
      <c r="AC777" s="1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16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</row>
    <row r="778" spans="1:85" ht="15.75" customHeight="1">
      <c r="A778" s="1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16"/>
      <c r="AA778" s="1"/>
      <c r="AB778" s="1"/>
      <c r="AC778" s="1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16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</row>
    <row r="779" spans="1:85" ht="15.75" customHeight="1">
      <c r="A779" s="1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16"/>
      <c r="AA779" s="1"/>
      <c r="AB779" s="1"/>
      <c r="AC779" s="1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16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</row>
    <row r="780" spans="1:85" ht="15.75" customHeight="1">
      <c r="A780" s="1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16"/>
      <c r="AA780" s="1"/>
      <c r="AB780" s="1"/>
      <c r="AC780" s="1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16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</row>
    <row r="781" spans="1:85" ht="15.75" customHeight="1">
      <c r="A781" s="1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16"/>
      <c r="AA781" s="1"/>
      <c r="AB781" s="1"/>
      <c r="AC781" s="1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16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</row>
    <row r="782" spans="1:85" ht="15.75" customHeight="1">
      <c r="A782" s="1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16"/>
      <c r="AA782" s="1"/>
      <c r="AB782" s="1"/>
      <c r="AC782" s="1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16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</row>
    <row r="783" spans="1:85" ht="15.75" customHeight="1">
      <c r="A783" s="1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16"/>
      <c r="AA783" s="1"/>
      <c r="AB783" s="1"/>
      <c r="AC783" s="1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16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</row>
    <row r="784" spans="1:85" ht="15.75" customHeight="1">
      <c r="A784" s="1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16"/>
      <c r="AA784" s="1"/>
      <c r="AB784" s="1"/>
      <c r="AC784" s="1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16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</row>
    <row r="785" spans="1:85" ht="15.75" customHeight="1">
      <c r="A785" s="1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16"/>
      <c r="AA785" s="1"/>
      <c r="AB785" s="1"/>
      <c r="AC785" s="1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16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</row>
    <row r="786" spans="1:85" ht="15.75" customHeight="1">
      <c r="A786" s="1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16"/>
      <c r="AA786" s="1"/>
      <c r="AB786" s="1"/>
      <c r="AC786" s="1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16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</row>
    <row r="787" spans="1:85" ht="15.75" customHeight="1">
      <c r="A787" s="1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16"/>
      <c r="AA787" s="1"/>
      <c r="AB787" s="1"/>
      <c r="AC787" s="1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16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</row>
    <row r="788" spans="1:85" ht="15.75" customHeight="1">
      <c r="A788" s="1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16"/>
      <c r="AA788" s="1"/>
      <c r="AB788" s="1"/>
      <c r="AC788" s="1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16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</row>
    <row r="789" spans="1:85" ht="15.75" customHeight="1">
      <c r="A789" s="1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16"/>
      <c r="AA789" s="1"/>
      <c r="AB789" s="1"/>
      <c r="AC789" s="1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16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</row>
    <row r="790" spans="1:85" ht="15.75" customHeight="1">
      <c r="A790" s="1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16"/>
      <c r="AA790" s="1"/>
      <c r="AB790" s="1"/>
      <c r="AC790" s="1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16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</row>
    <row r="791" spans="1:85" ht="15.75" customHeight="1">
      <c r="A791" s="1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16"/>
      <c r="AA791" s="1"/>
      <c r="AB791" s="1"/>
      <c r="AC791" s="1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16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</row>
    <row r="792" spans="1:85" ht="15.75" customHeight="1">
      <c r="A792" s="1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16"/>
      <c r="AA792" s="1"/>
      <c r="AB792" s="1"/>
      <c r="AC792" s="1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16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</row>
    <row r="793" spans="1:85" ht="15.75" customHeight="1">
      <c r="A793" s="1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16"/>
      <c r="AA793" s="1"/>
      <c r="AB793" s="1"/>
      <c r="AC793" s="1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16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</row>
    <row r="794" spans="1:85" ht="15.75" customHeight="1">
      <c r="A794" s="1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16"/>
      <c r="AA794" s="1"/>
      <c r="AB794" s="1"/>
      <c r="AC794" s="1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16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</row>
    <row r="795" spans="1:85" ht="15.75" customHeight="1">
      <c r="A795" s="1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16"/>
      <c r="AA795" s="1"/>
      <c r="AB795" s="1"/>
      <c r="AC795" s="1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16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</row>
    <row r="796" spans="1:85" ht="15.75" customHeight="1">
      <c r="A796" s="1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16"/>
      <c r="AA796" s="1"/>
      <c r="AB796" s="1"/>
      <c r="AC796" s="1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16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</row>
    <row r="797" spans="1:85" ht="15.75" customHeight="1">
      <c r="A797" s="1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16"/>
      <c r="AA797" s="1"/>
      <c r="AB797" s="1"/>
      <c r="AC797" s="1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16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</row>
    <row r="798" spans="1:85" ht="15.75" customHeight="1">
      <c r="A798" s="1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16"/>
      <c r="AA798" s="1"/>
      <c r="AB798" s="1"/>
      <c r="AC798" s="1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16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</row>
    <row r="799" spans="1:85" ht="15.75" customHeight="1">
      <c r="A799" s="1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16"/>
      <c r="AA799" s="1"/>
      <c r="AB799" s="1"/>
      <c r="AC799" s="1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16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</row>
    <row r="800" spans="1:85" ht="15.75" customHeight="1">
      <c r="A800" s="1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16"/>
      <c r="AA800" s="1"/>
      <c r="AB800" s="1"/>
      <c r="AC800" s="1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16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</row>
    <row r="801" spans="1:85" ht="15.75" customHeight="1">
      <c r="A801" s="1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16"/>
      <c r="AA801" s="1"/>
      <c r="AB801" s="1"/>
      <c r="AC801" s="1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16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</row>
    <row r="802" spans="1:85" ht="15.75" customHeight="1">
      <c r="A802" s="1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16"/>
      <c r="AA802" s="1"/>
      <c r="AB802" s="1"/>
      <c r="AC802" s="1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16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</row>
    <row r="803" spans="1:85" ht="15.75" customHeight="1">
      <c r="A803" s="1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16"/>
      <c r="AA803" s="1"/>
      <c r="AB803" s="1"/>
      <c r="AC803" s="1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16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</row>
    <row r="804" spans="1:85" ht="15.75" customHeight="1">
      <c r="A804" s="1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16"/>
      <c r="AA804" s="1"/>
      <c r="AB804" s="1"/>
      <c r="AC804" s="1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16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</row>
    <row r="805" spans="1:85" ht="15.75" customHeight="1">
      <c r="A805" s="1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16"/>
      <c r="AA805" s="1"/>
      <c r="AB805" s="1"/>
      <c r="AC805" s="1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16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</row>
    <row r="806" spans="1:85" ht="15.75" customHeight="1">
      <c r="A806" s="1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16"/>
      <c r="AA806" s="1"/>
      <c r="AB806" s="1"/>
      <c r="AC806" s="1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16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</row>
    <row r="807" spans="1:85" ht="15.75" customHeight="1">
      <c r="A807" s="1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16"/>
      <c r="AA807" s="1"/>
      <c r="AB807" s="1"/>
      <c r="AC807" s="1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16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</row>
    <row r="808" spans="1:85" ht="15.75" customHeight="1">
      <c r="A808" s="1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16"/>
      <c r="AA808" s="1"/>
      <c r="AB808" s="1"/>
      <c r="AC808" s="1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16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</row>
    <row r="809" spans="1:85" ht="15.75" customHeight="1">
      <c r="A809" s="1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16"/>
      <c r="AA809" s="1"/>
      <c r="AB809" s="1"/>
      <c r="AC809" s="1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16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</row>
    <row r="810" spans="1:85" ht="15.75" customHeight="1">
      <c r="A810" s="1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16"/>
      <c r="AA810" s="1"/>
      <c r="AB810" s="1"/>
      <c r="AC810" s="1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16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</row>
    <row r="811" spans="1:85" ht="15.75" customHeight="1">
      <c r="A811" s="1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16"/>
      <c r="AA811" s="1"/>
      <c r="AB811" s="1"/>
      <c r="AC811" s="1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16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</row>
    <row r="812" spans="1:85" ht="15.75" customHeight="1">
      <c r="A812" s="1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16"/>
      <c r="AA812" s="1"/>
      <c r="AB812" s="1"/>
      <c r="AC812" s="1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16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</row>
    <row r="813" spans="1:85" ht="15.75" customHeight="1">
      <c r="A813" s="1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16"/>
      <c r="AA813" s="1"/>
      <c r="AB813" s="1"/>
      <c r="AC813" s="1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16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</row>
    <row r="814" spans="1:85" ht="15.75" customHeight="1">
      <c r="A814" s="1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16"/>
      <c r="AA814" s="1"/>
      <c r="AB814" s="1"/>
      <c r="AC814" s="1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16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</row>
    <row r="815" spans="1:85" ht="15.75" customHeight="1">
      <c r="A815" s="1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16"/>
      <c r="AA815" s="1"/>
      <c r="AB815" s="1"/>
      <c r="AC815" s="1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16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</row>
    <row r="816" spans="1:85" ht="15.75" customHeight="1">
      <c r="A816" s="1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16"/>
      <c r="AA816" s="1"/>
      <c r="AB816" s="1"/>
      <c r="AC816" s="1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16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</row>
    <row r="817" spans="1:85" ht="15.75" customHeight="1">
      <c r="A817" s="1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16"/>
      <c r="AA817" s="1"/>
      <c r="AB817" s="1"/>
      <c r="AC817" s="1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16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</row>
    <row r="818" spans="1:85" ht="15.75" customHeight="1">
      <c r="A818" s="1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16"/>
      <c r="AA818" s="1"/>
      <c r="AB818" s="1"/>
      <c r="AC818" s="1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16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</row>
    <row r="819" spans="1:85" ht="15.75" customHeight="1">
      <c r="A819" s="1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16"/>
      <c r="AA819" s="1"/>
      <c r="AB819" s="1"/>
      <c r="AC819" s="1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16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</row>
    <row r="820" spans="1:85" ht="15.75" customHeight="1">
      <c r="A820" s="1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16"/>
      <c r="AA820" s="1"/>
      <c r="AB820" s="1"/>
      <c r="AC820" s="1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16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</row>
    <row r="821" spans="1:85" ht="15.75" customHeight="1">
      <c r="A821" s="1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16"/>
      <c r="AA821" s="1"/>
      <c r="AB821" s="1"/>
      <c r="AC821" s="1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16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</row>
    <row r="822" spans="1:85" ht="15.75" customHeight="1">
      <c r="A822" s="1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16"/>
      <c r="AA822" s="1"/>
      <c r="AB822" s="1"/>
      <c r="AC822" s="1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16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</row>
    <row r="823" spans="1:85" ht="15.75" customHeight="1">
      <c r="A823" s="1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16"/>
      <c r="AA823" s="1"/>
      <c r="AB823" s="1"/>
      <c r="AC823" s="1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16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</row>
    <row r="824" spans="1:85" ht="15.75" customHeight="1">
      <c r="A824" s="1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16"/>
      <c r="AA824" s="1"/>
      <c r="AB824" s="1"/>
      <c r="AC824" s="1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16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</row>
    <row r="825" spans="1:85" ht="15.75" customHeight="1">
      <c r="A825" s="1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16"/>
      <c r="AA825" s="1"/>
      <c r="AB825" s="1"/>
      <c r="AC825" s="1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16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</row>
    <row r="826" spans="1:85" ht="15.75" customHeight="1">
      <c r="A826" s="1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16"/>
      <c r="AA826" s="1"/>
      <c r="AB826" s="1"/>
      <c r="AC826" s="1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16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</row>
    <row r="827" spans="1:85" ht="15.75" customHeight="1">
      <c r="A827" s="1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16"/>
      <c r="AA827" s="1"/>
      <c r="AB827" s="1"/>
      <c r="AC827" s="1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16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</row>
    <row r="828" spans="1:85" ht="15.75" customHeight="1">
      <c r="A828" s="1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16"/>
      <c r="AA828" s="1"/>
      <c r="AB828" s="1"/>
      <c r="AC828" s="1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16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</row>
    <row r="829" spans="1:85" ht="15.75" customHeight="1">
      <c r="A829" s="1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16"/>
      <c r="AA829" s="1"/>
      <c r="AB829" s="1"/>
      <c r="AC829" s="1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16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</row>
    <row r="830" spans="1:85" ht="15.75" customHeight="1">
      <c r="A830" s="1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16"/>
      <c r="AA830" s="1"/>
      <c r="AB830" s="1"/>
      <c r="AC830" s="1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16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</row>
    <row r="831" spans="1:85" ht="15.75" customHeight="1">
      <c r="A831" s="1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16"/>
      <c r="AA831" s="1"/>
      <c r="AB831" s="1"/>
      <c r="AC831" s="1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16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</row>
    <row r="832" spans="1:85" ht="15.75" customHeight="1">
      <c r="A832" s="1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16"/>
      <c r="AA832" s="1"/>
      <c r="AB832" s="1"/>
      <c r="AC832" s="1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16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</row>
    <row r="833" spans="1:85" ht="15.75" customHeight="1">
      <c r="A833" s="1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16"/>
      <c r="AA833" s="1"/>
      <c r="AB833" s="1"/>
      <c r="AC833" s="1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16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</row>
    <row r="834" spans="1:85" ht="15.75" customHeight="1">
      <c r="A834" s="1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16"/>
      <c r="AA834" s="1"/>
      <c r="AB834" s="1"/>
      <c r="AC834" s="1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16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</row>
    <row r="835" spans="1:85" ht="15.75" customHeight="1">
      <c r="A835" s="1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16"/>
      <c r="AA835" s="1"/>
      <c r="AB835" s="1"/>
      <c r="AC835" s="1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16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</row>
    <row r="836" spans="1:85" ht="15.75" customHeight="1">
      <c r="A836" s="1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16"/>
      <c r="AA836" s="1"/>
      <c r="AB836" s="1"/>
      <c r="AC836" s="1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16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</row>
    <row r="837" spans="1:85" ht="15.75" customHeight="1">
      <c r="A837" s="1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16"/>
      <c r="AA837" s="1"/>
      <c r="AB837" s="1"/>
      <c r="AC837" s="1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16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</row>
    <row r="838" spans="1:85" ht="15.75" customHeight="1">
      <c r="A838" s="1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16"/>
      <c r="AA838" s="1"/>
      <c r="AB838" s="1"/>
      <c r="AC838" s="1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16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</row>
    <row r="839" spans="1:85" ht="15.75" customHeight="1">
      <c r="A839" s="1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16"/>
      <c r="AA839" s="1"/>
      <c r="AB839" s="1"/>
      <c r="AC839" s="1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16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</row>
    <row r="840" spans="1:85" ht="15.75" customHeight="1">
      <c r="A840" s="1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16"/>
      <c r="AA840" s="1"/>
      <c r="AB840" s="1"/>
      <c r="AC840" s="1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16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</row>
    <row r="841" spans="1:85" ht="15.75" customHeight="1">
      <c r="A841" s="1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16"/>
      <c r="AA841" s="1"/>
      <c r="AB841" s="1"/>
      <c r="AC841" s="1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16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</row>
    <row r="842" spans="1:85" ht="15.75" customHeight="1">
      <c r="A842" s="1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16"/>
      <c r="AA842" s="1"/>
      <c r="AB842" s="1"/>
      <c r="AC842" s="1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16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</row>
    <row r="843" spans="1:85" ht="15.75" customHeight="1">
      <c r="A843" s="1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16"/>
      <c r="AA843" s="1"/>
      <c r="AB843" s="1"/>
      <c r="AC843" s="1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16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</row>
    <row r="844" spans="1:85" ht="15.75" customHeight="1">
      <c r="A844" s="1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16"/>
      <c r="AA844" s="1"/>
      <c r="AB844" s="1"/>
      <c r="AC844" s="1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16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</row>
    <row r="845" spans="1:85" ht="15.75" customHeight="1">
      <c r="A845" s="1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16"/>
      <c r="AA845" s="1"/>
      <c r="AB845" s="1"/>
      <c r="AC845" s="1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16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</row>
    <row r="846" spans="1:85" ht="15.75" customHeight="1">
      <c r="A846" s="1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16"/>
      <c r="AA846" s="1"/>
      <c r="AB846" s="1"/>
      <c r="AC846" s="1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16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</row>
    <row r="847" spans="1:85" ht="15.75" customHeight="1">
      <c r="A847" s="1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16"/>
      <c r="AA847" s="1"/>
      <c r="AB847" s="1"/>
      <c r="AC847" s="1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16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</row>
    <row r="848" spans="1:85" ht="15.75" customHeight="1">
      <c r="A848" s="1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16"/>
      <c r="AA848" s="1"/>
      <c r="AB848" s="1"/>
      <c r="AC848" s="1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16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</row>
    <row r="849" spans="1:85" ht="15.75" customHeight="1">
      <c r="A849" s="1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16"/>
      <c r="AA849" s="1"/>
      <c r="AB849" s="1"/>
      <c r="AC849" s="1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16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</row>
    <row r="850" spans="1:85" ht="15.75" customHeight="1">
      <c r="A850" s="1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16"/>
      <c r="AA850" s="1"/>
      <c r="AB850" s="1"/>
      <c r="AC850" s="1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16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</row>
    <row r="851" spans="1:85" ht="15.75" customHeight="1">
      <c r="A851" s="1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16"/>
      <c r="AA851" s="1"/>
      <c r="AB851" s="1"/>
      <c r="AC851" s="1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16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</row>
    <row r="852" spans="1:85" ht="15.75" customHeight="1">
      <c r="A852" s="1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16"/>
      <c r="AA852" s="1"/>
      <c r="AB852" s="1"/>
      <c r="AC852" s="1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16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</row>
    <row r="853" spans="1:85" ht="15.75" customHeight="1">
      <c r="A853" s="1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16"/>
      <c r="AA853" s="1"/>
      <c r="AB853" s="1"/>
      <c r="AC853" s="1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16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</row>
    <row r="854" spans="1:85" ht="15.75" customHeight="1">
      <c r="A854" s="1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16"/>
      <c r="AA854" s="1"/>
      <c r="AB854" s="1"/>
      <c r="AC854" s="1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16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</row>
    <row r="855" spans="1:85" ht="15.75" customHeight="1">
      <c r="A855" s="1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16"/>
      <c r="AA855" s="1"/>
      <c r="AB855" s="1"/>
      <c r="AC855" s="1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16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</row>
    <row r="856" spans="1:85" ht="15.75" customHeight="1">
      <c r="A856" s="1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16"/>
      <c r="AA856" s="1"/>
      <c r="AB856" s="1"/>
      <c r="AC856" s="1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16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</row>
    <row r="857" spans="1:85" ht="15.75" customHeight="1">
      <c r="A857" s="1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16"/>
      <c r="AA857" s="1"/>
      <c r="AB857" s="1"/>
      <c r="AC857" s="1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16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</row>
    <row r="858" spans="1:85" ht="15.75" customHeight="1">
      <c r="A858" s="1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16"/>
      <c r="AA858" s="1"/>
      <c r="AB858" s="1"/>
      <c r="AC858" s="1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16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</row>
    <row r="859" spans="1:85" ht="15.75" customHeight="1">
      <c r="A859" s="1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16"/>
      <c r="AA859" s="1"/>
      <c r="AB859" s="1"/>
      <c r="AC859" s="1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16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</row>
    <row r="860" spans="1:85" ht="15.75" customHeight="1">
      <c r="A860" s="1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16"/>
      <c r="AA860" s="1"/>
      <c r="AB860" s="1"/>
      <c r="AC860" s="1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16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</row>
    <row r="861" spans="1:85" ht="15.75" customHeight="1">
      <c r="A861" s="1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16"/>
      <c r="AA861" s="1"/>
      <c r="AB861" s="1"/>
      <c r="AC861" s="1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16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</row>
    <row r="862" spans="1:85" ht="15.75" customHeight="1">
      <c r="A862" s="1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16"/>
      <c r="AA862" s="1"/>
      <c r="AB862" s="1"/>
      <c r="AC862" s="1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16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</row>
    <row r="863" spans="1:85" ht="15.75" customHeight="1">
      <c r="A863" s="1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16"/>
      <c r="AA863" s="1"/>
      <c r="AB863" s="1"/>
      <c r="AC863" s="1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16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</row>
    <row r="864" spans="1:85" ht="15.75" customHeight="1">
      <c r="A864" s="1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16"/>
      <c r="AA864" s="1"/>
      <c r="AB864" s="1"/>
      <c r="AC864" s="1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16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</row>
    <row r="865" spans="1:85" ht="15.75" customHeight="1">
      <c r="A865" s="1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16"/>
      <c r="AA865" s="1"/>
      <c r="AB865" s="1"/>
      <c r="AC865" s="1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16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</row>
    <row r="866" spans="1:85" ht="15.75" customHeight="1">
      <c r="A866" s="1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16"/>
      <c r="AA866" s="1"/>
      <c r="AB866" s="1"/>
      <c r="AC866" s="1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16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</row>
    <row r="867" spans="1:85" ht="15.75" customHeight="1">
      <c r="A867" s="1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16"/>
      <c r="AA867" s="1"/>
      <c r="AB867" s="1"/>
      <c r="AC867" s="1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16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</row>
    <row r="868" spans="1:85" ht="15.75" customHeight="1">
      <c r="A868" s="1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16"/>
      <c r="AA868" s="1"/>
      <c r="AB868" s="1"/>
      <c r="AC868" s="1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16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</row>
    <row r="869" spans="1:85" ht="15.75" customHeight="1">
      <c r="A869" s="1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16"/>
      <c r="AA869" s="1"/>
      <c r="AB869" s="1"/>
      <c r="AC869" s="1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16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</row>
    <row r="870" spans="1:85" ht="15.75" customHeight="1">
      <c r="A870" s="1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16"/>
      <c r="AA870" s="1"/>
      <c r="AB870" s="1"/>
      <c r="AC870" s="1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16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</row>
    <row r="871" spans="1:85" ht="15.75" customHeight="1">
      <c r="A871" s="1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16"/>
      <c r="AA871" s="1"/>
      <c r="AB871" s="1"/>
      <c r="AC871" s="1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16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</row>
    <row r="872" spans="1:85" ht="15.75" customHeight="1">
      <c r="A872" s="1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16"/>
      <c r="AA872" s="1"/>
      <c r="AB872" s="1"/>
      <c r="AC872" s="1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16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</row>
    <row r="873" spans="1:85" ht="15.75" customHeight="1">
      <c r="A873" s="1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16"/>
      <c r="AA873" s="1"/>
      <c r="AB873" s="1"/>
      <c r="AC873" s="1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16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</row>
    <row r="874" spans="1:85" ht="15.75" customHeight="1">
      <c r="A874" s="1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16"/>
      <c r="AA874" s="1"/>
      <c r="AB874" s="1"/>
      <c r="AC874" s="1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16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</row>
    <row r="875" spans="1:85" ht="15.75" customHeight="1">
      <c r="A875" s="1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16"/>
      <c r="AA875" s="1"/>
      <c r="AB875" s="1"/>
      <c r="AC875" s="1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16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</row>
    <row r="876" spans="1:85" ht="15.75" customHeight="1">
      <c r="A876" s="1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16"/>
      <c r="AA876" s="1"/>
      <c r="AB876" s="1"/>
      <c r="AC876" s="1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16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</row>
    <row r="877" spans="1:85" ht="15.75" customHeight="1">
      <c r="A877" s="1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16"/>
      <c r="AA877" s="1"/>
      <c r="AB877" s="1"/>
      <c r="AC877" s="1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16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</row>
    <row r="878" spans="1:85" ht="15.75" customHeight="1">
      <c r="A878" s="1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16"/>
      <c r="AA878" s="1"/>
      <c r="AB878" s="1"/>
      <c r="AC878" s="1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16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</row>
    <row r="879" spans="1:85" ht="15.75" customHeight="1">
      <c r="A879" s="1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16"/>
      <c r="AA879" s="1"/>
      <c r="AB879" s="1"/>
      <c r="AC879" s="1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16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</row>
    <row r="880" spans="1:85" ht="15.75" customHeight="1">
      <c r="A880" s="1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16"/>
      <c r="AA880" s="1"/>
      <c r="AB880" s="1"/>
      <c r="AC880" s="1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16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</row>
    <row r="881" spans="1:85" ht="15.75" customHeight="1">
      <c r="A881" s="1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16"/>
      <c r="AA881" s="1"/>
      <c r="AB881" s="1"/>
      <c r="AC881" s="1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16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</row>
    <row r="882" spans="1:85" ht="15.75" customHeight="1">
      <c r="A882" s="1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16"/>
      <c r="AA882" s="1"/>
      <c r="AB882" s="1"/>
      <c r="AC882" s="1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16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</row>
    <row r="883" spans="1:85" ht="15.75" customHeight="1">
      <c r="A883" s="1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16"/>
      <c r="AA883" s="1"/>
      <c r="AB883" s="1"/>
      <c r="AC883" s="1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16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</row>
    <row r="884" spans="1:85" ht="15.75" customHeight="1">
      <c r="A884" s="1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16"/>
      <c r="AA884" s="1"/>
      <c r="AB884" s="1"/>
      <c r="AC884" s="1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16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</row>
    <row r="885" spans="1:85" ht="15.75" customHeight="1">
      <c r="A885" s="1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16"/>
      <c r="AA885" s="1"/>
      <c r="AB885" s="1"/>
      <c r="AC885" s="1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16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</row>
    <row r="886" spans="1:85" ht="15.75" customHeight="1">
      <c r="A886" s="1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16"/>
      <c r="AA886" s="1"/>
      <c r="AB886" s="1"/>
      <c r="AC886" s="1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16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</row>
    <row r="887" spans="1:85" ht="15.75" customHeight="1">
      <c r="A887" s="1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16"/>
      <c r="AA887" s="1"/>
      <c r="AB887" s="1"/>
      <c r="AC887" s="1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16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</row>
    <row r="888" spans="1:85" ht="15.75" customHeight="1">
      <c r="A888" s="1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16"/>
      <c r="AA888" s="1"/>
      <c r="AB888" s="1"/>
      <c r="AC888" s="1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16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</row>
    <row r="889" spans="1:85" ht="15.75" customHeight="1">
      <c r="A889" s="1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16"/>
      <c r="AA889" s="1"/>
      <c r="AB889" s="1"/>
      <c r="AC889" s="1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16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</row>
    <row r="890" spans="1:85" ht="15.75" customHeight="1">
      <c r="A890" s="1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16"/>
      <c r="AA890" s="1"/>
      <c r="AB890" s="1"/>
      <c r="AC890" s="1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16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</row>
    <row r="891" spans="1:85" ht="15.75" customHeight="1">
      <c r="A891" s="1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16"/>
      <c r="AA891" s="1"/>
      <c r="AB891" s="1"/>
      <c r="AC891" s="1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16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</row>
    <row r="892" spans="1:85" ht="15.75" customHeight="1">
      <c r="A892" s="1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16"/>
      <c r="AA892" s="1"/>
      <c r="AB892" s="1"/>
      <c r="AC892" s="1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16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</row>
    <row r="893" spans="1:85" ht="15.75" customHeight="1">
      <c r="A893" s="1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16"/>
      <c r="AA893" s="1"/>
      <c r="AB893" s="1"/>
      <c r="AC893" s="1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16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</row>
    <row r="894" spans="1:85" ht="15.75" customHeight="1">
      <c r="A894" s="1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16"/>
      <c r="AA894" s="1"/>
      <c r="AB894" s="1"/>
      <c r="AC894" s="1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16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</row>
    <row r="895" spans="1:85" ht="15.75" customHeight="1">
      <c r="A895" s="1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16"/>
      <c r="AA895" s="1"/>
      <c r="AB895" s="1"/>
      <c r="AC895" s="1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16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</row>
    <row r="896" spans="1:85" ht="15.75" customHeight="1">
      <c r="A896" s="1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16"/>
      <c r="AA896" s="1"/>
      <c r="AB896" s="1"/>
      <c r="AC896" s="1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16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</row>
    <row r="897" spans="1:85" ht="15.75" customHeight="1">
      <c r="A897" s="1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16"/>
      <c r="AA897" s="1"/>
      <c r="AB897" s="1"/>
      <c r="AC897" s="1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16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</row>
    <row r="898" spans="1:85" ht="15.75" customHeight="1">
      <c r="A898" s="1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16"/>
      <c r="AA898" s="1"/>
      <c r="AB898" s="1"/>
      <c r="AC898" s="1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16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</row>
    <row r="899" spans="1:85" ht="15.75" customHeight="1">
      <c r="A899" s="1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16"/>
      <c r="AA899" s="1"/>
      <c r="AB899" s="1"/>
      <c r="AC899" s="1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16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</row>
    <row r="900" spans="1:85" ht="15.75" customHeight="1">
      <c r="A900" s="1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16"/>
      <c r="AA900" s="1"/>
      <c r="AB900" s="1"/>
      <c r="AC900" s="1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16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</row>
    <row r="901" spans="1:85" ht="15.75" customHeight="1">
      <c r="A901" s="1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16"/>
      <c r="AA901" s="1"/>
      <c r="AB901" s="1"/>
      <c r="AC901" s="1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16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</row>
    <row r="902" spans="1:85" ht="15.75" customHeight="1">
      <c r="A902" s="1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16"/>
      <c r="AA902" s="1"/>
      <c r="AB902" s="1"/>
      <c r="AC902" s="1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16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</row>
    <row r="903" spans="1:85" ht="15.75" customHeight="1">
      <c r="A903" s="1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16"/>
      <c r="AA903" s="1"/>
      <c r="AB903" s="1"/>
      <c r="AC903" s="1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16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</row>
    <row r="904" spans="1:85" ht="15.75" customHeight="1">
      <c r="A904" s="1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16"/>
      <c r="AA904" s="1"/>
      <c r="AB904" s="1"/>
      <c r="AC904" s="1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16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</row>
    <row r="905" spans="1:85" ht="15.75" customHeight="1">
      <c r="A905" s="1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16"/>
      <c r="AA905" s="1"/>
      <c r="AB905" s="1"/>
      <c r="AC905" s="1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16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</row>
    <row r="906" spans="1:85" ht="15.75" customHeight="1">
      <c r="A906" s="1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16"/>
      <c r="AA906" s="1"/>
      <c r="AB906" s="1"/>
      <c r="AC906" s="1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16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</row>
    <row r="907" spans="1:85" ht="15.75" customHeight="1">
      <c r="A907" s="1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16"/>
      <c r="AA907" s="1"/>
      <c r="AB907" s="1"/>
      <c r="AC907" s="1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16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</row>
    <row r="908" spans="1:85" ht="15.75" customHeight="1">
      <c r="A908" s="1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16"/>
      <c r="AA908" s="1"/>
      <c r="AB908" s="1"/>
      <c r="AC908" s="1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16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</row>
    <row r="909" spans="1:85" ht="15.75" customHeight="1">
      <c r="A909" s="1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16"/>
      <c r="AA909" s="1"/>
      <c r="AB909" s="1"/>
      <c r="AC909" s="1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16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</row>
    <row r="910" spans="1:85" ht="15.75" customHeight="1">
      <c r="A910" s="1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16"/>
      <c r="AA910" s="1"/>
      <c r="AB910" s="1"/>
      <c r="AC910" s="1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16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</row>
    <row r="911" spans="1:85" ht="15.75" customHeight="1">
      <c r="A911" s="1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16"/>
      <c r="AA911" s="1"/>
      <c r="AB911" s="1"/>
      <c r="AC911" s="1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16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</row>
    <row r="912" spans="1:85" ht="15.75" customHeight="1">
      <c r="A912" s="1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16"/>
      <c r="AA912" s="1"/>
      <c r="AB912" s="1"/>
      <c r="AC912" s="1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16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</row>
    <row r="913" spans="1:85" ht="15.75" customHeight="1">
      <c r="A913" s="1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16"/>
      <c r="AA913" s="1"/>
      <c r="AB913" s="1"/>
      <c r="AC913" s="1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16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</row>
    <row r="914" spans="1:85" ht="15.75" customHeight="1">
      <c r="A914" s="1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16"/>
      <c r="AA914" s="1"/>
      <c r="AB914" s="1"/>
      <c r="AC914" s="1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16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</row>
    <row r="915" spans="1:85" ht="15.75" customHeight="1">
      <c r="A915" s="1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16"/>
      <c r="AA915" s="1"/>
      <c r="AB915" s="1"/>
      <c r="AC915" s="1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16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</row>
    <row r="916" spans="1:85" ht="15.75" customHeight="1">
      <c r="A916" s="1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16"/>
      <c r="AA916" s="1"/>
      <c r="AB916" s="1"/>
      <c r="AC916" s="1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16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</row>
    <row r="917" spans="1:85" ht="15.75" customHeight="1">
      <c r="A917" s="1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16"/>
      <c r="AA917" s="1"/>
      <c r="AB917" s="1"/>
      <c r="AC917" s="1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16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</row>
    <row r="918" spans="1:85" ht="15.75" customHeight="1">
      <c r="A918" s="1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16"/>
      <c r="AA918" s="1"/>
      <c r="AB918" s="1"/>
      <c r="AC918" s="1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16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</row>
    <row r="919" spans="1:85" ht="15.75" customHeight="1">
      <c r="A919" s="1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16"/>
      <c r="AA919" s="1"/>
      <c r="AB919" s="1"/>
      <c r="AC919" s="1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16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</row>
    <row r="920" spans="1:85" ht="15.75" customHeight="1">
      <c r="A920" s="1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16"/>
      <c r="AA920" s="1"/>
      <c r="AB920" s="1"/>
      <c r="AC920" s="1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16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</row>
    <row r="921" spans="1:85" ht="15.75" customHeight="1">
      <c r="A921" s="1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16"/>
      <c r="AA921" s="1"/>
      <c r="AB921" s="1"/>
      <c r="AC921" s="1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16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</row>
    <row r="922" spans="1:85" ht="15.75" customHeight="1">
      <c r="A922" s="1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16"/>
      <c r="AA922" s="1"/>
      <c r="AB922" s="1"/>
      <c r="AC922" s="1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16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</row>
    <row r="923" spans="1:85" ht="15.75" customHeight="1">
      <c r="A923" s="1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16"/>
      <c r="AA923" s="1"/>
      <c r="AB923" s="1"/>
      <c r="AC923" s="1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16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</row>
    <row r="924" spans="1:85" ht="15.75" customHeight="1">
      <c r="A924" s="1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16"/>
      <c r="AA924" s="1"/>
      <c r="AB924" s="1"/>
      <c r="AC924" s="1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16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</row>
    <row r="925" spans="1:85" ht="15.75" customHeight="1">
      <c r="A925" s="1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16"/>
      <c r="AA925" s="1"/>
      <c r="AB925" s="1"/>
      <c r="AC925" s="1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16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</row>
    <row r="926" spans="1:85" ht="15.75" customHeight="1">
      <c r="A926" s="1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16"/>
      <c r="AA926" s="1"/>
      <c r="AB926" s="1"/>
      <c r="AC926" s="1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16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</row>
    <row r="927" spans="1:85" ht="15.75" customHeight="1">
      <c r="A927" s="1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16"/>
      <c r="AA927" s="1"/>
      <c r="AB927" s="1"/>
      <c r="AC927" s="1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16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</row>
    <row r="928" spans="1:85" ht="15.75" customHeight="1">
      <c r="A928" s="1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16"/>
      <c r="AA928" s="1"/>
      <c r="AB928" s="1"/>
      <c r="AC928" s="1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16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</row>
    <row r="929" spans="1:85" ht="15.75" customHeight="1">
      <c r="A929" s="1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16"/>
      <c r="AA929" s="1"/>
      <c r="AB929" s="1"/>
      <c r="AC929" s="1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16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</row>
    <row r="930" spans="1:85" ht="15.75" customHeight="1">
      <c r="A930" s="1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16"/>
      <c r="AA930" s="1"/>
      <c r="AB930" s="1"/>
      <c r="AC930" s="1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16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</row>
    <row r="931" spans="1:85" ht="15.75" customHeight="1">
      <c r="A931" s="1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16"/>
      <c r="AA931" s="1"/>
      <c r="AB931" s="1"/>
      <c r="AC931" s="1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16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</row>
    <row r="932" spans="1:85" ht="15.75" customHeight="1">
      <c r="A932" s="1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16"/>
      <c r="AA932" s="1"/>
      <c r="AB932" s="1"/>
      <c r="AC932" s="1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16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</row>
    <row r="933" spans="1:85" ht="15.75" customHeight="1">
      <c r="A933" s="1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16"/>
      <c r="AA933" s="1"/>
      <c r="AB933" s="1"/>
      <c r="AC933" s="1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16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</row>
    <row r="934" spans="1:85" ht="15.75" customHeight="1">
      <c r="A934" s="1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16"/>
      <c r="AA934" s="1"/>
      <c r="AB934" s="1"/>
      <c r="AC934" s="1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16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</row>
    <row r="935" spans="1:85" ht="15.75" customHeight="1">
      <c r="A935" s="1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16"/>
      <c r="AA935" s="1"/>
      <c r="AB935" s="1"/>
      <c r="AC935" s="1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16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</row>
    <row r="936" spans="1:85" ht="15.75" customHeight="1">
      <c r="A936" s="1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16"/>
      <c r="AA936" s="1"/>
      <c r="AB936" s="1"/>
      <c r="AC936" s="1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16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</row>
    <row r="937" spans="1:85" ht="15.75" customHeight="1">
      <c r="A937" s="1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16"/>
      <c r="AA937" s="1"/>
      <c r="AB937" s="1"/>
      <c r="AC937" s="1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16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</row>
    <row r="938" spans="1:85" ht="15.75" customHeight="1">
      <c r="A938" s="1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16"/>
      <c r="AA938" s="1"/>
      <c r="AB938" s="1"/>
      <c r="AC938" s="1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16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</row>
    <row r="939" spans="1:85" ht="15.75" customHeight="1">
      <c r="A939" s="1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16"/>
      <c r="AA939" s="1"/>
      <c r="AB939" s="1"/>
      <c r="AC939" s="1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16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</row>
    <row r="940" spans="1:85" ht="15.75" customHeight="1">
      <c r="A940" s="1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16"/>
      <c r="AA940" s="1"/>
      <c r="AB940" s="1"/>
      <c r="AC940" s="1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16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</row>
    <row r="941" spans="1:85" ht="15.75" customHeight="1">
      <c r="A941" s="1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16"/>
      <c r="AA941" s="1"/>
      <c r="AB941" s="1"/>
      <c r="AC941" s="1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16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</row>
    <row r="942" spans="1:85" ht="15.75" customHeight="1">
      <c r="A942" s="1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16"/>
      <c r="AA942" s="1"/>
      <c r="AB942" s="1"/>
      <c r="AC942" s="1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16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</row>
    <row r="943" spans="1:85" ht="15.75" customHeight="1">
      <c r="A943" s="1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16"/>
      <c r="AA943" s="1"/>
      <c r="AB943" s="1"/>
      <c r="AC943" s="1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16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</row>
    <row r="944" spans="1:85" ht="15.75" customHeight="1">
      <c r="A944" s="1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16"/>
      <c r="AA944" s="1"/>
      <c r="AB944" s="1"/>
      <c r="AC944" s="1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16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</row>
    <row r="945" spans="1:85" ht="15.75" customHeight="1">
      <c r="A945" s="1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16"/>
      <c r="AA945" s="1"/>
      <c r="AB945" s="1"/>
      <c r="AC945" s="1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16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</row>
    <row r="946" spans="1:85" ht="15.75" customHeight="1">
      <c r="A946" s="1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16"/>
      <c r="AA946" s="1"/>
      <c r="AB946" s="1"/>
      <c r="AC946" s="1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16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</row>
    <row r="947" spans="1:85" ht="15.75" customHeight="1">
      <c r="A947" s="1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16"/>
      <c r="AA947" s="1"/>
      <c r="AB947" s="1"/>
      <c r="AC947" s="1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16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</row>
    <row r="948" spans="1:85" ht="15.75" customHeight="1">
      <c r="A948" s="1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16"/>
      <c r="AA948" s="1"/>
      <c r="AB948" s="1"/>
      <c r="AC948" s="1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16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</row>
    <row r="949" spans="1:85" ht="15.75" customHeight="1">
      <c r="A949" s="1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16"/>
      <c r="AA949" s="1"/>
      <c r="AB949" s="1"/>
      <c r="AC949" s="1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16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</row>
    <row r="950" spans="1:85" ht="15.75" customHeight="1">
      <c r="A950" s="1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16"/>
      <c r="AA950" s="1"/>
      <c r="AB950" s="1"/>
      <c r="AC950" s="1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16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</row>
    <row r="951" spans="1:85" ht="15.75" customHeight="1">
      <c r="A951" s="1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16"/>
      <c r="AA951" s="1"/>
      <c r="AB951" s="1"/>
      <c r="AC951" s="1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16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</row>
    <row r="952" spans="1:85" ht="15.75" customHeight="1">
      <c r="A952" s="1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16"/>
      <c r="AA952" s="1"/>
      <c r="AB952" s="1"/>
      <c r="AC952" s="1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16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</row>
    <row r="953" spans="1:85" ht="15.75" customHeight="1">
      <c r="A953" s="1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16"/>
      <c r="AA953" s="1"/>
      <c r="AB953" s="1"/>
      <c r="AC953" s="1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16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</row>
    <row r="954" spans="1:85" ht="15.75" customHeight="1">
      <c r="A954" s="1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16"/>
      <c r="AA954" s="1"/>
      <c r="AB954" s="1"/>
      <c r="AC954" s="1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16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</row>
    <row r="955" spans="1:85" ht="15.75" customHeight="1">
      <c r="A955" s="1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16"/>
      <c r="AA955" s="1"/>
      <c r="AB955" s="1"/>
      <c r="AC955" s="1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16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</row>
    <row r="956" spans="1:85" ht="15.75" customHeight="1">
      <c r="A956" s="1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16"/>
      <c r="AA956" s="1"/>
      <c r="AB956" s="1"/>
      <c r="AC956" s="1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16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</row>
    <row r="957" spans="1:85" ht="15.75" customHeight="1">
      <c r="A957" s="1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16"/>
      <c r="AA957" s="1"/>
      <c r="AB957" s="1"/>
      <c r="AC957" s="1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16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</row>
    <row r="958" spans="1:85" ht="15.75" customHeight="1">
      <c r="A958" s="1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16"/>
      <c r="AA958" s="1"/>
      <c r="AB958" s="1"/>
      <c r="AC958" s="1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16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</row>
    <row r="959" spans="1:85" ht="15.75" customHeight="1">
      <c r="A959" s="1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16"/>
      <c r="AA959" s="1"/>
      <c r="AB959" s="1"/>
      <c r="AC959" s="1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16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</row>
    <row r="960" spans="1:85" ht="15.75" customHeight="1">
      <c r="A960" s="1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16"/>
      <c r="AA960" s="1"/>
      <c r="AB960" s="1"/>
      <c r="AC960" s="1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16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</row>
    <row r="961" spans="1:85" ht="15.75" customHeight="1">
      <c r="A961" s="1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16"/>
      <c r="AA961" s="1"/>
      <c r="AB961" s="1"/>
      <c r="AC961" s="1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16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</row>
    <row r="962" spans="1:85" ht="15.75" customHeight="1">
      <c r="A962" s="1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16"/>
      <c r="AA962" s="1"/>
      <c r="AB962" s="1"/>
      <c r="AC962" s="1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16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</row>
    <row r="963" spans="1:85" ht="15.75" customHeight="1">
      <c r="A963" s="1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16"/>
      <c r="AA963" s="1"/>
      <c r="AB963" s="1"/>
      <c r="AC963" s="1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16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</row>
    <row r="964" spans="1:85" ht="15.75" customHeight="1">
      <c r="A964" s="1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16"/>
      <c r="AA964" s="1"/>
      <c r="AB964" s="1"/>
      <c r="AC964" s="1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16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</row>
    <row r="965" spans="1:85" ht="15.75" customHeight="1">
      <c r="A965" s="1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16"/>
      <c r="AA965" s="1"/>
      <c r="AB965" s="1"/>
      <c r="AC965" s="1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16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</row>
    <row r="966" spans="1:85" ht="15.75" customHeight="1">
      <c r="A966" s="1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16"/>
      <c r="AA966" s="1"/>
      <c r="AB966" s="1"/>
      <c r="AC966" s="1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16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</row>
    <row r="967" spans="1:85" ht="15.75" customHeight="1">
      <c r="A967" s="1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16"/>
      <c r="AA967" s="1"/>
      <c r="AB967" s="1"/>
      <c r="AC967" s="1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16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</row>
    <row r="968" spans="1:85" ht="15.75" customHeight="1">
      <c r="A968" s="1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16"/>
      <c r="AA968" s="1"/>
      <c r="AB968" s="1"/>
      <c r="AC968" s="1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16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</row>
    <row r="969" spans="1:85" ht="15.75" customHeight="1">
      <c r="A969" s="1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16"/>
      <c r="AA969" s="1"/>
      <c r="AB969" s="1"/>
      <c r="AC969" s="1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16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</row>
    <row r="970" spans="1:85" ht="15.75" customHeight="1">
      <c r="A970" s="1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16"/>
      <c r="AA970" s="1"/>
      <c r="AB970" s="1"/>
      <c r="AC970" s="1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16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</row>
    <row r="971" spans="1:85" ht="15.75" customHeight="1">
      <c r="A971" s="1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16"/>
      <c r="AA971" s="1"/>
      <c r="AB971" s="1"/>
      <c r="AC971" s="1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16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</row>
    <row r="972" spans="1:85" ht="15.75" customHeight="1">
      <c r="A972" s="1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16"/>
      <c r="AA972" s="1"/>
      <c r="AB972" s="1"/>
      <c r="AC972" s="1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16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</row>
    <row r="973" spans="1:85" ht="15.75" customHeight="1">
      <c r="A973" s="1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16"/>
      <c r="AA973" s="1"/>
      <c r="AB973" s="1"/>
      <c r="AC973" s="1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16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</row>
    <row r="974" spans="1:85" ht="15.75" customHeight="1">
      <c r="A974" s="1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16"/>
      <c r="AA974" s="1"/>
      <c r="AB974" s="1"/>
      <c r="AC974" s="1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16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</row>
    <row r="975" spans="1:85" ht="15.75" customHeight="1">
      <c r="A975" s="1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16"/>
      <c r="AA975" s="1"/>
      <c r="AB975" s="1"/>
      <c r="AC975" s="1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16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</row>
    <row r="976" spans="1:85" ht="15.75" customHeight="1">
      <c r="A976" s="1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16"/>
      <c r="AA976" s="1"/>
      <c r="AB976" s="1"/>
      <c r="AC976" s="1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16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</row>
    <row r="977" spans="1:85" ht="15.75" customHeight="1">
      <c r="A977" s="1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16"/>
      <c r="AA977" s="1"/>
      <c r="AB977" s="1"/>
      <c r="AC977" s="1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16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</row>
    <row r="978" spans="1:85" ht="15.75" customHeight="1">
      <c r="A978" s="1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16"/>
      <c r="AA978" s="1"/>
      <c r="AB978" s="1"/>
      <c r="AC978" s="1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16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</row>
    <row r="979" spans="1:85" ht="15.75" customHeight="1">
      <c r="A979" s="1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16"/>
      <c r="AA979" s="1"/>
      <c r="AB979" s="1"/>
      <c r="AC979" s="1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16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</row>
    <row r="980" spans="1:85" ht="15.75" customHeight="1">
      <c r="A980" s="1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16"/>
      <c r="AA980" s="1"/>
      <c r="AB980" s="1"/>
      <c r="AC980" s="1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16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</row>
    <row r="981" spans="1:85" ht="15.75" customHeight="1">
      <c r="A981" s="1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16"/>
      <c r="AA981" s="1"/>
      <c r="AB981" s="1"/>
      <c r="AC981" s="1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16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</row>
    <row r="982" spans="1:85" ht="15.75" customHeight="1">
      <c r="A982" s="1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16"/>
      <c r="AA982" s="1"/>
      <c r="AB982" s="1"/>
      <c r="AC982" s="1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16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</row>
    <row r="983" spans="1:85" ht="15.75" customHeight="1">
      <c r="A983" s="1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16"/>
      <c r="AA983" s="1"/>
      <c r="AB983" s="1"/>
      <c r="AC983" s="1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16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</row>
    <row r="984" spans="1:85" ht="15.75" customHeight="1">
      <c r="A984" s="1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16"/>
      <c r="AA984" s="1"/>
      <c r="AB984" s="1"/>
      <c r="AC984" s="1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16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</row>
    <row r="985" spans="1:85" ht="15.75" customHeight="1">
      <c r="A985" s="1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16"/>
      <c r="AA985" s="1"/>
      <c r="AB985" s="1"/>
      <c r="AC985" s="1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16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</row>
    <row r="986" spans="1:85" ht="15.75" customHeight="1">
      <c r="A986" s="1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16"/>
      <c r="AA986" s="1"/>
      <c r="AB986" s="1"/>
      <c r="AC986" s="1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16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</row>
    <row r="987" spans="1:85" ht="15.75" customHeight="1">
      <c r="A987" s="1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16"/>
      <c r="AA987" s="1"/>
      <c r="AB987" s="1"/>
      <c r="AC987" s="1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16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</row>
    <row r="988" spans="1:85" ht="15.75" customHeight="1">
      <c r="A988" s="1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16"/>
      <c r="AA988" s="1"/>
      <c r="AB988" s="1"/>
      <c r="AC988" s="1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16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</row>
    <row r="989" spans="1:85" ht="15.75" customHeight="1">
      <c r="A989" s="1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16"/>
      <c r="AA989" s="1"/>
      <c r="AB989" s="1"/>
      <c r="AC989" s="1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16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</row>
    <row r="990" spans="1:85" ht="15.75" customHeight="1">
      <c r="A990" s="1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16"/>
      <c r="AA990" s="1"/>
      <c r="AB990" s="1"/>
      <c r="AC990" s="1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16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</row>
    <row r="991" spans="1:85" ht="15.75" customHeight="1">
      <c r="A991" s="1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16"/>
      <c r="AA991" s="1"/>
      <c r="AB991" s="1"/>
      <c r="AC991" s="1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16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</row>
    <row r="992" spans="1:85" ht="15.75" customHeight="1">
      <c r="A992" s="1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16"/>
      <c r="AA992" s="1"/>
      <c r="AB992" s="1"/>
      <c r="AC992" s="1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16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</row>
    <row r="993" spans="1:85" ht="18.75">
      <c r="A993" s="1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1"/>
      <c r="AA993" s="1"/>
      <c r="AB993" s="1"/>
      <c r="AC993" s="1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</row>
    <row r="994" spans="1:85" ht="18.75">
      <c r="A994" s="1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1"/>
      <c r="AA994" s="1"/>
      <c r="AB994" s="1"/>
      <c r="AC994" s="1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</row>
    <row r="995" spans="1:85" ht="18.75">
      <c r="A995" s="1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1"/>
      <c r="AA995" s="1"/>
      <c r="AB995" s="1"/>
      <c r="AC995" s="1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</row>
    <row r="996" spans="1:85" ht="18.75">
      <c r="A996" s="1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1"/>
      <c r="AA996" s="1"/>
      <c r="AB996" s="1"/>
      <c r="AC996" s="1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</row>
    <row r="997" spans="1:85" ht="18.75">
      <c r="A997" s="1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1"/>
      <c r="AA997" s="1"/>
      <c r="AB997" s="1"/>
      <c r="AC997" s="1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</row>
    <row r="998" spans="1:85" ht="18.75">
      <c r="A998" s="1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1"/>
      <c r="AA998" s="1"/>
      <c r="AB998" s="1"/>
      <c r="AC998" s="1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</row>
    <row r="999" spans="1:85" ht="18.75">
      <c r="A999" s="1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1"/>
      <c r="AA999" s="1"/>
      <c r="AB999" s="1"/>
      <c r="AC999" s="1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</row>
    <row r="1000" spans="1:85" ht="18.75">
      <c r="A1000" s="1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1"/>
      <c r="AA1000" s="1"/>
      <c r="AB1000" s="1"/>
      <c r="AC1000" s="1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</row>
  </sheetData>
  <mergeCells count="356">
    <mergeCell ref="F19:O19"/>
    <mergeCell ref="L13:O13"/>
    <mergeCell ref="L14:O14"/>
    <mergeCell ref="L20:O20"/>
    <mergeCell ref="L21:O21"/>
    <mergeCell ref="B29:B32"/>
    <mergeCell ref="B33:B36"/>
    <mergeCell ref="C33:E33"/>
    <mergeCell ref="C34:E34"/>
    <mergeCell ref="C35:E35"/>
    <mergeCell ref="C36:E36"/>
    <mergeCell ref="L26:O26"/>
    <mergeCell ref="C32:E32"/>
    <mergeCell ref="L30:O30"/>
    <mergeCell ref="F23:O23"/>
    <mergeCell ref="C24:E24"/>
    <mergeCell ref="F24:I24"/>
    <mergeCell ref="L24:O24"/>
    <mergeCell ref="F34:I34"/>
    <mergeCell ref="F36:I36"/>
    <mergeCell ref="L36:O36"/>
    <mergeCell ref="F30:I30"/>
    <mergeCell ref="F32:I32"/>
    <mergeCell ref="L32:O32"/>
    <mergeCell ref="F25:I25"/>
    <mergeCell ref="J25:K25"/>
    <mergeCell ref="L25:O25"/>
    <mergeCell ref="P25:S25"/>
    <mergeCell ref="F26:I26"/>
    <mergeCell ref="B25:B28"/>
    <mergeCell ref="C25:E25"/>
    <mergeCell ref="C26:E26"/>
    <mergeCell ref="C27:E27"/>
    <mergeCell ref="F28:I28"/>
    <mergeCell ref="L28:O28"/>
    <mergeCell ref="P28:S28"/>
    <mergeCell ref="V28:Y28"/>
    <mergeCell ref="F29:I29"/>
    <mergeCell ref="V29:Y29"/>
    <mergeCell ref="J29:K29"/>
    <mergeCell ref="L29:O29"/>
    <mergeCell ref="P26:S26"/>
    <mergeCell ref="C28:E28"/>
    <mergeCell ref="C29:E29"/>
    <mergeCell ref="P2:Y2"/>
    <mergeCell ref="B3:Y3"/>
    <mergeCell ref="B4:E4"/>
    <mergeCell ref="F4:O4"/>
    <mergeCell ref="P4:Y4"/>
    <mergeCell ref="V5:Y5"/>
    <mergeCell ref="V6:Y6"/>
    <mergeCell ref="L6:O6"/>
    <mergeCell ref="P6:S6"/>
    <mergeCell ref="F7:O7"/>
    <mergeCell ref="P7:Y7"/>
    <mergeCell ref="L8:O8"/>
    <mergeCell ref="P8:S8"/>
    <mergeCell ref="V8:Y8"/>
    <mergeCell ref="B5:B8"/>
    <mergeCell ref="C7:E7"/>
    <mergeCell ref="F8:I8"/>
    <mergeCell ref="B9:B12"/>
    <mergeCell ref="P29:S29"/>
    <mergeCell ref="T29:U29"/>
    <mergeCell ref="F27:O27"/>
    <mergeCell ref="P27:Y27"/>
    <mergeCell ref="C6:E6"/>
    <mergeCell ref="F6:I6"/>
    <mergeCell ref="L9:O9"/>
    <mergeCell ref="L12:O12"/>
    <mergeCell ref="P12:S12"/>
    <mergeCell ref="V12:Y12"/>
    <mergeCell ref="P9:S9"/>
    <mergeCell ref="T9:U9"/>
    <mergeCell ref="V9:Y9"/>
    <mergeCell ref="P10:S10"/>
    <mergeCell ref="V10:Y10"/>
    <mergeCell ref="P11:Y11"/>
    <mergeCell ref="F12:I12"/>
    <mergeCell ref="AD25:AD28"/>
    <mergeCell ref="AD29:AD32"/>
    <mergeCell ref="AD33:AD36"/>
    <mergeCell ref="P18:S18"/>
    <mergeCell ref="V18:Y18"/>
    <mergeCell ref="P19:Y19"/>
    <mergeCell ref="P20:S20"/>
    <mergeCell ref="V20:Y20"/>
    <mergeCell ref="V21:Y21"/>
    <mergeCell ref="V22:Y22"/>
    <mergeCell ref="P21:S21"/>
    <mergeCell ref="T21:U21"/>
    <mergeCell ref="T33:U33"/>
    <mergeCell ref="V33:Y33"/>
    <mergeCell ref="P32:S32"/>
    <mergeCell ref="V32:Y32"/>
    <mergeCell ref="T25:U25"/>
    <mergeCell ref="V25:Y25"/>
    <mergeCell ref="V26:Y26"/>
    <mergeCell ref="P23:Y23"/>
    <mergeCell ref="P24:S24"/>
    <mergeCell ref="V24:Y24"/>
    <mergeCell ref="P36:S36"/>
    <mergeCell ref="V36:Y36"/>
    <mergeCell ref="F33:I33"/>
    <mergeCell ref="J33:K33"/>
    <mergeCell ref="C30:E30"/>
    <mergeCell ref="C31:E31"/>
    <mergeCell ref="AR30:AU30"/>
    <mergeCell ref="T37:Y37"/>
    <mergeCell ref="L33:O33"/>
    <mergeCell ref="P33:S33"/>
    <mergeCell ref="L34:O34"/>
    <mergeCell ref="P34:S34"/>
    <mergeCell ref="V34:Y34"/>
    <mergeCell ref="F35:O35"/>
    <mergeCell ref="P35:Y35"/>
    <mergeCell ref="AH32:AK32"/>
    <mergeCell ref="AE33:AG33"/>
    <mergeCell ref="AH33:AK33"/>
    <mergeCell ref="AL33:AM33"/>
    <mergeCell ref="AN33:AQ33"/>
    <mergeCell ref="AR33:AU33"/>
    <mergeCell ref="P30:S30"/>
    <mergeCell ref="V30:Y30"/>
    <mergeCell ref="F31:O31"/>
    <mergeCell ref="P31:Y31"/>
    <mergeCell ref="AV33:AW33"/>
    <mergeCell ref="AX33:BA33"/>
    <mergeCell ref="AE35:AG35"/>
    <mergeCell ref="AE36:AG36"/>
    <mergeCell ref="AH36:AK36"/>
    <mergeCell ref="AN36:AQ36"/>
    <mergeCell ref="AR36:AU36"/>
    <mergeCell ref="AX36:BA36"/>
    <mergeCell ref="AV37:BA37"/>
    <mergeCell ref="AE34:AG34"/>
    <mergeCell ref="AH34:AK34"/>
    <mergeCell ref="AN34:AQ34"/>
    <mergeCell ref="AR34:AU34"/>
    <mergeCell ref="AX34:BA34"/>
    <mergeCell ref="AH35:AQ35"/>
    <mergeCell ref="AR35:BA35"/>
    <mergeCell ref="AE25:AG25"/>
    <mergeCell ref="AH25:AK25"/>
    <mergeCell ref="AL25:AM25"/>
    <mergeCell ref="AN25:AQ25"/>
    <mergeCell ref="AR25:AU25"/>
    <mergeCell ref="AV25:AW25"/>
    <mergeCell ref="AX25:BA25"/>
    <mergeCell ref="AE26:AG26"/>
    <mergeCell ref="AH26:AK26"/>
    <mergeCell ref="AN26:AQ26"/>
    <mergeCell ref="AR26:AU26"/>
    <mergeCell ref="AX26:BA26"/>
    <mergeCell ref="AH27:AQ27"/>
    <mergeCell ref="AR27:BA27"/>
    <mergeCell ref="AV29:AW29"/>
    <mergeCell ref="AX29:BA29"/>
    <mergeCell ref="AX30:BA30"/>
    <mergeCell ref="AR31:BA31"/>
    <mergeCell ref="AX32:BA32"/>
    <mergeCell ref="AE27:AG27"/>
    <mergeCell ref="AE28:AG28"/>
    <mergeCell ref="AH28:AK28"/>
    <mergeCell ref="AN28:AQ28"/>
    <mergeCell ref="AR28:AU28"/>
    <mergeCell ref="AX28:BA28"/>
    <mergeCell ref="AE29:AG29"/>
    <mergeCell ref="AN32:AQ32"/>
    <mergeCell ref="AR32:AU32"/>
    <mergeCell ref="AH29:AK29"/>
    <mergeCell ref="AL29:AM29"/>
    <mergeCell ref="AE30:AG30"/>
    <mergeCell ref="AH30:AK30"/>
    <mergeCell ref="AE31:AG31"/>
    <mergeCell ref="AH31:AQ31"/>
    <mergeCell ref="AE32:AG32"/>
    <mergeCell ref="AN29:AQ29"/>
    <mergeCell ref="AR29:AU29"/>
    <mergeCell ref="AN30:AQ30"/>
    <mergeCell ref="AD4:AG4"/>
    <mergeCell ref="AD5:AD8"/>
    <mergeCell ref="AE5:AG5"/>
    <mergeCell ref="AH6:AK6"/>
    <mergeCell ref="AN6:AQ6"/>
    <mergeCell ref="AR6:AU6"/>
    <mergeCell ref="AX6:BA6"/>
    <mergeCell ref="AX8:BA8"/>
    <mergeCell ref="AE6:AG6"/>
    <mergeCell ref="AE7:AG7"/>
    <mergeCell ref="AH7:AQ7"/>
    <mergeCell ref="AR7:BA7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AN8:AQ8"/>
    <mergeCell ref="AR8:AU8"/>
    <mergeCell ref="AN9:AQ9"/>
    <mergeCell ref="AR9:AU9"/>
    <mergeCell ref="AV9:AW9"/>
    <mergeCell ref="AX9:BA9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AD2:AG2"/>
    <mergeCell ref="AH2:AQ2"/>
    <mergeCell ref="AD3:BA3"/>
    <mergeCell ref="AH4:AQ4"/>
    <mergeCell ref="AR4:BA4"/>
    <mergeCell ref="AN12:AQ12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F13:I13"/>
    <mergeCell ref="J13:K13"/>
    <mergeCell ref="P13:S13"/>
    <mergeCell ref="T13:U13"/>
    <mergeCell ref="F14:I14"/>
    <mergeCell ref="AH14:AK14"/>
    <mergeCell ref="AH16:AK16"/>
    <mergeCell ref="AE12:AG12"/>
    <mergeCell ref="AH12:AK12"/>
    <mergeCell ref="AD9:AD12"/>
    <mergeCell ref="AD13:AD16"/>
    <mergeCell ref="L10:O10"/>
    <mergeCell ref="F11:O11"/>
    <mergeCell ref="F15:O15"/>
    <mergeCell ref="F16:I16"/>
    <mergeCell ref="L16:O16"/>
    <mergeCell ref="F9:I9"/>
    <mergeCell ref="J9:K9"/>
    <mergeCell ref="F10:I10"/>
    <mergeCell ref="AN16:AQ16"/>
    <mergeCell ref="AR16:AU16"/>
    <mergeCell ref="AX16:BA16"/>
    <mergeCell ref="P14:S14"/>
    <mergeCell ref="AE14:AG14"/>
    <mergeCell ref="AN14:AQ14"/>
    <mergeCell ref="AR14:AU14"/>
    <mergeCell ref="AX14:BA14"/>
    <mergeCell ref="AH15:AQ15"/>
    <mergeCell ref="AR15:BA15"/>
    <mergeCell ref="C18:E18"/>
    <mergeCell ref="C19:E19"/>
    <mergeCell ref="B17:B20"/>
    <mergeCell ref="B21:B24"/>
    <mergeCell ref="C21:E21"/>
    <mergeCell ref="C22:E22"/>
    <mergeCell ref="C23:E23"/>
    <mergeCell ref="C8:E8"/>
    <mergeCell ref="C11:E11"/>
    <mergeCell ref="B13:B16"/>
    <mergeCell ref="C13:E13"/>
    <mergeCell ref="C14:E14"/>
    <mergeCell ref="C15:E15"/>
    <mergeCell ref="C20:E20"/>
    <mergeCell ref="C16:E16"/>
    <mergeCell ref="C17:E17"/>
    <mergeCell ref="C12:E12"/>
    <mergeCell ref="C9:E9"/>
    <mergeCell ref="C10:E10"/>
    <mergeCell ref="F22:I22"/>
    <mergeCell ref="L22:O22"/>
    <mergeCell ref="P22:S22"/>
    <mergeCell ref="V13:Y13"/>
    <mergeCell ref="V14:Y14"/>
    <mergeCell ref="P15:Y15"/>
    <mergeCell ref="AE15:AG15"/>
    <mergeCell ref="P16:S16"/>
    <mergeCell ref="V16:Y16"/>
    <mergeCell ref="AE16:AG16"/>
    <mergeCell ref="F17:I17"/>
    <mergeCell ref="J17:K17"/>
    <mergeCell ref="L17:O17"/>
    <mergeCell ref="P17:S17"/>
    <mergeCell ref="T17:U17"/>
    <mergeCell ref="V17:Y17"/>
    <mergeCell ref="AE20:AG20"/>
    <mergeCell ref="AD17:AD20"/>
    <mergeCell ref="AD21:AD24"/>
    <mergeCell ref="F18:I18"/>
    <mergeCell ref="F20:I20"/>
    <mergeCell ref="F21:I21"/>
    <mergeCell ref="J21:K21"/>
    <mergeCell ref="L18:O18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17:AG17"/>
    <mergeCell ref="AE18:AG18"/>
    <mergeCell ref="AH18:AK18"/>
    <mergeCell ref="AN18:AQ18"/>
    <mergeCell ref="AR18:AU18"/>
    <mergeCell ref="AX18:BA18"/>
    <mergeCell ref="AE19:AG19"/>
    <mergeCell ref="AH20:AK20"/>
    <mergeCell ref="AN20:AQ20"/>
    <mergeCell ref="AR20:AU20"/>
    <mergeCell ref="AX20:BA20"/>
    <mergeCell ref="AE21:AG21"/>
    <mergeCell ref="AH21:AK21"/>
    <mergeCell ref="AX21:BA21"/>
    <mergeCell ref="AE24:AG24"/>
    <mergeCell ref="AH24:AK24"/>
    <mergeCell ref="AN24:AQ24"/>
    <mergeCell ref="AR24:AU24"/>
    <mergeCell ref="AX24:BA24"/>
    <mergeCell ref="AR21:AU21"/>
    <mergeCell ref="AV21:AW21"/>
    <mergeCell ref="AR22:AU22"/>
    <mergeCell ref="AX22:BA22"/>
    <mergeCell ref="AR23:BA23"/>
    <mergeCell ref="AL21:AM21"/>
    <mergeCell ref="AN21:AQ21"/>
    <mergeCell ref="AE22:AG22"/>
    <mergeCell ref="AH22:AK22"/>
    <mergeCell ref="AN22:AQ22"/>
    <mergeCell ref="AE23:AG23"/>
    <mergeCell ref="AH23:AQ23"/>
  </mergeCells>
  <phoneticPr fontId="90"/>
  <pageMargins left="0.19685039370078741" right="0.19685039370078741" top="0.39370078740157483" bottom="0.19685039370078741" header="0" footer="0"/>
  <pageSetup paperSize="9" scale="105" orientation="portrait" r:id="rId1"/>
  <colBreaks count="2" manualBreakCount="2">
    <brk id="56" man="1"/>
    <brk id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96"/>
  <sheetViews>
    <sheetView view="pageBreakPreview" zoomScaleNormal="100" zoomScaleSheetLayoutView="100" workbookViewId="0">
      <selection activeCell="B1" sqref="B1"/>
    </sheetView>
  </sheetViews>
  <sheetFormatPr defaultColWidth="12.625" defaultRowHeight="15" customHeight="1"/>
  <cols>
    <col min="1" max="1" width="1.5" customWidth="1"/>
    <col min="2" max="46" width="3" customWidth="1"/>
    <col min="47" max="65" width="7.375" customWidth="1"/>
  </cols>
  <sheetData>
    <row r="1" spans="1:65" ht="18.75" customHeight="1">
      <c r="A1" s="1"/>
      <c r="B1" s="26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</row>
    <row r="2" spans="1:65" ht="18.75" customHeight="1">
      <c r="A2" s="1"/>
      <c r="B2" s="26" t="s">
        <v>83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</row>
    <row r="3" spans="1:65" ht="18.75" customHeight="1">
      <c r="A3" s="1"/>
      <c r="B3" s="26" t="s">
        <v>84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</row>
    <row r="4" spans="1:65" ht="18.75" customHeight="1">
      <c r="A4" s="1"/>
      <c r="B4" s="27" t="s">
        <v>85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</row>
    <row r="5" spans="1:65" ht="18.75" customHeight="1">
      <c r="A5" s="1"/>
      <c r="B5" s="27" t="s">
        <v>86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</row>
    <row r="6" spans="1:65" ht="18.75" customHeight="1">
      <c r="A6" s="1"/>
      <c r="B6" s="27" t="s">
        <v>87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8.75" customHeight="1">
      <c r="A7" s="1"/>
      <c r="B7" s="27" t="s">
        <v>88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8.75" customHeight="1">
      <c r="A8" s="1"/>
      <c r="B8" s="27" t="s">
        <v>89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8.75" customHeight="1">
      <c r="A9" s="1"/>
      <c r="B9" s="28" t="s">
        <v>90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5"/>
      <c r="S9" s="5"/>
      <c r="T9" s="1"/>
      <c r="U9" s="30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18.75" customHeight="1">
      <c r="A10" s="1"/>
      <c r="B10" s="30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30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65" ht="18.75" customHeight="1">
      <c r="A11" s="1"/>
      <c r="B11" s="310"/>
      <c r="C11" s="196"/>
      <c r="D11" s="348" t="s">
        <v>9</v>
      </c>
      <c r="E11" s="196"/>
      <c r="F11" s="348" t="s">
        <v>19</v>
      </c>
      <c r="G11" s="196"/>
      <c r="H11" s="348" t="s">
        <v>29</v>
      </c>
      <c r="I11" s="196"/>
      <c r="J11" s="240" t="s">
        <v>93</v>
      </c>
      <c r="K11" s="196"/>
      <c r="L11" s="197" t="s">
        <v>94</v>
      </c>
      <c r="M11" s="196"/>
      <c r="N11" s="195" t="s">
        <v>95</v>
      </c>
      <c r="O11" s="196"/>
      <c r="P11" s="197" t="s">
        <v>96</v>
      </c>
      <c r="Q11" s="196"/>
      <c r="R11" s="197" t="s">
        <v>97</v>
      </c>
      <c r="S11" s="198"/>
      <c r="T11" s="1"/>
      <c r="U11" s="310"/>
      <c r="V11" s="196"/>
      <c r="W11" s="348" t="s">
        <v>43</v>
      </c>
      <c r="X11" s="196"/>
      <c r="Y11" s="349" t="s">
        <v>98</v>
      </c>
      <c r="Z11" s="196"/>
      <c r="AA11" s="348" t="s">
        <v>54</v>
      </c>
      <c r="AB11" s="196"/>
      <c r="AC11" s="240" t="s">
        <v>93</v>
      </c>
      <c r="AD11" s="196"/>
      <c r="AE11" s="197" t="s">
        <v>94</v>
      </c>
      <c r="AF11" s="196"/>
      <c r="AG11" s="195" t="s">
        <v>95</v>
      </c>
      <c r="AH11" s="196"/>
      <c r="AI11" s="197" t="s">
        <v>96</v>
      </c>
      <c r="AJ11" s="196"/>
      <c r="AK11" s="197" t="s">
        <v>97</v>
      </c>
      <c r="AL11" s="198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8.75" customHeight="1">
      <c r="A12" s="1"/>
      <c r="B12" s="183"/>
      <c r="C12" s="176"/>
      <c r="D12" s="175"/>
      <c r="E12" s="176"/>
      <c r="F12" s="175"/>
      <c r="G12" s="176"/>
      <c r="H12" s="175"/>
      <c r="I12" s="176"/>
      <c r="J12" s="183"/>
      <c r="K12" s="176"/>
      <c r="L12" s="175"/>
      <c r="M12" s="176"/>
      <c r="N12" s="175"/>
      <c r="O12" s="176"/>
      <c r="P12" s="175"/>
      <c r="Q12" s="176"/>
      <c r="R12" s="175"/>
      <c r="S12" s="178"/>
      <c r="T12" s="1"/>
      <c r="U12" s="183"/>
      <c r="V12" s="176"/>
      <c r="W12" s="175"/>
      <c r="X12" s="176"/>
      <c r="Y12" s="175"/>
      <c r="Z12" s="176"/>
      <c r="AA12" s="175"/>
      <c r="AB12" s="176"/>
      <c r="AC12" s="183"/>
      <c r="AD12" s="176"/>
      <c r="AE12" s="175"/>
      <c r="AF12" s="176"/>
      <c r="AG12" s="175"/>
      <c r="AH12" s="176"/>
      <c r="AI12" s="175"/>
      <c r="AJ12" s="176"/>
      <c r="AK12" s="175"/>
      <c r="AL12" s="178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8.75" customHeight="1">
      <c r="A13" s="1"/>
      <c r="B13" s="316" t="s">
        <v>9</v>
      </c>
      <c r="C13" s="162"/>
      <c r="D13" s="165"/>
      <c r="E13" s="162"/>
      <c r="F13" s="315" t="s">
        <v>99</v>
      </c>
      <c r="G13" s="162"/>
      <c r="H13" s="315" t="s">
        <v>100</v>
      </c>
      <c r="I13" s="162"/>
      <c r="J13" s="256">
        <v>0</v>
      </c>
      <c r="K13" s="162"/>
      <c r="L13" s="174">
        <v>2</v>
      </c>
      <c r="M13" s="162"/>
      <c r="N13" s="174">
        <v>0</v>
      </c>
      <c r="O13" s="162"/>
      <c r="P13" s="174">
        <v>2</v>
      </c>
      <c r="Q13" s="162"/>
      <c r="R13" s="174">
        <v>3</v>
      </c>
      <c r="S13" s="177"/>
      <c r="T13" s="1"/>
      <c r="U13" s="316" t="s">
        <v>43</v>
      </c>
      <c r="V13" s="162"/>
      <c r="W13" s="168"/>
      <c r="X13" s="169"/>
      <c r="Y13" s="315" t="s">
        <v>101</v>
      </c>
      <c r="Z13" s="162"/>
      <c r="AA13" s="315" t="s">
        <v>102</v>
      </c>
      <c r="AB13" s="162"/>
      <c r="AC13" s="256">
        <v>2</v>
      </c>
      <c r="AD13" s="162"/>
      <c r="AE13" s="174">
        <v>0</v>
      </c>
      <c r="AF13" s="162"/>
      <c r="AG13" s="174">
        <v>0</v>
      </c>
      <c r="AH13" s="162"/>
      <c r="AI13" s="174">
        <v>6</v>
      </c>
      <c r="AJ13" s="162"/>
      <c r="AK13" s="264">
        <v>1</v>
      </c>
      <c r="AL13" s="177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8.75" customHeight="1">
      <c r="A14" s="1"/>
      <c r="B14" s="183"/>
      <c r="C14" s="176"/>
      <c r="D14" s="175"/>
      <c r="E14" s="176"/>
      <c r="F14" s="175"/>
      <c r="G14" s="176"/>
      <c r="H14" s="175"/>
      <c r="I14" s="176"/>
      <c r="J14" s="183"/>
      <c r="K14" s="176"/>
      <c r="L14" s="175"/>
      <c r="M14" s="176"/>
      <c r="N14" s="175"/>
      <c r="O14" s="176"/>
      <c r="P14" s="175"/>
      <c r="Q14" s="176"/>
      <c r="R14" s="175"/>
      <c r="S14" s="178"/>
      <c r="T14" s="1"/>
      <c r="U14" s="183"/>
      <c r="V14" s="176"/>
      <c r="W14" s="187"/>
      <c r="X14" s="188"/>
      <c r="Y14" s="175"/>
      <c r="Z14" s="176"/>
      <c r="AA14" s="175"/>
      <c r="AB14" s="176"/>
      <c r="AC14" s="183"/>
      <c r="AD14" s="176"/>
      <c r="AE14" s="175"/>
      <c r="AF14" s="176"/>
      <c r="AG14" s="175"/>
      <c r="AH14" s="176"/>
      <c r="AI14" s="175"/>
      <c r="AJ14" s="176"/>
      <c r="AK14" s="175"/>
      <c r="AL14" s="178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8.75" customHeight="1">
      <c r="A15" s="1"/>
      <c r="B15" s="316" t="s">
        <v>19</v>
      </c>
      <c r="C15" s="162"/>
      <c r="D15" s="165" t="s">
        <v>103</v>
      </c>
      <c r="E15" s="162"/>
      <c r="F15" s="168"/>
      <c r="G15" s="169"/>
      <c r="H15" s="315" t="s">
        <v>104</v>
      </c>
      <c r="I15" s="162"/>
      <c r="J15" s="256">
        <v>1</v>
      </c>
      <c r="K15" s="162"/>
      <c r="L15" s="174">
        <v>1</v>
      </c>
      <c r="M15" s="162"/>
      <c r="N15" s="174">
        <v>0</v>
      </c>
      <c r="O15" s="162"/>
      <c r="P15" s="174">
        <v>4</v>
      </c>
      <c r="Q15" s="162"/>
      <c r="R15" s="345">
        <v>2</v>
      </c>
      <c r="S15" s="177"/>
      <c r="T15" s="1"/>
      <c r="U15" s="346" t="s">
        <v>47</v>
      </c>
      <c r="V15" s="162"/>
      <c r="W15" s="165" t="s">
        <v>105</v>
      </c>
      <c r="X15" s="162"/>
      <c r="Y15" s="168"/>
      <c r="Z15" s="169"/>
      <c r="AA15" s="315" t="s">
        <v>106</v>
      </c>
      <c r="AB15" s="162"/>
      <c r="AC15" s="347">
        <v>1</v>
      </c>
      <c r="AD15" s="279"/>
      <c r="AE15" s="342">
        <v>1</v>
      </c>
      <c r="AF15" s="279"/>
      <c r="AG15" s="342">
        <v>0</v>
      </c>
      <c r="AH15" s="279"/>
      <c r="AI15" s="342">
        <v>4</v>
      </c>
      <c r="AJ15" s="279"/>
      <c r="AK15" s="343">
        <v>2</v>
      </c>
      <c r="AL15" s="344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</row>
    <row r="16" spans="1:65" ht="18.75" customHeight="1">
      <c r="A16" s="1"/>
      <c r="B16" s="183"/>
      <c r="C16" s="176"/>
      <c r="D16" s="175"/>
      <c r="E16" s="176"/>
      <c r="F16" s="187"/>
      <c r="G16" s="188"/>
      <c r="H16" s="175"/>
      <c r="I16" s="176"/>
      <c r="J16" s="183"/>
      <c r="K16" s="176"/>
      <c r="L16" s="175"/>
      <c r="M16" s="176"/>
      <c r="N16" s="175"/>
      <c r="O16" s="176"/>
      <c r="P16" s="175"/>
      <c r="Q16" s="176"/>
      <c r="R16" s="175"/>
      <c r="S16" s="178"/>
      <c r="T16" s="1"/>
      <c r="U16" s="183"/>
      <c r="V16" s="176"/>
      <c r="W16" s="175"/>
      <c r="X16" s="176"/>
      <c r="Y16" s="187"/>
      <c r="Z16" s="188"/>
      <c r="AA16" s="175"/>
      <c r="AB16" s="176"/>
      <c r="AC16" s="183"/>
      <c r="AD16" s="176"/>
      <c r="AE16" s="175"/>
      <c r="AF16" s="176"/>
      <c r="AG16" s="175"/>
      <c r="AH16" s="176"/>
      <c r="AI16" s="175"/>
      <c r="AJ16" s="176"/>
      <c r="AK16" s="175"/>
      <c r="AL16" s="178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</row>
    <row r="17" spans="1:65" ht="18.75" customHeight="1">
      <c r="A17" s="1"/>
      <c r="B17" s="316" t="s">
        <v>29</v>
      </c>
      <c r="C17" s="162"/>
      <c r="D17" s="165" t="s">
        <v>107</v>
      </c>
      <c r="E17" s="162"/>
      <c r="F17" s="165" t="s">
        <v>108</v>
      </c>
      <c r="G17" s="162"/>
      <c r="H17" s="260"/>
      <c r="I17" s="169"/>
      <c r="J17" s="256">
        <v>2</v>
      </c>
      <c r="K17" s="162"/>
      <c r="L17" s="174">
        <v>0</v>
      </c>
      <c r="M17" s="162"/>
      <c r="N17" s="174">
        <v>0</v>
      </c>
      <c r="O17" s="162"/>
      <c r="P17" s="174">
        <v>6</v>
      </c>
      <c r="Q17" s="162"/>
      <c r="R17" s="264">
        <v>1</v>
      </c>
      <c r="S17" s="177"/>
      <c r="T17" s="1"/>
      <c r="U17" s="316" t="s">
        <v>54</v>
      </c>
      <c r="V17" s="162"/>
      <c r="W17" s="165" t="s">
        <v>109</v>
      </c>
      <c r="X17" s="162"/>
      <c r="Y17" s="165" t="s">
        <v>110</v>
      </c>
      <c r="Z17" s="162"/>
      <c r="AA17" s="260"/>
      <c r="AB17" s="169"/>
      <c r="AC17" s="256">
        <v>0</v>
      </c>
      <c r="AD17" s="162"/>
      <c r="AE17" s="174">
        <v>2</v>
      </c>
      <c r="AF17" s="162"/>
      <c r="AG17" s="174">
        <v>0</v>
      </c>
      <c r="AH17" s="162"/>
      <c r="AI17" s="174">
        <v>2</v>
      </c>
      <c r="AJ17" s="162"/>
      <c r="AK17" s="174">
        <v>3</v>
      </c>
      <c r="AL17" s="177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</row>
    <row r="18" spans="1:65" ht="18.75" customHeight="1">
      <c r="A18" s="1"/>
      <c r="B18" s="163"/>
      <c r="C18" s="164"/>
      <c r="D18" s="166"/>
      <c r="E18" s="164"/>
      <c r="F18" s="166"/>
      <c r="G18" s="164"/>
      <c r="H18" s="170"/>
      <c r="I18" s="171"/>
      <c r="J18" s="163"/>
      <c r="K18" s="164"/>
      <c r="L18" s="166"/>
      <c r="M18" s="164"/>
      <c r="N18" s="166"/>
      <c r="O18" s="164"/>
      <c r="P18" s="166"/>
      <c r="Q18" s="164"/>
      <c r="R18" s="166"/>
      <c r="S18" s="213"/>
      <c r="T18" s="5"/>
      <c r="U18" s="163"/>
      <c r="V18" s="164"/>
      <c r="W18" s="166"/>
      <c r="X18" s="164"/>
      <c r="Y18" s="166"/>
      <c r="Z18" s="164"/>
      <c r="AA18" s="170"/>
      <c r="AB18" s="171"/>
      <c r="AC18" s="163"/>
      <c r="AD18" s="164"/>
      <c r="AE18" s="166"/>
      <c r="AF18" s="164"/>
      <c r="AG18" s="166"/>
      <c r="AH18" s="164"/>
      <c r="AI18" s="166"/>
      <c r="AJ18" s="164"/>
      <c r="AK18" s="166"/>
      <c r="AL18" s="213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</row>
    <row r="19" spans="1:65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</row>
    <row r="20" spans="1:65" ht="18.75" customHeight="1" thickBot="1">
      <c r="A20" s="1"/>
      <c r="B20" s="30" t="s">
        <v>111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296" t="s">
        <v>112</v>
      </c>
      <c r="X20" s="212"/>
      <c r="Y20" s="212"/>
      <c r="Z20" s="212"/>
      <c r="AA20" s="212"/>
      <c r="AB20" s="212"/>
      <c r="AC20" s="297" t="s">
        <v>113</v>
      </c>
      <c r="AD20" s="212"/>
      <c r="AE20" s="212"/>
      <c r="AF20" s="212"/>
      <c r="AG20" s="212"/>
      <c r="AH20" s="212"/>
      <c r="AI20" s="28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</row>
    <row r="21" spans="1:65" ht="18.75" customHeight="1" thickBot="1">
      <c r="A21" s="1"/>
      <c r="B21" s="206"/>
      <c r="C21" s="196"/>
      <c r="D21" s="341" t="s">
        <v>114</v>
      </c>
      <c r="E21" s="196"/>
      <c r="F21" s="341" t="s">
        <v>115</v>
      </c>
      <c r="G21" s="196"/>
      <c r="H21" s="341" t="s">
        <v>116</v>
      </c>
      <c r="I21" s="196"/>
      <c r="J21" s="341" t="s">
        <v>117</v>
      </c>
      <c r="K21" s="196"/>
      <c r="L21" s="240" t="s">
        <v>93</v>
      </c>
      <c r="M21" s="196"/>
      <c r="N21" s="197" t="s">
        <v>94</v>
      </c>
      <c r="O21" s="196"/>
      <c r="P21" s="195" t="s">
        <v>95</v>
      </c>
      <c r="Q21" s="196"/>
      <c r="R21" s="197" t="s">
        <v>96</v>
      </c>
      <c r="S21" s="196"/>
      <c r="T21" s="197" t="s">
        <v>97</v>
      </c>
      <c r="U21" s="198"/>
      <c r="V21" s="5"/>
      <c r="W21" s="151">
        <v>16</v>
      </c>
      <c r="X21" s="248">
        <v>46221</v>
      </c>
      <c r="Y21" s="249"/>
      <c r="Z21" s="249"/>
      <c r="AA21" s="152">
        <v>53</v>
      </c>
      <c r="AB21" s="33"/>
      <c r="AC21" s="33"/>
      <c r="AD21" s="248">
        <v>46223</v>
      </c>
      <c r="AE21" s="251"/>
      <c r="AF21" s="251"/>
      <c r="AG21" s="1"/>
      <c r="AH21" s="34"/>
      <c r="AI21" s="35"/>
      <c r="AJ21" s="35"/>
      <c r="AK21" s="35"/>
      <c r="AL21" s="35"/>
      <c r="AM21" s="35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</row>
    <row r="22" spans="1:65" ht="18.75" customHeight="1" thickTop="1">
      <c r="A22" s="1"/>
      <c r="B22" s="183"/>
      <c r="C22" s="176"/>
      <c r="D22" s="175"/>
      <c r="E22" s="176"/>
      <c r="F22" s="175"/>
      <c r="G22" s="176"/>
      <c r="H22" s="175"/>
      <c r="I22" s="176"/>
      <c r="J22" s="175"/>
      <c r="K22" s="176"/>
      <c r="L22" s="183"/>
      <c r="M22" s="176"/>
      <c r="N22" s="175"/>
      <c r="O22" s="176"/>
      <c r="P22" s="175"/>
      <c r="Q22" s="176"/>
      <c r="R22" s="175"/>
      <c r="S22" s="176"/>
      <c r="T22" s="175"/>
      <c r="U22" s="178"/>
      <c r="V22" s="27"/>
      <c r="W22" s="1"/>
      <c r="X22" s="36"/>
      <c r="Y22" s="159"/>
      <c r="Z22" s="160"/>
      <c r="AA22" s="158"/>
      <c r="AB22" s="33"/>
      <c r="AC22" s="33"/>
      <c r="AD22" s="39"/>
      <c r="AE22" s="37"/>
      <c r="AF22" s="40"/>
      <c r="AG22" s="1"/>
      <c r="AH22" s="34"/>
      <c r="AI22" s="323" t="s">
        <v>118</v>
      </c>
      <c r="AJ22" s="200"/>
      <c r="AK22" s="200"/>
      <c r="AL22" s="200"/>
      <c r="AM22" s="200"/>
      <c r="AN22" s="200"/>
      <c r="AO22" s="20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</row>
    <row r="23" spans="1:65" ht="18.75" customHeight="1">
      <c r="A23" s="1"/>
      <c r="B23" s="314" t="s">
        <v>621</v>
      </c>
      <c r="C23" s="162"/>
      <c r="D23" s="168"/>
      <c r="E23" s="169"/>
      <c r="F23" s="167" t="s">
        <v>108</v>
      </c>
      <c r="G23" s="162"/>
      <c r="H23" s="315" t="s">
        <v>609</v>
      </c>
      <c r="I23" s="162"/>
      <c r="J23" s="315" t="s">
        <v>596</v>
      </c>
      <c r="K23" s="162"/>
      <c r="L23" s="256">
        <v>1</v>
      </c>
      <c r="M23" s="162"/>
      <c r="N23" s="174">
        <v>2</v>
      </c>
      <c r="O23" s="162"/>
      <c r="P23" s="174">
        <v>0</v>
      </c>
      <c r="Q23" s="162"/>
      <c r="R23" s="174">
        <v>5</v>
      </c>
      <c r="S23" s="162"/>
      <c r="T23" s="174">
        <v>3</v>
      </c>
      <c r="U23" s="177"/>
      <c r="V23" s="27"/>
      <c r="W23" s="1"/>
      <c r="X23" s="41"/>
      <c r="Y23" s="1"/>
      <c r="Z23" s="153"/>
      <c r="AA23" s="155"/>
      <c r="AB23" s="5"/>
      <c r="AC23" s="1"/>
      <c r="AD23" s="41"/>
      <c r="AE23" s="1"/>
      <c r="AF23" s="42"/>
      <c r="AG23" s="1"/>
      <c r="AH23" s="34"/>
      <c r="AI23" s="324" t="s">
        <v>119</v>
      </c>
      <c r="AJ23" s="325"/>
      <c r="AK23" s="326"/>
      <c r="AL23" s="327" t="s">
        <v>618</v>
      </c>
      <c r="AM23" s="328"/>
      <c r="AN23" s="329"/>
      <c r="AO23" s="43"/>
      <c r="AP23" s="1"/>
      <c r="AQ23" s="32"/>
      <c r="AR23" s="35"/>
      <c r="AS23" s="35"/>
      <c r="AT23" s="35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</row>
    <row r="24" spans="1:65" ht="18.75" customHeight="1">
      <c r="A24" s="1"/>
      <c r="B24" s="183"/>
      <c r="C24" s="176"/>
      <c r="D24" s="187"/>
      <c r="E24" s="188"/>
      <c r="F24" s="175"/>
      <c r="G24" s="176"/>
      <c r="H24" s="175"/>
      <c r="I24" s="176"/>
      <c r="J24" s="175"/>
      <c r="K24" s="176"/>
      <c r="L24" s="183"/>
      <c r="M24" s="176"/>
      <c r="N24" s="175"/>
      <c r="O24" s="176"/>
      <c r="P24" s="175"/>
      <c r="Q24" s="176"/>
      <c r="R24" s="175"/>
      <c r="S24" s="176"/>
      <c r="T24" s="175"/>
      <c r="U24" s="178"/>
      <c r="V24" s="27"/>
      <c r="W24" s="330" t="s">
        <v>624</v>
      </c>
      <c r="X24" s="162"/>
      <c r="Y24" s="1"/>
      <c r="Z24" s="331" t="s">
        <v>623</v>
      </c>
      <c r="AA24" s="162"/>
      <c r="AB24" s="5"/>
      <c r="AC24" s="330" t="s">
        <v>630</v>
      </c>
      <c r="AD24" s="162"/>
      <c r="AE24" s="1"/>
      <c r="AF24" s="331" t="s">
        <v>629</v>
      </c>
      <c r="AG24" s="162"/>
      <c r="AH24" s="34"/>
      <c r="AI24" s="320" t="s">
        <v>122</v>
      </c>
      <c r="AJ24" s="321"/>
      <c r="AK24" s="322"/>
      <c r="AL24" s="317" t="s">
        <v>620</v>
      </c>
      <c r="AM24" s="318"/>
      <c r="AN24" s="319"/>
      <c r="AO24" s="44"/>
      <c r="AP24" s="1"/>
      <c r="AQ24" s="32"/>
      <c r="AR24" s="35"/>
      <c r="AS24" s="35"/>
      <c r="AT24" s="35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</row>
    <row r="25" spans="1:65" ht="18.75" customHeight="1">
      <c r="A25" s="1"/>
      <c r="B25" s="314" t="s">
        <v>622</v>
      </c>
      <c r="C25" s="162"/>
      <c r="D25" s="167" t="s">
        <v>104</v>
      </c>
      <c r="E25" s="162"/>
      <c r="F25" s="168"/>
      <c r="G25" s="169"/>
      <c r="H25" s="315" t="s">
        <v>595</v>
      </c>
      <c r="I25" s="162"/>
      <c r="J25" s="315" t="s">
        <v>607</v>
      </c>
      <c r="K25" s="162"/>
      <c r="L25" s="256">
        <v>0</v>
      </c>
      <c r="M25" s="162"/>
      <c r="N25" s="174">
        <v>3</v>
      </c>
      <c r="O25" s="162"/>
      <c r="P25" s="174">
        <v>0</v>
      </c>
      <c r="Q25" s="162"/>
      <c r="R25" s="174">
        <v>3</v>
      </c>
      <c r="S25" s="162"/>
      <c r="T25" s="174">
        <v>4</v>
      </c>
      <c r="U25" s="177"/>
      <c r="V25" s="27"/>
      <c r="W25" s="208"/>
      <c r="X25" s="209"/>
      <c r="Y25" s="1"/>
      <c r="Z25" s="208"/>
      <c r="AA25" s="209"/>
      <c r="AB25" s="5"/>
      <c r="AC25" s="208"/>
      <c r="AD25" s="209"/>
      <c r="AE25" s="1"/>
      <c r="AF25" s="208"/>
      <c r="AG25" s="209"/>
      <c r="AH25" s="34"/>
      <c r="AI25" s="320" t="s">
        <v>123</v>
      </c>
      <c r="AJ25" s="321"/>
      <c r="AK25" s="322"/>
      <c r="AL25" s="317" t="s">
        <v>611</v>
      </c>
      <c r="AM25" s="318"/>
      <c r="AN25" s="319"/>
      <c r="AO25" s="44"/>
      <c r="AP25" s="1"/>
      <c r="AQ25" s="32"/>
      <c r="AR25" s="35"/>
      <c r="AS25" s="35"/>
      <c r="AT25" s="32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</row>
    <row r="26" spans="1:65" ht="18.75" customHeight="1">
      <c r="A26" s="1"/>
      <c r="B26" s="183"/>
      <c r="C26" s="176"/>
      <c r="D26" s="175"/>
      <c r="E26" s="176"/>
      <c r="F26" s="187"/>
      <c r="G26" s="188"/>
      <c r="H26" s="175"/>
      <c r="I26" s="176"/>
      <c r="J26" s="175"/>
      <c r="K26" s="176"/>
      <c r="L26" s="183"/>
      <c r="M26" s="176"/>
      <c r="N26" s="175"/>
      <c r="O26" s="176"/>
      <c r="P26" s="175"/>
      <c r="Q26" s="176"/>
      <c r="R26" s="175"/>
      <c r="S26" s="176"/>
      <c r="T26" s="175"/>
      <c r="U26" s="178"/>
      <c r="V26" s="27"/>
      <c r="W26" s="208"/>
      <c r="X26" s="209"/>
      <c r="Y26" s="1"/>
      <c r="Z26" s="208"/>
      <c r="AA26" s="209"/>
      <c r="AB26" s="5"/>
      <c r="AC26" s="208"/>
      <c r="AD26" s="209"/>
      <c r="AE26" s="1"/>
      <c r="AF26" s="208"/>
      <c r="AG26" s="209"/>
      <c r="AH26" s="34"/>
      <c r="AI26" s="320" t="s">
        <v>124</v>
      </c>
      <c r="AJ26" s="321"/>
      <c r="AK26" s="322"/>
      <c r="AL26" s="317"/>
      <c r="AM26" s="318"/>
      <c r="AN26" s="319"/>
      <c r="AO26" s="44"/>
      <c r="AP26" s="1"/>
      <c r="AQ26" s="32"/>
      <c r="AR26" s="35"/>
      <c r="AS26" s="35"/>
      <c r="AT26" s="35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</row>
    <row r="27" spans="1:65" ht="18.75" customHeight="1">
      <c r="A27" s="1"/>
      <c r="B27" s="314" t="s">
        <v>617</v>
      </c>
      <c r="C27" s="162"/>
      <c r="D27" s="165" t="s">
        <v>608</v>
      </c>
      <c r="E27" s="162"/>
      <c r="F27" s="165" t="s">
        <v>594</v>
      </c>
      <c r="G27" s="162"/>
      <c r="H27" s="168"/>
      <c r="I27" s="169"/>
      <c r="J27" s="167" t="s">
        <v>101</v>
      </c>
      <c r="K27" s="162"/>
      <c r="L27" s="256">
        <v>3</v>
      </c>
      <c r="M27" s="162"/>
      <c r="N27" s="174">
        <v>0</v>
      </c>
      <c r="O27" s="162"/>
      <c r="P27" s="174">
        <v>0</v>
      </c>
      <c r="Q27" s="162"/>
      <c r="R27" s="174">
        <v>9</v>
      </c>
      <c r="S27" s="162"/>
      <c r="T27" s="267">
        <v>1</v>
      </c>
      <c r="U27" s="332"/>
      <c r="V27" s="27"/>
      <c r="W27" s="208"/>
      <c r="X27" s="209"/>
      <c r="Y27" s="1"/>
      <c r="Z27" s="208"/>
      <c r="AA27" s="209"/>
      <c r="AB27" s="5"/>
      <c r="AC27" s="208"/>
      <c r="AD27" s="209"/>
      <c r="AE27" s="1"/>
      <c r="AF27" s="208"/>
      <c r="AG27" s="209"/>
      <c r="AH27" s="34"/>
      <c r="AI27" s="320" t="s">
        <v>125</v>
      </c>
      <c r="AJ27" s="321"/>
      <c r="AK27" s="322"/>
      <c r="AL27" s="317"/>
      <c r="AM27" s="318"/>
      <c r="AN27" s="319"/>
      <c r="AO27" s="44"/>
      <c r="AP27" s="1"/>
      <c r="AQ27" s="32"/>
      <c r="AR27" s="35"/>
      <c r="AS27" s="35"/>
      <c r="AT27" s="32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</row>
    <row r="28" spans="1:65" ht="18.75" customHeight="1">
      <c r="A28" s="1"/>
      <c r="B28" s="183"/>
      <c r="C28" s="176"/>
      <c r="D28" s="175"/>
      <c r="E28" s="176"/>
      <c r="F28" s="175"/>
      <c r="G28" s="176"/>
      <c r="H28" s="187"/>
      <c r="I28" s="188"/>
      <c r="J28" s="175"/>
      <c r="K28" s="176"/>
      <c r="L28" s="183"/>
      <c r="M28" s="176"/>
      <c r="N28" s="175"/>
      <c r="O28" s="176"/>
      <c r="P28" s="175"/>
      <c r="Q28" s="176"/>
      <c r="R28" s="175"/>
      <c r="S28" s="176"/>
      <c r="T28" s="333"/>
      <c r="U28" s="334"/>
      <c r="V28" s="27"/>
      <c r="W28" s="175"/>
      <c r="X28" s="176"/>
      <c r="Y28" s="1"/>
      <c r="Z28" s="175"/>
      <c r="AA28" s="176"/>
      <c r="AB28" s="5"/>
      <c r="AC28" s="175"/>
      <c r="AD28" s="176"/>
      <c r="AE28" s="1"/>
      <c r="AF28" s="175"/>
      <c r="AG28" s="176"/>
      <c r="AH28" s="34"/>
      <c r="AI28" s="335" t="s">
        <v>126</v>
      </c>
      <c r="AJ28" s="336"/>
      <c r="AK28" s="337"/>
      <c r="AL28" s="338" t="s">
        <v>625</v>
      </c>
      <c r="AM28" s="339"/>
      <c r="AN28" s="340"/>
      <c r="AO28" s="45"/>
      <c r="AP28" s="1"/>
      <c r="AQ28" s="32"/>
      <c r="AR28" s="35"/>
      <c r="AS28" s="35"/>
      <c r="AT28" s="35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</row>
    <row r="29" spans="1:65" ht="18.75" customHeight="1">
      <c r="A29" s="1"/>
      <c r="B29" s="314" t="s">
        <v>619</v>
      </c>
      <c r="C29" s="162"/>
      <c r="D29" s="165" t="s">
        <v>597</v>
      </c>
      <c r="E29" s="162"/>
      <c r="F29" s="165" t="s">
        <v>606</v>
      </c>
      <c r="G29" s="162"/>
      <c r="H29" s="167" t="s">
        <v>105</v>
      </c>
      <c r="I29" s="162"/>
      <c r="J29" s="168"/>
      <c r="K29" s="169"/>
      <c r="L29" s="256">
        <v>2</v>
      </c>
      <c r="M29" s="162"/>
      <c r="N29" s="174">
        <v>1</v>
      </c>
      <c r="O29" s="162"/>
      <c r="P29" s="174">
        <v>0</v>
      </c>
      <c r="Q29" s="162"/>
      <c r="R29" s="174">
        <v>7</v>
      </c>
      <c r="S29" s="162"/>
      <c r="T29" s="174">
        <v>2</v>
      </c>
      <c r="U29" s="177"/>
      <c r="V29" s="27"/>
      <c r="W29" s="27"/>
      <c r="X29" s="27"/>
      <c r="Y29" s="27"/>
      <c r="Z29" s="1"/>
      <c r="AA29" s="1"/>
      <c r="AB29" s="5"/>
      <c r="AC29" s="5"/>
      <c r="AD29" s="34"/>
      <c r="AE29" s="34"/>
      <c r="AF29" s="34"/>
      <c r="AG29" s="34"/>
      <c r="AH29" s="34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</row>
    <row r="30" spans="1:65" ht="18.75" customHeight="1">
      <c r="A30" s="1"/>
      <c r="B30" s="163"/>
      <c r="C30" s="164"/>
      <c r="D30" s="166"/>
      <c r="E30" s="164"/>
      <c r="F30" s="166"/>
      <c r="G30" s="164"/>
      <c r="H30" s="166"/>
      <c r="I30" s="164"/>
      <c r="J30" s="170"/>
      <c r="K30" s="171"/>
      <c r="L30" s="163"/>
      <c r="M30" s="164"/>
      <c r="N30" s="166"/>
      <c r="O30" s="164"/>
      <c r="P30" s="166"/>
      <c r="Q30" s="164"/>
      <c r="R30" s="166"/>
      <c r="S30" s="164"/>
      <c r="T30" s="166"/>
      <c r="U30" s="213"/>
      <c r="V30" s="27"/>
      <c r="W30" s="27"/>
      <c r="X30" s="27"/>
      <c r="Y30" s="27"/>
      <c r="Z30" s="1"/>
      <c r="AA30" s="1"/>
      <c r="AB30" s="5"/>
      <c r="AC30" s="5"/>
      <c r="AD30" s="34"/>
      <c r="AE30" s="34"/>
      <c r="AF30" s="34"/>
      <c r="AG30" s="34"/>
      <c r="AH30" s="34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</row>
    <row r="31" spans="1:65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27"/>
      <c r="U31" s="27"/>
      <c r="V31" s="27"/>
      <c r="W31" s="27"/>
      <c r="X31" s="27"/>
      <c r="Y31" s="27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</row>
    <row r="32" spans="1:65" ht="18.75" customHeight="1">
      <c r="A32" s="1"/>
      <c r="B32" s="26" t="s">
        <v>127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</row>
    <row r="33" spans="1:65" ht="18.75" customHeight="1">
      <c r="A33" s="1"/>
      <c r="B33" s="27" t="s">
        <v>128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</row>
    <row r="34" spans="1:65" ht="18.75" customHeight="1">
      <c r="A34" s="1"/>
      <c r="B34" s="27" t="s">
        <v>129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</row>
    <row r="35" spans="1:65" ht="18.75" customHeight="1">
      <c r="A35" s="1"/>
      <c r="B35" s="27" t="s">
        <v>130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</row>
    <row r="36" spans="1:65" ht="18.75" customHeight="1">
      <c r="A36" s="1"/>
      <c r="B36" s="27" t="s">
        <v>131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</row>
    <row r="37" spans="1:65" ht="18.75" customHeight="1">
      <c r="A37" s="1"/>
      <c r="B37" s="27" t="s">
        <v>132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1"/>
      <c r="AA37" s="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</row>
    <row r="38" spans="1:65" ht="18.75" customHeight="1">
      <c r="A38" s="1"/>
      <c r="B38" s="28" t="s">
        <v>133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30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</row>
    <row r="39" spans="1:65" ht="18.75" customHeight="1">
      <c r="A39" s="1"/>
      <c r="B39" s="30" t="s">
        <v>134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1"/>
      <c r="U39" s="30" t="s">
        <v>135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</row>
    <row r="40" spans="1:65" ht="18.75" customHeight="1">
      <c r="A40" s="1"/>
      <c r="B40" s="310"/>
      <c r="C40" s="196"/>
      <c r="D40" s="311" t="s">
        <v>11</v>
      </c>
      <c r="E40" s="196"/>
      <c r="F40" s="311" t="s">
        <v>21</v>
      </c>
      <c r="G40" s="196"/>
      <c r="H40" s="312" t="s">
        <v>31</v>
      </c>
      <c r="I40" s="196"/>
      <c r="J40" s="240" t="s">
        <v>93</v>
      </c>
      <c r="K40" s="196"/>
      <c r="L40" s="197" t="s">
        <v>94</v>
      </c>
      <c r="M40" s="196"/>
      <c r="N40" s="195" t="s">
        <v>95</v>
      </c>
      <c r="O40" s="196"/>
      <c r="P40" s="197" t="s">
        <v>96</v>
      </c>
      <c r="Q40" s="196"/>
      <c r="R40" s="197" t="s">
        <v>97</v>
      </c>
      <c r="S40" s="198"/>
      <c r="T40" s="1"/>
      <c r="U40" s="310"/>
      <c r="V40" s="196"/>
      <c r="W40" s="311" t="s">
        <v>81</v>
      </c>
      <c r="X40" s="196"/>
      <c r="Y40" s="311" t="s">
        <v>49</v>
      </c>
      <c r="Z40" s="196"/>
      <c r="AA40" s="311" t="s">
        <v>56</v>
      </c>
      <c r="AB40" s="196"/>
      <c r="AC40" s="240" t="s">
        <v>93</v>
      </c>
      <c r="AD40" s="196"/>
      <c r="AE40" s="197" t="s">
        <v>94</v>
      </c>
      <c r="AF40" s="196"/>
      <c r="AG40" s="195" t="s">
        <v>95</v>
      </c>
      <c r="AH40" s="196"/>
      <c r="AI40" s="197" t="s">
        <v>96</v>
      </c>
      <c r="AJ40" s="196"/>
      <c r="AK40" s="197" t="s">
        <v>97</v>
      </c>
      <c r="AL40" s="198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</row>
    <row r="41" spans="1:65" ht="18.75" customHeight="1">
      <c r="A41" s="1"/>
      <c r="B41" s="183"/>
      <c r="C41" s="176"/>
      <c r="D41" s="175"/>
      <c r="E41" s="176"/>
      <c r="F41" s="175"/>
      <c r="G41" s="176"/>
      <c r="H41" s="175"/>
      <c r="I41" s="176"/>
      <c r="J41" s="183"/>
      <c r="K41" s="176"/>
      <c r="L41" s="175"/>
      <c r="M41" s="176"/>
      <c r="N41" s="175"/>
      <c r="O41" s="176"/>
      <c r="P41" s="175"/>
      <c r="Q41" s="176"/>
      <c r="R41" s="175"/>
      <c r="S41" s="178"/>
      <c r="T41" s="1"/>
      <c r="U41" s="183"/>
      <c r="V41" s="176"/>
      <c r="W41" s="175"/>
      <c r="X41" s="176"/>
      <c r="Y41" s="175"/>
      <c r="Z41" s="176"/>
      <c r="AA41" s="175"/>
      <c r="AB41" s="176"/>
      <c r="AC41" s="183"/>
      <c r="AD41" s="176"/>
      <c r="AE41" s="175"/>
      <c r="AF41" s="176"/>
      <c r="AG41" s="175"/>
      <c r="AH41" s="176"/>
      <c r="AI41" s="175"/>
      <c r="AJ41" s="176"/>
      <c r="AK41" s="175"/>
      <c r="AL41" s="178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</row>
    <row r="42" spans="1:65" ht="18.75" customHeight="1">
      <c r="A42" s="1"/>
      <c r="B42" s="307" t="s">
        <v>11</v>
      </c>
      <c r="C42" s="162"/>
      <c r="D42" s="168"/>
      <c r="E42" s="169"/>
      <c r="F42" s="295" t="s">
        <v>136</v>
      </c>
      <c r="G42" s="162"/>
      <c r="H42" s="295" t="s">
        <v>137</v>
      </c>
      <c r="I42" s="162"/>
      <c r="J42" s="313">
        <v>0</v>
      </c>
      <c r="K42" s="162"/>
      <c r="L42" s="174">
        <v>2</v>
      </c>
      <c r="M42" s="162"/>
      <c r="N42" s="174">
        <v>0</v>
      </c>
      <c r="O42" s="162"/>
      <c r="P42" s="174">
        <v>2</v>
      </c>
      <c r="Q42" s="162"/>
      <c r="R42" s="174">
        <v>3</v>
      </c>
      <c r="S42" s="177"/>
      <c r="T42" s="1"/>
      <c r="U42" s="307" t="s">
        <v>81</v>
      </c>
      <c r="V42" s="162"/>
      <c r="W42" s="168"/>
      <c r="X42" s="169"/>
      <c r="Y42" s="295" t="s">
        <v>138</v>
      </c>
      <c r="Z42" s="162"/>
      <c r="AA42" s="295" t="s">
        <v>139</v>
      </c>
      <c r="AB42" s="162"/>
      <c r="AC42" s="256">
        <v>1</v>
      </c>
      <c r="AD42" s="162"/>
      <c r="AE42" s="174">
        <v>1</v>
      </c>
      <c r="AF42" s="162"/>
      <c r="AG42" s="174">
        <v>0</v>
      </c>
      <c r="AH42" s="162"/>
      <c r="AI42" s="174">
        <v>4</v>
      </c>
      <c r="AJ42" s="162"/>
      <c r="AK42" s="174">
        <v>2</v>
      </c>
      <c r="AL42" s="177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</row>
    <row r="43" spans="1:65" ht="18.75" customHeight="1">
      <c r="A43" s="1"/>
      <c r="B43" s="183"/>
      <c r="C43" s="176"/>
      <c r="D43" s="187"/>
      <c r="E43" s="188"/>
      <c r="F43" s="175"/>
      <c r="G43" s="176"/>
      <c r="H43" s="175"/>
      <c r="I43" s="176"/>
      <c r="J43" s="183"/>
      <c r="K43" s="176"/>
      <c r="L43" s="175"/>
      <c r="M43" s="176"/>
      <c r="N43" s="175"/>
      <c r="O43" s="176"/>
      <c r="P43" s="175"/>
      <c r="Q43" s="176"/>
      <c r="R43" s="175"/>
      <c r="S43" s="178"/>
      <c r="T43" s="1"/>
      <c r="U43" s="183"/>
      <c r="V43" s="176"/>
      <c r="W43" s="187"/>
      <c r="X43" s="188"/>
      <c r="Y43" s="175"/>
      <c r="Z43" s="176"/>
      <c r="AA43" s="175"/>
      <c r="AB43" s="176"/>
      <c r="AC43" s="183"/>
      <c r="AD43" s="176"/>
      <c r="AE43" s="175"/>
      <c r="AF43" s="176"/>
      <c r="AG43" s="175"/>
      <c r="AH43" s="176"/>
      <c r="AI43" s="175"/>
      <c r="AJ43" s="176"/>
      <c r="AK43" s="175"/>
      <c r="AL43" s="178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</row>
    <row r="44" spans="1:65" ht="18.75" customHeight="1">
      <c r="A44" s="1"/>
      <c r="B44" s="307" t="s">
        <v>21</v>
      </c>
      <c r="C44" s="162"/>
      <c r="D44" s="165" t="s">
        <v>140</v>
      </c>
      <c r="E44" s="162"/>
      <c r="F44" s="168"/>
      <c r="G44" s="169"/>
      <c r="H44" s="295" t="s">
        <v>141</v>
      </c>
      <c r="I44" s="162"/>
      <c r="J44" s="256">
        <v>2</v>
      </c>
      <c r="K44" s="162"/>
      <c r="L44" s="174">
        <v>0</v>
      </c>
      <c r="M44" s="162"/>
      <c r="N44" s="174">
        <v>0</v>
      </c>
      <c r="O44" s="162"/>
      <c r="P44" s="174">
        <v>6</v>
      </c>
      <c r="Q44" s="162"/>
      <c r="R44" s="264">
        <v>1</v>
      </c>
      <c r="S44" s="177"/>
      <c r="T44" s="1"/>
      <c r="U44" s="307" t="s">
        <v>49</v>
      </c>
      <c r="V44" s="162"/>
      <c r="W44" s="165" t="s">
        <v>142</v>
      </c>
      <c r="X44" s="162"/>
      <c r="Y44" s="168"/>
      <c r="Z44" s="169"/>
      <c r="AA44" s="309" t="s">
        <v>637</v>
      </c>
      <c r="AB44" s="162"/>
      <c r="AC44" s="256">
        <v>2</v>
      </c>
      <c r="AD44" s="162"/>
      <c r="AE44" s="174">
        <v>0</v>
      </c>
      <c r="AF44" s="162"/>
      <c r="AG44" s="174">
        <v>0</v>
      </c>
      <c r="AH44" s="162"/>
      <c r="AI44" s="174">
        <v>6</v>
      </c>
      <c r="AJ44" s="162"/>
      <c r="AK44" s="264">
        <v>1</v>
      </c>
      <c r="AL44" s="177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</row>
    <row r="45" spans="1:65" ht="18.75" customHeight="1">
      <c r="A45" s="1"/>
      <c r="B45" s="183"/>
      <c r="C45" s="176"/>
      <c r="D45" s="175"/>
      <c r="E45" s="176"/>
      <c r="F45" s="187"/>
      <c r="G45" s="188"/>
      <c r="H45" s="175"/>
      <c r="I45" s="176"/>
      <c r="J45" s="183"/>
      <c r="K45" s="176"/>
      <c r="L45" s="175"/>
      <c r="M45" s="176"/>
      <c r="N45" s="175"/>
      <c r="O45" s="176"/>
      <c r="P45" s="175"/>
      <c r="Q45" s="176"/>
      <c r="R45" s="175"/>
      <c r="S45" s="178"/>
      <c r="T45" s="1"/>
      <c r="U45" s="183"/>
      <c r="V45" s="176"/>
      <c r="W45" s="175"/>
      <c r="X45" s="176"/>
      <c r="Y45" s="187"/>
      <c r="Z45" s="188"/>
      <c r="AA45" s="175"/>
      <c r="AB45" s="176"/>
      <c r="AC45" s="183"/>
      <c r="AD45" s="176"/>
      <c r="AE45" s="175"/>
      <c r="AF45" s="176"/>
      <c r="AG45" s="175"/>
      <c r="AH45" s="176"/>
      <c r="AI45" s="175"/>
      <c r="AJ45" s="176"/>
      <c r="AK45" s="175"/>
      <c r="AL45" s="178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</row>
    <row r="46" spans="1:65" ht="18.75" customHeight="1">
      <c r="A46" s="1"/>
      <c r="B46" s="308" t="s">
        <v>31</v>
      </c>
      <c r="C46" s="162"/>
      <c r="D46" s="165" t="s">
        <v>143</v>
      </c>
      <c r="E46" s="162"/>
      <c r="F46" s="165" t="s">
        <v>144</v>
      </c>
      <c r="G46" s="162"/>
      <c r="H46" s="260"/>
      <c r="I46" s="169"/>
      <c r="J46" s="256">
        <v>1</v>
      </c>
      <c r="K46" s="162"/>
      <c r="L46" s="174">
        <v>1</v>
      </c>
      <c r="M46" s="162"/>
      <c r="N46" s="174">
        <v>0</v>
      </c>
      <c r="O46" s="162"/>
      <c r="P46" s="174">
        <v>4</v>
      </c>
      <c r="Q46" s="162"/>
      <c r="R46" s="174">
        <v>2</v>
      </c>
      <c r="S46" s="177"/>
      <c r="T46" s="1"/>
      <c r="U46" s="307" t="s">
        <v>56</v>
      </c>
      <c r="V46" s="162"/>
      <c r="W46" s="165" t="s">
        <v>145</v>
      </c>
      <c r="X46" s="162"/>
      <c r="Y46" s="165" t="s">
        <v>146</v>
      </c>
      <c r="Z46" s="162"/>
      <c r="AA46" s="260"/>
      <c r="AB46" s="169"/>
      <c r="AC46" s="256">
        <v>0</v>
      </c>
      <c r="AD46" s="162"/>
      <c r="AE46" s="174">
        <v>2</v>
      </c>
      <c r="AF46" s="162"/>
      <c r="AG46" s="174">
        <v>0</v>
      </c>
      <c r="AH46" s="162"/>
      <c r="AI46" s="174">
        <v>2</v>
      </c>
      <c r="AJ46" s="162"/>
      <c r="AK46" s="174">
        <v>3</v>
      </c>
      <c r="AL46" s="177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</row>
    <row r="47" spans="1:65" ht="18.75" customHeight="1">
      <c r="A47" s="1"/>
      <c r="B47" s="163"/>
      <c r="C47" s="164"/>
      <c r="D47" s="166"/>
      <c r="E47" s="164"/>
      <c r="F47" s="166"/>
      <c r="G47" s="164"/>
      <c r="H47" s="170"/>
      <c r="I47" s="171"/>
      <c r="J47" s="163"/>
      <c r="K47" s="164"/>
      <c r="L47" s="166"/>
      <c r="M47" s="164"/>
      <c r="N47" s="166"/>
      <c r="O47" s="164"/>
      <c r="P47" s="166"/>
      <c r="Q47" s="164"/>
      <c r="R47" s="166"/>
      <c r="S47" s="213"/>
      <c r="T47" s="5"/>
      <c r="U47" s="163"/>
      <c r="V47" s="164"/>
      <c r="W47" s="166"/>
      <c r="X47" s="164"/>
      <c r="Y47" s="166"/>
      <c r="Z47" s="164"/>
      <c r="AA47" s="170"/>
      <c r="AB47" s="171"/>
      <c r="AC47" s="163"/>
      <c r="AD47" s="164"/>
      <c r="AE47" s="166"/>
      <c r="AF47" s="164"/>
      <c r="AG47" s="166"/>
      <c r="AH47" s="164"/>
      <c r="AI47" s="166"/>
      <c r="AJ47" s="164"/>
      <c r="AK47" s="166"/>
      <c r="AL47" s="213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</row>
    <row r="48" spans="1:65" ht="18.75" customHeight="1">
      <c r="A48" s="1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</row>
    <row r="49" spans="1:65" ht="18.75" customHeight="1" thickBot="1">
      <c r="A49" s="1"/>
      <c r="B49" s="296" t="s">
        <v>147</v>
      </c>
      <c r="C49" s="212"/>
      <c r="D49" s="212"/>
      <c r="E49" s="212"/>
      <c r="F49" s="212"/>
      <c r="G49" s="212"/>
      <c r="H49" s="297" t="s">
        <v>148</v>
      </c>
      <c r="I49" s="212"/>
      <c r="J49" s="212"/>
      <c r="K49" s="212"/>
      <c r="L49" s="212"/>
      <c r="M49" s="212"/>
      <c r="N49" s="30" t="s">
        <v>149</v>
      </c>
      <c r="O49" s="46"/>
      <c r="P49" s="46"/>
      <c r="Q49" s="46"/>
      <c r="R49" s="46"/>
      <c r="S49" s="46"/>
      <c r="T49" s="5"/>
      <c r="U49" s="5"/>
      <c r="V49" s="5"/>
      <c r="W49" s="5"/>
      <c r="X49" s="5"/>
      <c r="Y49" s="1"/>
      <c r="Z49" s="1"/>
      <c r="AA49" s="1"/>
      <c r="AB49" s="1"/>
      <c r="AC49" s="1"/>
      <c r="AD49" s="5"/>
      <c r="AE49" s="5"/>
      <c r="AF49" s="1"/>
      <c r="AG49" s="1"/>
      <c r="AH49" s="34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</row>
    <row r="50" spans="1:65" ht="18.75" customHeight="1" thickBot="1">
      <c r="A50" s="1"/>
      <c r="B50" s="151">
        <v>38</v>
      </c>
      <c r="C50" s="250">
        <v>46222</v>
      </c>
      <c r="D50" s="249"/>
      <c r="E50" s="251"/>
      <c r="F50" s="152">
        <v>26</v>
      </c>
      <c r="G50" s="33"/>
      <c r="H50" s="152">
        <v>35</v>
      </c>
      <c r="I50" s="248">
        <v>46222</v>
      </c>
      <c r="J50" s="249"/>
      <c r="K50" s="249"/>
      <c r="L50" s="151">
        <v>46</v>
      </c>
      <c r="M50" s="46"/>
      <c r="N50" s="298"/>
      <c r="O50" s="196"/>
      <c r="P50" s="299" t="s">
        <v>150</v>
      </c>
      <c r="Q50" s="196"/>
      <c r="R50" s="299" t="s">
        <v>151</v>
      </c>
      <c r="S50" s="196"/>
      <c r="T50" s="299" t="s">
        <v>152</v>
      </c>
      <c r="U50" s="196"/>
      <c r="V50" s="299" t="s">
        <v>153</v>
      </c>
      <c r="W50" s="198"/>
      <c r="X50" s="240" t="s">
        <v>93</v>
      </c>
      <c r="Y50" s="196"/>
      <c r="Z50" s="197" t="s">
        <v>94</v>
      </c>
      <c r="AA50" s="196"/>
      <c r="AB50" s="195" t="s">
        <v>95</v>
      </c>
      <c r="AC50" s="196"/>
      <c r="AD50" s="197" t="s">
        <v>96</v>
      </c>
      <c r="AE50" s="196"/>
      <c r="AF50" s="197" t="s">
        <v>97</v>
      </c>
      <c r="AG50" s="198"/>
      <c r="AH50" s="34"/>
      <c r="AI50" s="5"/>
      <c r="AJ50" s="5"/>
      <c r="AK50" s="5"/>
      <c r="AL50" s="5"/>
      <c r="AM50" s="5"/>
      <c r="AN50" s="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</row>
    <row r="51" spans="1:65" ht="18.75" customHeight="1" thickTop="1">
      <c r="A51" s="1"/>
      <c r="B51" s="153"/>
      <c r="C51" s="161"/>
      <c r="D51" s="159"/>
      <c r="E51" s="38"/>
      <c r="F51" s="33"/>
      <c r="G51" s="33"/>
      <c r="H51" s="33"/>
      <c r="I51" s="39"/>
      <c r="J51" s="159"/>
      <c r="K51" s="156"/>
      <c r="L51" s="154"/>
      <c r="M51" s="46"/>
      <c r="N51" s="183"/>
      <c r="O51" s="176"/>
      <c r="P51" s="175"/>
      <c r="Q51" s="176"/>
      <c r="R51" s="175"/>
      <c r="S51" s="176"/>
      <c r="T51" s="175"/>
      <c r="U51" s="176"/>
      <c r="V51" s="175"/>
      <c r="W51" s="178"/>
      <c r="X51" s="183"/>
      <c r="Y51" s="176"/>
      <c r="Z51" s="175"/>
      <c r="AA51" s="176"/>
      <c r="AB51" s="175"/>
      <c r="AC51" s="176"/>
      <c r="AD51" s="175"/>
      <c r="AE51" s="176"/>
      <c r="AF51" s="175"/>
      <c r="AG51" s="178"/>
      <c r="AH51" s="34"/>
      <c r="AI51" s="302" t="s">
        <v>154</v>
      </c>
      <c r="AJ51" s="200"/>
      <c r="AK51" s="200"/>
      <c r="AL51" s="200"/>
      <c r="AM51" s="200"/>
      <c r="AN51" s="200"/>
      <c r="AO51" s="20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</row>
    <row r="52" spans="1:65" ht="18.75" customHeight="1">
      <c r="A52" s="1"/>
      <c r="B52" s="153"/>
      <c r="C52" s="155"/>
      <c r="D52" s="1"/>
      <c r="E52" s="42"/>
      <c r="F52" s="1"/>
      <c r="G52" s="5"/>
      <c r="H52" s="1"/>
      <c r="I52" s="41"/>
      <c r="J52" s="1"/>
      <c r="K52" s="153"/>
      <c r="L52" s="155"/>
      <c r="M52" s="46"/>
      <c r="N52" s="286" t="s">
        <v>150</v>
      </c>
      <c r="O52" s="162"/>
      <c r="P52" s="168"/>
      <c r="Q52" s="169"/>
      <c r="R52" s="167" t="s">
        <v>143</v>
      </c>
      <c r="S52" s="162"/>
      <c r="T52" s="295" t="s">
        <v>648</v>
      </c>
      <c r="U52" s="162"/>
      <c r="V52" s="295" t="s">
        <v>582</v>
      </c>
      <c r="W52" s="177"/>
      <c r="X52" s="256">
        <v>3</v>
      </c>
      <c r="Y52" s="162"/>
      <c r="Z52" s="174">
        <v>0</v>
      </c>
      <c r="AA52" s="162"/>
      <c r="AB52" s="174">
        <v>0</v>
      </c>
      <c r="AC52" s="162"/>
      <c r="AD52" s="174">
        <v>9</v>
      </c>
      <c r="AE52" s="162"/>
      <c r="AF52" s="267">
        <v>1</v>
      </c>
      <c r="AG52" s="332"/>
      <c r="AH52" s="34"/>
      <c r="AI52" s="303" t="s">
        <v>119</v>
      </c>
      <c r="AJ52" s="304"/>
      <c r="AK52" s="305"/>
      <c r="AL52" s="306" t="s">
        <v>632</v>
      </c>
      <c r="AM52" s="304"/>
      <c r="AN52" s="305"/>
      <c r="AO52" s="47"/>
      <c r="AP52" s="1"/>
      <c r="AQ52" s="46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</row>
    <row r="53" spans="1:65" ht="18.75" customHeight="1">
      <c r="A53" s="1"/>
      <c r="B53" s="300" t="s">
        <v>155</v>
      </c>
      <c r="C53" s="162"/>
      <c r="D53" s="1"/>
      <c r="E53" s="301" t="s">
        <v>156</v>
      </c>
      <c r="F53" s="162"/>
      <c r="G53" s="5"/>
      <c r="H53" s="300" t="s">
        <v>647</v>
      </c>
      <c r="I53" s="162"/>
      <c r="J53" s="1"/>
      <c r="K53" s="301" t="s">
        <v>646</v>
      </c>
      <c r="L53" s="162"/>
      <c r="M53" s="46"/>
      <c r="N53" s="183"/>
      <c r="O53" s="176"/>
      <c r="P53" s="187"/>
      <c r="Q53" s="188"/>
      <c r="R53" s="175"/>
      <c r="S53" s="176"/>
      <c r="T53" s="175"/>
      <c r="U53" s="176"/>
      <c r="V53" s="175"/>
      <c r="W53" s="178"/>
      <c r="X53" s="183"/>
      <c r="Y53" s="176"/>
      <c r="Z53" s="175"/>
      <c r="AA53" s="176"/>
      <c r="AB53" s="175"/>
      <c r="AC53" s="176"/>
      <c r="AD53" s="175"/>
      <c r="AE53" s="176"/>
      <c r="AF53" s="333"/>
      <c r="AG53" s="334"/>
      <c r="AH53" s="34"/>
      <c r="AI53" s="287" t="s">
        <v>122</v>
      </c>
      <c r="AJ53" s="288"/>
      <c r="AK53" s="289"/>
      <c r="AL53" s="290" t="s">
        <v>641</v>
      </c>
      <c r="AM53" s="288"/>
      <c r="AN53" s="289"/>
      <c r="AO53" s="48"/>
      <c r="AP53" s="1"/>
      <c r="AQ53" s="46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</row>
    <row r="54" spans="1:65" ht="18.75" customHeight="1">
      <c r="A54" s="1"/>
      <c r="B54" s="208"/>
      <c r="C54" s="209"/>
      <c r="D54" s="1"/>
      <c r="E54" s="208"/>
      <c r="F54" s="209"/>
      <c r="G54" s="5"/>
      <c r="H54" s="208"/>
      <c r="I54" s="209"/>
      <c r="J54" s="1"/>
      <c r="K54" s="208"/>
      <c r="L54" s="209"/>
      <c r="M54" s="46"/>
      <c r="N54" s="286" t="s">
        <v>151</v>
      </c>
      <c r="O54" s="162"/>
      <c r="P54" s="167" t="s">
        <v>137</v>
      </c>
      <c r="Q54" s="162"/>
      <c r="R54" s="168"/>
      <c r="S54" s="169"/>
      <c r="T54" s="295" t="s">
        <v>584</v>
      </c>
      <c r="U54" s="162"/>
      <c r="V54" s="295" t="s">
        <v>650</v>
      </c>
      <c r="W54" s="177"/>
      <c r="X54" s="256">
        <v>1</v>
      </c>
      <c r="Y54" s="162"/>
      <c r="Z54" s="174">
        <v>2</v>
      </c>
      <c r="AA54" s="162"/>
      <c r="AB54" s="174">
        <v>0</v>
      </c>
      <c r="AC54" s="162"/>
      <c r="AD54" s="174">
        <v>5</v>
      </c>
      <c r="AE54" s="162"/>
      <c r="AF54" s="174">
        <v>3</v>
      </c>
      <c r="AG54" s="177"/>
      <c r="AH54" s="34"/>
      <c r="AI54" s="287" t="s">
        <v>123</v>
      </c>
      <c r="AJ54" s="288"/>
      <c r="AK54" s="289"/>
      <c r="AL54" s="290" t="s">
        <v>642</v>
      </c>
      <c r="AM54" s="288"/>
      <c r="AN54" s="289"/>
      <c r="AO54" s="48"/>
      <c r="AP54" s="1"/>
      <c r="AQ54" s="46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</row>
    <row r="55" spans="1:65" ht="18.75" customHeight="1">
      <c r="A55" s="1"/>
      <c r="B55" s="208"/>
      <c r="C55" s="209"/>
      <c r="D55" s="1"/>
      <c r="E55" s="208"/>
      <c r="F55" s="209"/>
      <c r="G55" s="5"/>
      <c r="H55" s="208"/>
      <c r="I55" s="209"/>
      <c r="J55" s="1"/>
      <c r="K55" s="208"/>
      <c r="L55" s="209"/>
      <c r="M55" s="46"/>
      <c r="N55" s="183"/>
      <c r="O55" s="176"/>
      <c r="P55" s="175"/>
      <c r="Q55" s="176"/>
      <c r="R55" s="187"/>
      <c r="S55" s="188"/>
      <c r="T55" s="175"/>
      <c r="U55" s="176"/>
      <c r="V55" s="175"/>
      <c r="W55" s="178"/>
      <c r="X55" s="183"/>
      <c r="Y55" s="176"/>
      <c r="Z55" s="175"/>
      <c r="AA55" s="176"/>
      <c r="AB55" s="175"/>
      <c r="AC55" s="176"/>
      <c r="AD55" s="175"/>
      <c r="AE55" s="176"/>
      <c r="AF55" s="175"/>
      <c r="AG55" s="178"/>
      <c r="AH55" s="34"/>
      <c r="AI55" s="287" t="s">
        <v>124</v>
      </c>
      <c r="AJ55" s="288"/>
      <c r="AK55" s="289"/>
      <c r="AL55" s="290" t="s">
        <v>643</v>
      </c>
      <c r="AM55" s="288"/>
      <c r="AN55" s="289"/>
      <c r="AO55" s="48"/>
      <c r="AP55" s="1"/>
      <c r="AQ55" s="46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</row>
    <row r="56" spans="1:65" ht="18.75" customHeight="1">
      <c r="A56" s="1"/>
      <c r="B56" s="208"/>
      <c r="C56" s="209"/>
      <c r="D56" s="1"/>
      <c r="E56" s="208"/>
      <c r="F56" s="209"/>
      <c r="G56" s="5"/>
      <c r="H56" s="208"/>
      <c r="I56" s="209"/>
      <c r="J56" s="1"/>
      <c r="K56" s="208"/>
      <c r="L56" s="209"/>
      <c r="M56" s="46"/>
      <c r="N56" s="286" t="s">
        <v>152</v>
      </c>
      <c r="O56" s="162"/>
      <c r="P56" s="165" t="s">
        <v>649</v>
      </c>
      <c r="Q56" s="162"/>
      <c r="R56" s="165" t="s">
        <v>585</v>
      </c>
      <c r="S56" s="162"/>
      <c r="T56" s="168"/>
      <c r="U56" s="169"/>
      <c r="V56" s="167" t="s">
        <v>139</v>
      </c>
      <c r="W56" s="177"/>
      <c r="X56" s="256">
        <v>2</v>
      </c>
      <c r="Y56" s="162"/>
      <c r="Z56" s="174">
        <v>1</v>
      </c>
      <c r="AA56" s="162"/>
      <c r="AB56" s="174">
        <v>0</v>
      </c>
      <c r="AC56" s="162"/>
      <c r="AD56" s="174">
        <v>7</v>
      </c>
      <c r="AE56" s="162"/>
      <c r="AF56" s="174">
        <v>2</v>
      </c>
      <c r="AG56" s="177"/>
      <c r="AH56" s="34"/>
      <c r="AI56" s="287" t="s">
        <v>125</v>
      </c>
      <c r="AJ56" s="288"/>
      <c r="AK56" s="289"/>
      <c r="AL56" s="290" t="s">
        <v>652</v>
      </c>
      <c r="AM56" s="288"/>
      <c r="AN56" s="289"/>
      <c r="AO56" s="48"/>
      <c r="AP56" s="1"/>
      <c r="AQ56" s="46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</row>
    <row r="57" spans="1:65" ht="18.75" customHeight="1">
      <c r="A57" s="1"/>
      <c r="B57" s="175"/>
      <c r="C57" s="176"/>
      <c r="D57" s="1"/>
      <c r="E57" s="175"/>
      <c r="F57" s="176"/>
      <c r="G57" s="5"/>
      <c r="H57" s="175"/>
      <c r="I57" s="176"/>
      <c r="J57" s="1"/>
      <c r="K57" s="175"/>
      <c r="L57" s="176"/>
      <c r="M57" s="5"/>
      <c r="N57" s="183"/>
      <c r="O57" s="176"/>
      <c r="P57" s="175"/>
      <c r="Q57" s="176"/>
      <c r="R57" s="175"/>
      <c r="S57" s="176"/>
      <c r="T57" s="187"/>
      <c r="U57" s="188"/>
      <c r="V57" s="175"/>
      <c r="W57" s="178"/>
      <c r="X57" s="183"/>
      <c r="Y57" s="176"/>
      <c r="Z57" s="175"/>
      <c r="AA57" s="176"/>
      <c r="AB57" s="175"/>
      <c r="AC57" s="176"/>
      <c r="AD57" s="175"/>
      <c r="AE57" s="176"/>
      <c r="AF57" s="175"/>
      <c r="AG57" s="178"/>
      <c r="AH57" s="34"/>
      <c r="AI57" s="291" t="s">
        <v>126</v>
      </c>
      <c r="AJ57" s="292"/>
      <c r="AK57" s="293"/>
      <c r="AL57" s="294" t="s">
        <v>653</v>
      </c>
      <c r="AM57" s="292"/>
      <c r="AN57" s="293"/>
      <c r="AO57" s="49"/>
      <c r="AP57" s="5"/>
      <c r="AQ57" s="46"/>
      <c r="AR57" s="5"/>
      <c r="AS57" s="5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</row>
    <row r="58" spans="1:65" ht="18.75" customHeight="1">
      <c r="A58" s="1"/>
      <c r="B58" s="26"/>
      <c r="C58" s="26"/>
      <c r="D58" s="26"/>
      <c r="E58" s="26"/>
      <c r="F58" s="26"/>
      <c r="G58" s="1"/>
      <c r="H58" s="1"/>
      <c r="I58" s="1"/>
      <c r="J58" s="1"/>
      <c r="K58" s="1"/>
      <c r="L58" s="1"/>
      <c r="M58" s="46"/>
      <c r="N58" s="286" t="s">
        <v>153</v>
      </c>
      <c r="O58" s="162"/>
      <c r="P58" s="165" t="s">
        <v>583</v>
      </c>
      <c r="Q58" s="162"/>
      <c r="R58" s="165" t="s">
        <v>651</v>
      </c>
      <c r="S58" s="162"/>
      <c r="T58" s="167" t="s">
        <v>145</v>
      </c>
      <c r="U58" s="162"/>
      <c r="V58" s="168"/>
      <c r="W58" s="254"/>
      <c r="X58" s="256">
        <v>0</v>
      </c>
      <c r="Y58" s="162"/>
      <c r="Z58" s="174">
        <v>3</v>
      </c>
      <c r="AA58" s="162"/>
      <c r="AB58" s="174">
        <v>0</v>
      </c>
      <c r="AC58" s="162"/>
      <c r="AD58" s="174">
        <v>3</v>
      </c>
      <c r="AE58" s="162"/>
      <c r="AF58" s="174">
        <v>4</v>
      </c>
      <c r="AG58" s="177"/>
      <c r="AH58" s="34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</row>
    <row r="59" spans="1:65" ht="18.75" customHeight="1">
      <c r="A59" s="1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5"/>
      <c r="M59" s="46"/>
      <c r="N59" s="163"/>
      <c r="O59" s="164"/>
      <c r="P59" s="166"/>
      <c r="Q59" s="164"/>
      <c r="R59" s="166"/>
      <c r="S59" s="164"/>
      <c r="T59" s="166"/>
      <c r="U59" s="164"/>
      <c r="V59" s="170"/>
      <c r="W59" s="255"/>
      <c r="X59" s="163"/>
      <c r="Y59" s="164"/>
      <c r="Z59" s="166"/>
      <c r="AA59" s="164"/>
      <c r="AB59" s="166"/>
      <c r="AC59" s="164"/>
      <c r="AD59" s="166"/>
      <c r="AE59" s="164"/>
      <c r="AF59" s="166"/>
      <c r="AG59" s="213"/>
      <c r="AH59" s="34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</row>
    <row r="60" spans="1:65" ht="18.75" customHeight="1">
      <c r="A60" s="1"/>
      <c r="B60" s="5"/>
      <c r="C60" s="5"/>
      <c r="D60" s="5"/>
      <c r="E60" s="5"/>
      <c r="F60" s="5"/>
      <c r="G60" s="5"/>
      <c r="H60" s="5"/>
      <c r="I60" s="5"/>
      <c r="J60" s="5"/>
      <c r="K60" s="5"/>
      <c r="L60" s="1"/>
      <c r="M60" s="1"/>
      <c r="N60" s="1"/>
      <c r="O60" s="1"/>
      <c r="P60" s="1"/>
      <c r="Q60" s="1"/>
      <c r="R60" s="5"/>
      <c r="S60" s="5"/>
      <c r="T60" s="27"/>
      <c r="U60" s="27"/>
      <c r="V60" s="27"/>
      <c r="W60" s="27"/>
      <c r="X60" s="27"/>
      <c r="Y60" s="27"/>
      <c r="Z60" s="1"/>
      <c r="AA60" s="1"/>
      <c r="AB60" s="5"/>
      <c r="AC60" s="5"/>
      <c r="AD60" s="1"/>
      <c r="AE60" s="1"/>
      <c r="AF60" s="1"/>
      <c r="AG60" s="1"/>
      <c r="AH60" s="1"/>
      <c r="AI60" s="5"/>
      <c r="AJ60" s="5"/>
      <c r="AK60" s="5"/>
      <c r="AL60" s="5"/>
      <c r="AM60" s="5"/>
      <c r="AN60" s="5"/>
      <c r="AO60" s="5"/>
      <c r="AP60" s="1"/>
      <c r="AQ60" s="5"/>
      <c r="AR60" s="5"/>
      <c r="AS60" s="5"/>
      <c r="AT60" s="5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</row>
    <row r="61" spans="1:65" ht="18.75" customHeight="1">
      <c r="A61" s="1"/>
      <c r="B61" s="30" t="s">
        <v>158</v>
      </c>
      <c r="C61" s="26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</row>
    <row r="62" spans="1:65" ht="18.75" customHeight="1">
      <c r="A62" s="1"/>
      <c r="B62" s="26" t="s">
        <v>159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</row>
    <row r="63" spans="1:65" ht="18.75" customHeight="1">
      <c r="A63" s="1"/>
      <c r="B63" s="27" t="s">
        <v>160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</row>
    <row r="64" spans="1:65" ht="18.75" customHeight="1">
      <c r="A64" s="1"/>
      <c r="B64" s="27" t="s">
        <v>161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</row>
    <row r="65" spans="1:65" ht="18.75" customHeight="1">
      <c r="A65" s="1"/>
      <c r="B65" s="27" t="s">
        <v>162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</row>
    <row r="66" spans="1:65" ht="18.75" customHeight="1">
      <c r="A66" s="1"/>
      <c r="B66" s="27" t="s">
        <v>163</v>
      </c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</row>
    <row r="67" spans="1:65" ht="18.75" customHeight="1">
      <c r="A67" s="1"/>
      <c r="B67" s="50" t="s">
        <v>164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</row>
    <row r="68" spans="1:65" ht="18.75" customHeight="1">
      <c r="A68" s="1"/>
      <c r="B68" s="50" t="s">
        <v>165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</row>
    <row r="69" spans="1:65" ht="18.75" customHeight="1">
      <c r="A69" s="1"/>
      <c r="B69" s="50" t="s">
        <v>166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</row>
    <row r="70" spans="1:65" ht="18.75" customHeight="1">
      <c r="A70" s="1"/>
      <c r="B70" s="51" t="s">
        <v>167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27" t="s">
        <v>168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</row>
    <row r="71" spans="1:65" ht="18.75" customHeight="1">
      <c r="A71" s="1"/>
      <c r="B71" s="266"/>
      <c r="C71" s="196"/>
      <c r="D71" s="263" t="s">
        <v>13</v>
      </c>
      <c r="E71" s="196"/>
      <c r="F71" s="263" t="s">
        <v>23</v>
      </c>
      <c r="G71" s="196"/>
      <c r="H71" s="263" t="s">
        <v>32</v>
      </c>
      <c r="I71" s="196"/>
      <c r="J71" s="263" t="s">
        <v>35</v>
      </c>
      <c r="K71" s="196"/>
      <c r="L71" s="263" t="s">
        <v>40</v>
      </c>
      <c r="M71" s="198"/>
      <c r="N71" s="240" t="s">
        <v>93</v>
      </c>
      <c r="O71" s="196"/>
      <c r="P71" s="197" t="s">
        <v>94</v>
      </c>
      <c r="Q71" s="196"/>
      <c r="R71" s="195" t="s">
        <v>95</v>
      </c>
      <c r="S71" s="196"/>
      <c r="T71" s="197" t="s">
        <v>96</v>
      </c>
      <c r="U71" s="196"/>
      <c r="V71" s="197" t="s">
        <v>97</v>
      </c>
      <c r="W71" s="198"/>
      <c r="X71" s="1"/>
      <c r="Y71" s="266"/>
      <c r="Z71" s="196"/>
      <c r="AA71" s="263" t="s">
        <v>15</v>
      </c>
      <c r="AB71" s="196"/>
      <c r="AC71" s="263" t="s">
        <v>25</v>
      </c>
      <c r="AD71" s="196"/>
      <c r="AE71" s="263" t="s">
        <v>33</v>
      </c>
      <c r="AF71" s="196"/>
      <c r="AG71" s="263" t="s">
        <v>36</v>
      </c>
      <c r="AH71" s="196"/>
      <c r="AI71" s="263" t="s">
        <v>41</v>
      </c>
      <c r="AJ71" s="198"/>
      <c r="AK71" s="240" t="s">
        <v>93</v>
      </c>
      <c r="AL71" s="196"/>
      <c r="AM71" s="197" t="s">
        <v>94</v>
      </c>
      <c r="AN71" s="196"/>
      <c r="AO71" s="195" t="s">
        <v>95</v>
      </c>
      <c r="AP71" s="196"/>
      <c r="AQ71" s="197" t="s">
        <v>96</v>
      </c>
      <c r="AR71" s="196"/>
      <c r="AS71" s="197" t="s">
        <v>97</v>
      </c>
      <c r="AT71" s="198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</row>
    <row r="72" spans="1:65" ht="18.75" customHeight="1">
      <c r="A72" s="1"/>
      <c r="B72" s="183"/>
      <c r="C72" s="176"/>
      <c r="D72" s="175"/>
      <c r="E72" s="176"/>
      <c r="F72" s="175"/>
      <c r="G72" s="176"/>
      <c r="H72" s="175"/>
      <c r="I72" s="176"/>
      <c r="J72" s="175"/>
      <c r="K72" s="176"/>
      <c r="L72" s="175"/>
      <c r="M72" s="178"/>
      <c r="N72" s="183"/>
      <c r="O72" s="176"/>
      <c r="P72" s="175"/>
      <c r="Q72" s="176"/>
      <c r="R72" s="175"/>
      <c r="S72" s="176"/>
      <c r="T72" s="175"/>
      <c r="U72" s="176"/>
      <c r="V72" s="175"/>
      <c r="W72" s="178"/>
      <c r="X72" s="1"/>
      <c r="Y72" s="183"/>
      <c r="Z72" s="176"/>
      <c r="AA72" s="175"/>
      <c r="AB72" s="176"/>
      <c r="AC72" s="175"/>
      <c r="AD72" s="176"/>
      <c r="AE72" s="175"/>
      <c r="AF72" s="176"/>
      <c r="AG72" s="175"/>
      <c r="AH72" s="176"/>
      <c r="AI72" s="175"/>
      <c r="AJ72" s="178"/>
      <c r="AK72" s="183"/>
      <c r="AL72" s="176"/>
      <c r="AM72" s="175"/>
      <c r="AN72" s="176"/>
      <c r="AO72" s="175"/>
      <c r="AP72" s="176"/>
      <c r="AQ72" s="175"/>
      <c r="AR72" s="176"/>
      <c r="AS72" s="175"/>
      <c r="AT72" s="178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</row>
    <row r="73" spans="1:65" ht="18.75" customHeight="1">
      <c r="A73" s="1"/>
      <c r="B73" s="257" t="s">
        <v>13</v>
      </c>
      <c r="C73" s="162"/>
      <c r="D73" s="260"/>
      <c r="E73" s="169"/>
      <c r="F73" s="189" t="s">
        <v>169</v>
      </c>
      <c r="G73" s="162"/>
      <c r="H73" s="189" t="s">
        <v>170</v>
      </c>
      <c r="I73" s="162"/>
      <c r="J73" s="189" t="s">
        <v>171</v>
      </c>
      <c r="K73" s="162"/>
      <c r="L73" s="189" t="s">
        <v>172</v>
      </c>
      <c r="M73" s="177"/>
      <c r="N73" s="256">
        <v>4</v>
      </c>
      <c r="O73" s="162"/>
      <c r="P73" s="174">
        <v>0</v>
      </c>
      <c r="Q73" s="162"/>
      <c r="R73" s="174">
        <v>0</v>
      </c>
      <c r="S73" s="162"/>
      <c r="T73" s="174">
        <v>12</v>
      </c>
      <c r="U73" s="162"/>
      <c r="V73" s="264">
        <v>1</v>
      </c>
      <c r="W73" s="177"/>
      <c r="X73" s="1"/>
      <c r="Y73" s="257" t="s">
        <v>15</v>
      </c>
      <c r="Z73" s="162"/>
      <c r="AA73" s="260"/>
      <c r="AB73" s="169"/>
      <c r="AC73" s="189" t="s">
        <v>173</v>
      </c>
      <c r="AD73" s="162"/>
      <c r="AE73" s="189" t="s">
        <v>174</v>
      </c>
      <c r="AF73" s="162"/>
      <c r="AG73" s="189" t="s">
        <v>175</v>
      </c>
      <c r="AH73" s="162"/>
      <c r="AI73" s="189" t="s">
        <v>176</v>
      </c>
      <c r="AJ73" s="177"/>
      <c r="AK73" s="256">
        <v>3</v>
      </c>
      <c r="AL73" s="162"/>
      <c r="AM73" s="174">
        <v>1</v>
      </c>
      <c r="AN73" s="162"/>
      <c r="AO73" s="174">
        <v>0</v>
      </c>
      <c r="AP73" s="162"/>
      <c r="AQ73" s="174">
        <v>10</v>
      </c>
      <c r="AR73" s="162"/>
      <c r="AS73" s="174">
        <v>2</v>
      </c>
      <c r="AT73" s="177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</row>
    <row r="74" spans="1:65" ht="18.75" customHeight="1">
      <c r="A74" s="1"/>
      <c r="B74" s="183"/>
      <c r="C74" s="176"/>
      <c r="D74" s="187"/>
      <c r="E74" s="188"/>
      <c r="F74" s="175"/>
      <c r="G74" s="176"/>
      <c r="H74" s="175"/>
      <c r="I74" s="176"/>
      <c r="J74" s="175"/>
      <c r="K74" s="176"/>
      <c r="L74" s="175"/>
      <c r="M74" s="178"/>
      <c r="N74" s="183"/>
      <c r="O74" s="176"/>
      <c r="P74" s="175"/>
      <c r="Q74" s="176"/>
      <c r="R74" s="175"/>
      <c r="S74" s="176"/>
      <c r="T74" s="175"/>
      <c r="U74" s="176"/>
      <c r="V74" s="175"/>
      <c r="W74" s="178"/>
      <c r="X74" s="1"/>
      <c r="Y74" s="183"/>
      <c r="Z74" s="176"/>
      <c r="AA74" s="187"/>
      <c r="AB74" s="188"/>
      <c r="AC74" s="175"/>
      <c r="AD74" s="176"/>
      <c r="AE74" s="175"/>
      <c r="AF74" s="176"/>
      <c r="AG74" s="175"/>
      <c r="AH74" s="176"/>
      <c r="AI74" s="175"/>
      <c r="AJ74" s="178"/>
      <c r="AK74" s="183"/>
      <c r="AL74" s="176"/>
      <c r="AM74" s="175"/>
      <c r="AN74" s="176"/>
      <c r="AO74" s="175"/>
      <c r="AP74" s="176"/>
      <c r="AQ74" s="175"/>
      <c r="AR74" s="176"/>
      <c r="AS74" s="175"/>
      <c r="AT74" s="178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</row>
    <row r="75" spans="1:65" ht="18.75" customHeight="1">
      <c r="A75" s="1"/>
      <c r="B75" s="257" t="s">
        <v>23</v>
      </c>
      <c r="C75" s="162"/>
      <c r="D75" s="258" t="s">
        <v>177</v>
      </c>
      <c r="E75" s="162"/>
      <c r="F75" s="253"/>
      <c r="G75" s="169"/>
      <c r="H75" s="261" t="s">
        <v>178</v>
      </c>
      <c r="I75" s="162"/>
      <c r="J75" s="261" t="s">
        <v>179</v>
      </c>
      <c r="K75" s="162"/>
      <c r="L75" s="261" t="s">
        <v>143</v>
      </c>
      <c r="M75" s="177"/>
      <c r="N75" s="256">
        <v>3</v>
      </c>
      <c r="O75" s="162"/>
      <c r="P75" s="174">
        <v>1</v>
      </c>
      <c r="Q75" s="162"/>
      <c r="R75" s="174">
        <v>0</v>
      </c>
      <c r="S75" s="162"/>
      <c r="T75" s="174">
        <v>10</v>
      </c>
      <c r="U75" s="162"/>
      <c r="V75" s="174">
        <v>2</v>
      </c>
      <c r="W75" s="177"/>
      <c r="X75" s="1"/>
      <c r="Y75" s="257" t="s">
        <v>25</v>
      </c>
      <c r="Z75" s="162"/>
      <c r="AA75" s="258" t="s">
        <v>180</v>
      </c>
      <c r="AB75" s="162"/>
      <c r="AC75" s="253"/>
      <c r="AD75" s="169"/>
      <c r="AE75" s="261" t="s">
        <v>181</v>
      </c>
      <c r="AF75" s="162"/>
      <c r="AG75" s="261" t="s">
        <v>182</v>
      </c>
      <c r="AH75" s="162"/>
      <c r="AI75" s="261" t="s">
        <v>183</v>
      </c>
      <c r="AJ75" s="177"/>
      <c r="AK75" s="256">
        <v>4</v>
      </c>
      <c r="AL75" s="162"/>
      <c r="AM75" s="174">
        <v>0</v>
      </c>
      <c r="AN75" s="162"/>
      <c r="AO75" s="174">
        <v>0</v>
      </c>
      <c r="AP75" s="162"/>
      <c r="AQ75" s="174">
        <v>12</v>
      </c>
      <c r="AR75" s="162"/>
      <c r="AS75" s="264">
        <v>1</v>
      </c>
      <c r="AT75" s="177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</row>
    <row r="76" spans="1:65" ht="18.75" customHeight="1">
      <c r="A76" s="1"/>
      <c r="B76" s="183"/>
      <c r="C76" s="176"/>
      <c r="D76" s="175"/>
      <c r="E76" s="176"/>
      <c r="F76" s="187"/>
      <c r="G76" s="188"/>
      <c r="H76" s="175"/>
      <c r="I76" s="176"/>
      <c r="J76" s="175"/>
      <c r="K76" s="176"/>
      <c r="L76" s="175"/>
      <c r="M76" s="178"/>
      <c r="N76" s="183"/>
      <c r="O76" s="176"/>
      <c r="P76" s="175"/>
      <c r="Q76" s="176"/>
      <c r="R76" s="175"/>
      <c r="S76" s="176"/>
      <c r="T76" s="175"/>
      <c r="U76" s="176"/>
      <c r="V76" s="175"/>
      <c r="W76" s="178"/>
      <c r="X76" s="1"/>
      <c r="Y76" s="183"/>
      <c r="Z76" s="176"/>
      <c r="AA76" s="175"/>
      <c r="AB76" s="176"/>
      <c r="AC76" s="187"/>
      <c r="AD76" s="188"/>
      <c r="AE76" s="175"/>
      <c r="AF76" s="176"/>
      <c r="AG76" s="175"/>
      <c r="AH76" s="176"/>
      <c r="AI76" s="175"/>
      <c r="AJ76" s="178"/>
      <c r="AK76" s="183"/>
      <c r="AL76" s="176"/>
      <c r="AM76" s="175"/>
      <c r="AN76" s="176"/>
      <c r="AO76" s="175"/>
      <c r="AP76" s="176"/>
      <c r="AQ76" s="175"/>
      <c r="AR76" s="176"/>
      <c r="AS76" s="175"/>
      <c r="AT76" s="178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</row>
    <row r="77" spans="1:65" ht="18.75" customHeight="1">
      <c r="A77" s="1"/>
      <c r="B77" s="257" t="s">
        <v>32</v>
      </c>
      <c r="C77" s="162"/>
      <c r="D77" s="258" t="s">
        <v>184</v>
      </c>
      <c r="E77" s="162"/>
      <c r="F77" s="259" t="s">
        <v>185</v>
      </c>
      <c r="G77" s="162"/>
      <c r="H77" s="253"/>
      <c r="I77" s="169"/>
      <c r="J77" s="261" t="s">
        <v>186</v>
      </c>
      <c r="K77" s="162"/>
      <c r="L77" s="261" t="s">
        <v>187</v>
      </c>
      <c r="M77" s="177"/>
      <c r="N77" s="256">
        <v>1</v>
      </c>
      <c r="O77" s="162"/>
      <c r="P77" s="174">
        <v>3</v>
      </c>
      <c r="Q77" s="162"/>
      <c r="R77" s="174">
        <v>0</v>
      </c>
      <c r="S77" s="162"/>
      <c r="T77" s="174">
        <v>6</v>
      </c>
      <c r="U77" s="162"/>
      <c r="V77" s="174">
        <v>4</v>
      </c>
      <c r="W77" s="177"/>
      <c r="X77" s="1"/>
      <c r="Y77" s="257" t="s">
        <v>33</v>
      </c>
      <c r="Z77" s="162"/>
      <c r="AA77" s="258" t="s">
        <v>188</v>
      </c>
      <c r="AB77" s="162"/>
      <c r="AC77" s="259" t="s">
        <v>189</v>
      </c>
      <c r="AD77" s="162"/>
      <c r="AE77" s="253"/>
      <c r="AF77" s="169"/>
      <c r="AG77" s="261" t="s">
        <v>190</v>
      </c>
      <c r="AH77" s="162"/>
      <c r="AI77" s="261" t="s">
        <v>191</v>
      </c>
      <c r="AJ77" s="177"/>
      <c r="AK77" s="256">
        <v>0</v>
      </c>
      <c r="AL77" s="162"/>
      <c r="AM77" s="174">
        <v>4</v>
      </c>
      <c r="AN77" s="162"/>
      <c r="AO77" s="174">
        <v>0</v>
      </c>
      <c r="AP77" s="162"/>
      <c r="AQ77" s="174">
        <v>4</v>
      </c>
      <c r="AR77" s="162"/>
      <c r="AS77" s="174">
        <v>5</v>
      </c>
      <c r="AT77" s="177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</row>
    <row r="78" spans="1:65" ht="18.75" customHeight="1">
      <c r="A78" s="1"/>
      <c r="B78" s="183"/>
      <c r="C78" s="176"/>
      <c r="D78" s="175"/>
      <c r="E78" s="176"/>
      <c r="F78" s="175"/>
      <c r="G78" s="176"/>
      <c r="H78" s="187"/>
      <c r="I78" s="188"/>
      <c r="J78" s="175"/>
      <c r="K78" s="176"/>
      <c r="L78" s="175"/>
      <c r="M78" s="178"/>
      <c r="N78" s="183"/>
      <c r="O78" s="176"/>
      <c r="P78" s="175"/>
      <c r="Q78" s="176"/>
      <c r="R78" s="175"/>
      <c r="S78" s="176"/>
      <c r="T78" s="175"/>
      <c r="U78" s="176"/>
      <c r="V78" s="175"/>
      <c r="W78" s="178"/>
      <c r="X78" s="1"/>
      <c r="Y78" s="183"/>
      <c r="Z78" s="176"/>
      <c r="AA78" s="175"/>
      <c r="AB78" s="176"/>
      <c r="AC78" s="175"/>
      <c r="AD78" s="176"/>
      <c r="AE78" s="187"/>
      <c r="AF78" s="188"/>
      <c r="AG78" s="175"/>
      <c r="AH78" s="176"/>
      <c r="AI78" s="175"/>
      <c r="AJ78" s="178"/>
      <c r="AK78" s="183"/>
      <c r="AL78" s="176"/>
      <c r="AM78" s="175"/>
      <c r="AN78" s="176"/>
      <c r="AO78" s="175"/>
      <c r="AP78" s="176"/>
      <c r="AQ78" s="175"/>
      <c r="AR78" s="176"/>
      <c r="AS78" s="175"/>
      <c r="AT78" s="178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</row>
    <row r="79" spans="1:65" ht="18.75" customHeight="1">
      <c r="A79" s="1"/>
      <c r="B79" s="257" t="s">
        <v>35</v>
      </c>
      <c r="C79" s="162"/>
      <c r="D79" s="258" t="s">
        <v>192</v>
      </c>
      <c r="E79" s="162"/>
      <c r="F79" s="259" t="s">
        <v>193</v>
      </c>
      <c r="G79" s="162"/>
      <c r="H79" s="259" t="s">
        <v>194</v>
      </c>
      <c r="I79" s="162"/>
      <c r="J79" s="253"/>
      <c r="K79" s="169"/>
      <c r="L79" s="261" t="s">
        <v>195</v>
      </c>
      <c r="M79" s="177"/>
      <c r="N79" s="256">
        <v>2</v>
      </c>
      <c r="O79" s="162"/>
      <c r="P79" s="174">
        <v>2</v>
      </c>
      <c r="Q79" s="162"/>
      <c r="R79" s="174">
        <v>0</v>
      </c>
      <c r="S79" s="162"/>
      <c r="T79" s="174">
        <v>8</v>
      </c>
      <c r="U79" s="162"/>
      <c r="V79" s="174">
        <v>3</v>
      </c>
      <c r="W79" s="177"/>
      <c r="X79" s="1"/>
      <c r="Y79" s="257" t="s">
        <v>36</v>
      </c>
      <c r="Z79" s="162"/>
      <c r="AA79" s="258" t="s">
        <v>196</v>
      </c>
      <c r="AB79" s="162"/>
      <c r="AC79" s="259" t="s">
        <v>197</v>
      </c>
      <c r="AD79" s="162"/>
      <c r="AE79" s="259" t="s">
        <v>198</v>
      </c>
      <c r="AF79" s="162"/>
      <c r="AG79" s="253"/>
      <c r="AH79" s="169"/>
      <c r="AI79" s="261" t="s">
        <v>199</v>
      </c>
      <c r="AJ79" s="177"/>
      <c r="AK79" s="256">
        <v>1</v>
      </c>
      <c r="AL79" s="162"/>
      <c r="AM79" s="174">
        <v>3</v>
      </c>
      <c r="AN79" s="162"/>
      <c r="AO79" s="174">
        <v>0</v>
      </c>
      <c r="AP79" s="162"/>
      <c r="AQ79" s="174">
        <v>6</v>
      </c>
      <c r="AR79" s="162"/>
      <c r="AS79" s="174">
        <v>4</v>
      </c>
      <c r="AT79" s="177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</row>
    <row r="80" spans="1:65" ht="18.75" customHeight="1">
      <c r="A80" s="1"/>
      <c r="B80" s="183"/>
      <c r="C80" s="176"/>
      <c r="D80" s="175"/>
      <c r="E80" s="176"/>
      <c r="F80" s="175"/>
      <c r="G80" s="176"/>
      <c r="H80" s="175"/>
      <c r="I80" s="176"/>
      <c r="J80" s="187"/>
      <c r="K80" s="188"/>
      <c r="L80" s="175"/>
      <c r="M80" s="178"/>
      <c r="N80" s="183"/>
      <c r="O80" s="176"/>
      <c r="P80" s="175"/>
      <c r="Q80" s="176"/>
      <c r="R80" s="175"/>
      <c r="S80" s="176"/>
      <c r="T80" s="175"/>
      <c r="U80" s="176"/>
      <c r="V80" s="175"/>
      <c r="W80" s="178"/>
      <c r="X80" s="1"/>
      <c r="Y80" s="183"/>
      <c r="Z80" s="176"/>
      <c r="AA80" s="175"/>
      <c r="AB80" s="176"/>
      <c r="AC80" s="175"/>
      <c r="AD80" s="176"/>
      <c r="AE80" s="175"/>
      <c r="AF80" s="176"/>
      <c r="AG80" s="187"/>
      <c r="AH80" s="188"/>
      <c r="AI80" s="175"/>
      <c r="AJ80" s="178"/>
      <c r="AK80" s="183"/>
      <c r="AL80" s="176"/>
      <c r="AM80" s="175"/>
      <c r="AN80" s="176"/>
      <c r="AO80" s="175"/>
      <c r="AP80" s="176"/>
      <c r="AQ80" s="175"/>
      <c r="AR80" s="176"/>
      <c r="AS80" s="175"/>
      <c r="AT80" s="178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</row>
    <row r="81" spans="1:65" ht="18.75" customHeight="1">
      <c r="A81" s="1"/>
      <c r="B81" s="257" t="s">
        <v>40</v>
      </c>
      <c r="C81" s="162"/>
      <c r="D81" s="258" t="s">
        <v>200</v>
      </c>
      <c r="E81" s="162"/>
      <c r="F81" s="259" t="s">
        <v>137</v>
      </c>
      <c r="G81" s="162"/>
      <c r="H81" s="259" t="s">
        <v>201</v>
      </c>
      <c r="I81" s="162"/>
      <c r="J81" s="259" t="s">
        <v>202</v>
      </c>
      <c r="K81" s="162"/>
      <c r="L81" s="253"/>
      <c r="M81" s="254"/>
      <c r="N81" s="256">
        <v>0</v>
      </c>
      <c r="O81" s="162"/>
      <c r="P81" s="174">
        <v>4</v>
      </c>
      <c r="Q81" s="162"/>
      <c r="R81" s="174">
        <v>0</v>
      </c>
      <c r="S81" s="162"/>
      <c r="T81" s="174">
        <v>4</v>
      </c>
      <c r="U81" s="162"/>
      <c r="V81" s="174">
        <v>5</v>
      </c>
      <c r="W81" s="177"/>
      <c r="X81" s="1"/>
      <c r="Y81" s="257" t="s">
        <v>41</v>
      </c>
      <c r="Z81" s="162"/>
      <c r="AA81" s="258" t="s">
        <v>203</v>
      </c>
      <c r="AB81" s="162"/>
      <c r="AC81" s="259" t="s">
        <v>204</v>
      </c>
      <c r="AD81" s="162"/>
      <c r="AE81" s="259" t="s">
        <v>205</v>
      </c>
      <c r="AF81" s="162"/>
      <c r="AG81" s="259" t="s">
        <v>206</v>
      </c>
      <c r="AH81" s="162"/>
      <c r="AI81" s="253"/>
      <c r="AJ81" s="254"/>
      <c r="AK81" s="256">
        <v>2</v>
      </c>
      <c r="AL81" s="162"/>
      <c r="AM81" s="174">
        <v>2</v>
      </c>
      <c r="AN81" s="162"/>
      <c r="AO81" s="174">
        <v>0</v>
      </c>
      <c r="AP81" s="162"/>
      <c r="AQ81" s="174">
        <v>8</v>
      </c>
      <c r="AR81" s="162"/>
      <c r="AS81" s="174">
        <v>3</v>
      </c>
      <c r="AT81" s="177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</row>
    <row r="82" spans="1:65" ht="18.75" customHeight="1">
      <c r="A82" s="1"/>
      <c r="B82" s="163"/>
      <c r="C82" s="164"/>
      <c r="D82" s="166"/>
      <c r="E82" s="164"/>
      <c r="F82" s="166"/>
      <c r="G82" s="164"/>
      <c r="H82" s="166"/>
      <c r="I82" s="164"/>
      <c r="J82" s="166"/>
      <c r="K82" s="164"/>
      <c r="L82" s="170"/>
      <c r="M82" s="255"/>
      <c r="N82" s="163"/>
      <c r="O82" s="164"/>
      <c r="P82" s="166"/>
      <c r="Q82" s="164"/>
      <c r="R82" s="166"/>
      <c r="S82" s="164"/>
      <c r="T82" s="166"/>
      <c r="U82" s="164"/>
      <c r="V82" s="166"/>
      <c r="W82" s="213"/>
      <c r="X82" s="1"/>
      <c r="Y82" s="163"/>
      <c r="Z82" s="164"/>
      <c r="AA82" s="166"/>
      <c r="AB82" s="164"/>
      <c r="AC82" s="166"/>
      <c r="AD82" s="164"/>
      <c r="AE82" s="166"/>
      <c r="AF82" s="164"/>
      <c r="AG82" s="166"/>
      <c r="AH82" s="164"/>
      <c r="AI82" s="170"/>
      <c r="AJ82" s="255"/>
      <c r="AK82" s="163"/>
      <c r="AL82" s="164"/>
      <c r="AM82" s="166"/>
      <c r="AN82" s="164"/>
      <c r="AO82" s="166"/>
      <c r="AP82" s="164"/>
      <c r="AQ82" s="166"/>
      <c r="AR82" s="164"/>
      <c r="AS82" s="166"/>
      <c r="AT82" s="21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</row>
    <row r="83" spans="1:65" ht="18.75" customHeight="1">
      <c r="A83" s="1"/>
      <c r="B83" s="1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5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</row>
    <row r="84" spans="1:65" ht="18.75" customHeight="1">
      <c r="A84" s="1"/>
      <c r="B84" s="27" t="s">
        <v>207</v>
      </c>
      <c r="C84" s="1"/>
      <c r="D84" s="1"/>
      <c r="E84" s="1"/>
      <c r="F84" s="1"/>
      <c r="G84" s="1"/>
      <c r="H84" s="1"/>
      <c r="I84" s="1"/>
      <c r="J84" s="1"/>
      <c r="K84" s="1"/>
      <c r="L84" s="52"/>
      <c r="M84" s="52"/>
      <c r="N84" s="52"/>
      <c r="O84" s="52"/>
      <c r="P84" s="52"/>
      <c r="Q84" s="52"/>
      <c r="R84" s="52"/>
      <c r="S84" s="1"/>
      <c r="T84" s="1"/>
      <c r="U84" s="1"/>
      <c r="V84" s="1"/>
      <c r="W84" s="1"/>
      <c r="X84" s="1"/>
      <c r="Y84" s="27" t="s">
        <v>208</v>
      </c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</row>
    <row r="85" spans="1:65" ht="18.75" customHeight="1">
      <c r="A85" s="1"/>
      <c r="B85" s="266"/>
      <c r="C85" s="196"/>
      <c r="D85" s="263" t="s">
        <v>17</v>
      </c>
      <c r="E85" s="196"/>
      <c r="F85" s="263" t="s">
        <v>27</v>
      </c>
      <c r="G85" s="196"/>
      <c r="H85" s="263" t="s">
        <v>34</v>
      </c>
      <c r="I85" s="196"/>
      <c r="J85" s="263" t="s">
        <v>37</v>
      </c>
      <c r="K85" s="198"/>
      <c r="L85" s="240" t="s">
        <v>93</v>
      </c>
      <c r="M85" s="196"/>
      <c r="N85" s="197" t="s">
        <v>94</v>
      </c>
      <c r="O85" s="196"/>
      <c r="P85" s="195" t="s">
        <v>95</v>
      </c>
      <c r="Q85" s="196"/>
      <c r="R85" s="197" t="s">
        <v>96</v>
      </c>
      <c r="S85" s="196"/>
      <c r="T85" s="197" t="s">
        <v>97</v>
      </c>
      <c r="U85" s="198"/>
      <c r="V85" s="1"/>
      <c r="W85" s="1"/>
      <c r="X85" s="1"/>
      <c r="Y85" s="266"/>
      <c r="Z85" s="196"/>
      <c r="AA85" s="263" t="s">
        <v>58</v>
      </c>
      <c r="AB85" s="196"/>
      <c r="AC85" s="263" t="s">
        <v>64</v>
      </c>
      <c r="AD85" s="196"/>
      <c r="AE85" s="263" t="s">
        <v>69</v>
      </c>
      <c r="AF85" s="196"/>
      <c r="AG85" s="263" t="s">
        <v>72</v>
      </c>
      <c r="AH85" s="198"/>
      <c r="AI85" s="240" t="s">
        <v>93</v>
      </c>
      <c r="AJ85" s="196"/>
      <c r="AK85" s="197" t="s">
        <v>94</v>
      </c>
      <c r="AL85" s="196"/>
      <c r="AM85" s="195" t="s">
        <v>95</v>
      </c>
      <c r="AN85" s="196"/>
      <c r="AO85" s="197" t="s">
        <v>96</v>
      </c>
      <c r="AP85" s="196"/>
      <c r="AQ85" s="197" t="s">
        <v>97</v>
      </c>
      <c r="AR85" s="198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</row>
    <row r="86" spans="1:65" ht="18.75" customHeight="1">
      <c r="A86" s="1"/>
      <c r="B86" s="183"/>
      <c r="C86" s="176"/>
      <c r="D86" s="175"/>
      <c r="E86" s="176"/>
      <c r="F86" s="175"/>
      <c r="G86" s="176"/>
      <c r="H86" s="175"/>
      <c r="I86" s="176"/>
      <c r="J86" s="175"/>
      <c r="K86" s="178"/>
      <c r="L86" s="183"/>
      <c r="M86" s="176"/>
      <c r="N86" s="175"/>
      <c r="O86" s="176"/>
      <c r="P86" s="175"/>
      <c r="Q86" s="176"/>
      <c r="R86" s="175"/>
      <c r="S86" s="176"/>
      <c r="T86" s="175"/>
      <c r="U86" s="178"/>
      <c r="V86" s="1"/>
      <c r="W86" s="1"/>
      <c r="X86" s="1"/>
      <c r="Y86" s="183"/>
      <c r="Z86" s="176"/>
      <c r="AA86" s="175"/>
      <c r="AB86" s="176"/>
      <c r="AC86" s="175"/>
      <c r="AD86" s="176"/>
      <c r="AE86" s="175"/>
      <c r="AF86" s="176"/>
      <c r="AG86" s="175"/>
      <c r="AH86" s="178"/>
      <c r="AI86" s="183"/>
      <c r="AJ86" s="176"/>
      <c r="AK86" s="175"/>
      <c r="AL86" s="176"/>
      <c r="AM86" s="175"/>
      <c r="AN86" s="176"/>
      <c r="AO86" s="175"/>
      <c r="AP86" s="176"/>
      <c r="AQ86" s="175"/>
      <c r="AR86" s="178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</row>
    <row r="87" spans="1:65" ht="18.75" customHeight="1">
      <c r="A87" s="1"/>
      <c r="B87" s="257" t="s">
        <v>17</v>
      </c>
      <c r="C87" s="162"/>
      <c r="D87" s="260"/>
      <c r="E87" s="169"/>
      <c r="F87" s="189" t="s">
        <v>209</v>
      </c>
      <c r="G87" s="162"/>
      <c r="H87" s="189" t="s">
        <v>210</v>
      </c>
      <c r="I87" s="162"/>
      <c r="J87" s="189" t="s">
        <v>211</v>
      </c>
      <c r="K87" s="177"/>
      <c r="L87" s="256">
        <v>1</v>
      </c>
      <c r="M87" s="162"/>
      <c r="N87" s="174">
        <v>2</v>
      </c>
      <c r="O87" s="162"/>
      <c r="P87" s="174">
        <v>0</v>
      </c>
      <c r="Q87" s="162"/>
      <c r="R87" s="174">
        <v>5</v>
      </c>
      <c r="S87" s="162"/>
      <c r="T87" s="174">
        <v>3</v>
      </c>
      <c r="U87" s="177"/>
      <c r="V87" s="1"/>
      <c r="W87" s="1"/>
      <c r="X87" s="1"/>
      <c r="Y87" s="257" t="s">
        <v>58</v>
      </c>
      <c r="Z87" s="162"/>
      <c r="AA87" s="260"/>
      <c r="AB87" s="169"/>
      <c r="AC87" s="189" t="s">
        <v>211</v>
      </c>
      <c r="AD87" s="162"/>
      <c r="AE87" s="189" t="s">
        <v>212</v>
      </c>
      <c r="AF87" s="162"/>
      <c r="AG87" s="189" t="s">
        <v>213</v>
      </c>
      <c r="AH87" s="177"/>
      <c r="AI87" s="256">
        <v>1</v>
      </c>
      <c r="AJ87" s="162"/>
      <c r="AK87" s="174">
        <v>2</v>
      </c>
      <c r="AL87" s="162"/>
      <c r="AM87" s="174">
        <v>0</v>
      </c>
      <c r="AN87" s="162"/>
      <c r="AO87" s="174">
        <v>5</v>
      </c>
      <c r="AP87" s="162"/>
      <c r="AQ87" s="174">
        <v>3</v>
      </c>
      <c r="AR87" s="177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</row>
    <row r="88" spans="1:65" ht="18.75" customHeight="1">
      <c r="A88" s="1"/>
      <c r="B88" s="183"/>
      <c r="C88" s="176"/>
      <c r="D88" s="187"/>
      <c r="E88" s="188"/>
      <c r="F88" s="175"/>
      <c r="G88" s="176"/>
      <c r="H88" s="175"/>
      <c r="I88" s="176"/>
      <c r="J88" s="175"/>
      <c r="K88" s="178"/>
      <c r="L88" s="183"/>
      <c r="M88" s="176"/>
      <c r="N88" s="175"/>
      <c r="O88" s="176"/>
      <c r="P88" s="175"/>
      <c r="Q88" s="176"/>
      <c r="R88" s="175"/>
      <c r="S88" s="176"/>
      <c r="T88" s="175"/>
      <c r="U88" s="178"/>
      <c r="V88" s="1"/>
      <c r="W88" s="1"/>
      <c r="X88" s="1"/>
      <c r="Y88" s="183"/>
      <c r="Z88" s="176"/>
      <c r="AA88" s="187"/>
      <c r="AB88" s="188"/>
      <c r="AC88" s="175"/>
      <c r="AD88" s="176"/>
      <c r="AE88" s="175"/>
      <c r="AF88" s="176"/>
      <c r="AG88" s="175"/>
      <c r="AH88" s="178"/>
      <c r="AI88" s="183"/>
      <c r="AJ88" s="176"/>
      <c r="AK88" s="175"/>
      <c r="AL88" s="176"/>
      <c r="AM88" s="175"/>
      <c r="AN88" s="176"/>
      <c r="AO88" s="175"/>
      <c r="AP88" s="176"/>
      <c r="AQ88" s="175"/>
      <c r="AR88" s="178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</row>
    <row r="89" spans="1:65" ht="18.75" customHeight="1">
      <c r="A89" s="1"/>
      <c r="B89" s="257" t="s">
        <v>27</v>
      </c>
      <c r="C89" s="162"/>
      <c r="D89" s="258" t="s">
        <v>214</v>
      </c>
      <c r="E89" s="162"/>
      <c r="F89" s="253"/>
      <c r="G89" s="169"/>
      <c r="H89" s="261" t="s">
        <v>215</v>
      </c>
      <c r="I89" s="162"/>
      <c r="J89" s="261" t="s">
        <v>216</v>
      </c>
      <c r="K89" s="177"/>
      <c r="L89" s="256">
        <v>0</v>
      </c>
      <c r="M89" s="162"/>
      <c r="N89" s="174">
        <v>3</v>
      </c>
      <c r="O89" s="162"/>
      <c r="P89" s="174">
        <v>0</v>
      </c>
      <c r="Q89" s="162"/>
      <c r="R89" s="174">
        <v>3</v>
      </c>
      <c r="S89" s="162"/>
      <c r="T89" s="174">
        <v>4</v>
      </c>
      <c r="U89" s="177"/>
      <c r="V89" s="1"/>
      <c r="W89" s="1"/>
      <c r="X89" s="1"/>
      <c r="Y89" s="257" t="s">
        <v>64</v>
      </c>
      <c r="Z89" s="162"/>
      <c r="AA89" s="258" t="s">
        <v>217</v>
      </c>
      <c r="AB89" s="162"/>
      <c r="AC89" s="253"/>
      <c r="AD89" s="169"/>
      <c r="AE89" s="261" t="s">
        <v>218</v>
      </c>
      <c r="AF89" s="162"/>
      <c r="AG89" s="261" t="s">
        <v>219</v>
      </c>
      <c r="AH89" s="177"/>
      <c r="AI89" s="256">
        <v>2</v>
      </c>
      <c r="AJ89" s="162"/>
      <c r="AK89" s="174">
        <v>1</v>
      </c>
      <c r="AL89" s="162"/>
      <c r="AM89" s="174">
        <v>0</v>
      </c>
      <c r="AN89" s="162"/>
      <c r="AO89" s="174">
        <v>7</v>
      </c>
      <c r="AP89" s="162"/>
      <c r="AQ89" s="174">
        <v>2</v>
      </c>
      <c r="AR89" s="177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</row>
    <row r="90" spans="1:65" ht="18.75" customHeight="1">
      <c r="A90" s="1"/>
      <c r="B90" s="183"/>
      <c r="C90" s="176"/>
      <c r="D90" s="175"/>
      <c r="E90" s="176"/>
      <c r="F90" s="187"/>
      <c r="G90" s="188"/>
      <c r="H90" s="175"/>
      <c r="I90" s="176"/>
      <c r="J90" s="175"/>
      <c r="K90" s="178"/>
      <c r="L90" s="183"/>
      <c r="M90" s="176"/>
      <c r="N90" s="175"/>
      <c r="O90" s="176"/>
      <c r="P90" s="175"/>
      <c r="Q90" s="176"/>
      <c r="R90" s="175"/>
      <c r="S90" s="176"/>
      <c r="T90" s="175"/>
      <c r="U90" s="178"/>
      <c r="V90" s="1"/>
      <c r="W90" s="1"/>
      <c r="X90" s="1"/>
      <c r="Y90" s="183"/>
      <c r="Z90" s="176"/>
      <c r="AA90" s="175"/>
      <c r="AB90" s="176"/>
      <c r="AC90" s="187"/>
      <c r="AD90" s="188"/>
      <c r="AE90" s="175"/>
      <c r="AF90" s="176"/>
      <c r="AG90" s="175"/>
      <c r="AH90" s="178"/>
      <c r="AI90" s="183"/>
      <c r="AJ90" s="176"/>
      <c r="AK90" s="175"/>
      <c r="AL90" s="176"/>
      <c r="AM90" s="175"/>
      <c r="AN90" s="176"/>
      <c r="AO90" s="175"/>
      <c r="AP90" s="176"/>
      <c r="AQ90" s="175"/>
      <c r="AR90" s="178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</row>
    <row r="91" spans="1:65" ht="18.75" customHeight="1">
      <c r="A91" s="1"/>
      <c r="B91" s="257" t="s">
        <v>34</v>
      </c>
      <c r="C91" s="162"/>
      <c r="D91" s="258" t="s">
        <v>220</v>
      </c>
      <c r="E91" s="162"/>
      <c r="F91" s="259" t="s">
        <v>221</v>
      </c>
      <c r="G91" s="162"/>
      <c r="H91" s="253"/>
      <c r="I91" s="169"/>
      <c r="J91" s="261" t="s">
        <v>222</v>
      </c>
      <c r="K91" s="177"/>
      <c r="L91" s="256">
        <v>2</v>
      </c>
      <c r="M91" s="162"/>
      <c r="N91" s="174">
        <v>1</v>
      </c>
      <c r="O91" s="162"/>
      <c r="P91" s="174">
        <v>0</v>
      </c>
      <c r="Q91" s="162"/>
      <c r="R91" s="174">
        <v>7</v>
      </c>
      <c r="S91" s="162"/>
      <c r="T91" s="174">
        <v>2</v>
      </c>
      <c r="U91" s="177"/>
      <c r="V91" s="1"/>
      <c r="W91" s="1"/>
      <c r="X91" s="1"/>
      <c r="Y91" s="257" t="s">
        <v>69</v>
      </c>
      <c r="Z91" s="162"/>
      <c r="AA91" s="258" t="s">
        <v>223</v>
      </c>
      <c r="AB91" s="162"/>
      <c r="AC91" s="259" t="s">
        <v>224</v>
      </c>
      <c r="AD91" s="162"/>
      <c r="AE91" s="253"/>
      <c r="AF91" s="169"/>
      <c r="AG91" s="261" t="s">
        <v>225</v>
      </c>
      <c r="AH91" s="177"/>
      <c r="AI91" s="256">
        <v>3</v>
      </c>
      <c r="AJ91" s="162"/>
      <c r="AK91" s="174">
        <v>0</v>
      </c>
      <c r="AL91" s="162"/>
      <c r="AM91" s="174">
        <v>0</v>
      </c>
      <c r="AN91" s="162"/>
      <c r="AO91" s="174">
        <v>9</v>
      </c>
      <c r="AP91" s="162"/>
      <c r="AQ91" s="264">
        <v>1</v>
      </c>
      <c r="AR91" s="177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</row>
    <row r="92" spans="1:65" ht="18.75" customHeight="1">
      <c r="A92" s="1"/>
      <c r="B92" s="183"/>
      <c r="C92" s="176"/>
      <c r="D92" s="175"/>
      <c r="E92" s="176"/>
      <c r="F92" s="175"/>
      <c r="G92" s="176"/>
      <c r="H92" s="187"/>
      <c r="I92" s="188"/>
      <c r="J92" s="175"/>
      <c r="K92" s="178"/>
      <c r="L92" s="183"/>
      <c r="M92" s="176"/>
      <c r="N92" s="175"/>
      <c r="O92" s="176"/>
      <c r="P92" s="175"/>
      <c r="Q92" s="176"/>
      <c r="R92" s="175"/>
      <c r="S92" s="176"/>
      <c r="T92" s="175"/>
      <c r="U92" s="178"/>
      <c r="V92" s="1"/>
      <c r="W92" s="1"/>
      <c r="X92" s="1"/>
      <c r="Y92" s="183"/>
      <c r="Z92" s="176"/>
      <c r="AA92" s="175"/>
      <c r="AB92" s="176"/>
      <c r="AC92" s="175"/>
      <c r="AD92" s="176"/>
      <c r="AE92" s="187"/>
      <c r="AF92" s="188"/>
      <c r="AG92" s="175"/>
      <c r="AH92" s="178"/>
      <c r="AI92" s="183"/>
      <c r="AJ92" s="176"/>
      <c r="AK92" s="175"/>
      <c r="AL92" s="176"/>
      <c r="AM92" s="175"/>
      <c r="AN92" s="176"/>
      <c r="AO92" s="175"/>
      <c r="AP92" s="176"/>
      <c r="AQ92" s="175"/>
      <c r="AR92" s="178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</row>
    <row r="93" spans="1:65" ht="18.75" customHeight="1">
      <c r="A93" s="1"/>
      <c r="B93" s="257" t="s">
        <v>37</v>
      </c>
      <c r="C93" s="162"/>
      <c r="D93" s="258" t="s">
        <v>217</v>
      </c>
      <c r="E93" s="162"/>
      <c r="F93" s="259" t="s">
        <v>226</v>
      </c>
      <c r="G93" s="162"/>
      <c r="H93" s="259" t="s">
        <v>227</v>
      </c>
      <c r="I93" s="162"/>
      <c r="J93" s="253"/>
      <c r="K93" s="254"/>
      <c r="L93" s="256">
        <v>3</v>
      </c>
      <c r="M93" s="162"/>
      <c r="N93" s="174">
        <v>0</v>
      </c>
      <c r="O93" s="162"/>
      <c r="P93" s="174">
        <v>0</v>
      </c>
      <c r="Q93" s="162"/>
      <c r="R93" s="174">
        <v>9</v>
      </c>
      <c r="S93" s="162"/>
      <c r="T93" s="264">
        <v>1</v>
      </c>
      <c r="U93" s="177"/>
      <c r="V93" s="1"/>
      <c r="W93" s="1"/>
      <c r="X93" s="1"/>
      <c r="Y93" s="257" t="s">
        <v>72</v>
      </c>
      <c r="Z93" s="162"/>
      <c r="AA93" s="258" t="s">
        <v>228</v>
      </c>
      <c r="AB93" s="162"/>
      <c r="AC93" s="259" t="s">
        <v>229</v>
      </c>
      <c r="AD93" s="162"/>
      <c r="AE93" s="259" t="s">
        <v>230</v>
      </c>
      <c r="AF93" s="162"/>
      <c r="AG93" s="253"/>
      <c r="AH93" s="254"/>
      <c r="AI93" s="256">
        <v>0</v>
      </c>
      <c r="AJ93" s="162"/>
      <c r="AK93" s="174">
        <v>3</v>
      </c>
      <c r="AL93" s="162"/>
      <c r="AM93" s="174">
        <v>0</v>
      </c>
      <c r="AN93" s="162"/>
      <c r="AO93" s="174">
        <v>3</v>
      </c>
      <c r="AP93" s="162"/>
      <c r="AQ93" s="174">
        <v>4</v>
      </c>
      <c r="AR93" s="177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</row>
    <row r="94" spans="1:65" ht="18.75" customHeight="1">
      <c r="A94" s="1"/>
      <c r="B94" s="163"/>
      <c r="C94" s="164"/>
      <c r="D94" s="166"/>
      <c r="E94" s="164"/>
      <c r="F94" s="166"/>
      <c r="G94" s="164"/>
      <c r="H94" s="166"/>
      <c r="I94" s="164"/>
      <c r="J94" s="170"/>
      <c r="K94" s="255"/>
      <c r="L94" s="163"/>
      <c r="M94" s="164"/>
      <c r="N94" s="166"/>
      <c r="O94" s="164"/>
      <c r="P94" s="166"/>
      <c r="Q94" s="164"/>
      <c r="R94" s="166"/>
      <c r="S94" s="164"/>
      <c r="T94" s="166"/>
      <c r="U94" s="213"/>
      <c r="V94" s="1"/>
      <c r="W94" s="1"/>
      <c r="X94" s="1"/>
      <c r="Y94" s="163"/>
      <c r="Z94" s="164"/>
      <c r="AA94" s="166"/>
      <c r="AB94" s="164"/>
      <c r="AC94" s="166"/>
      <c r="AD94" s="164"/>
      <c r="AE94" s="166"/>
      <c r="AF94" s="164"/>
      <c r="AG94" s="170"/>
      <c r="AH94" s="255"/>
      <c r="AI94" s="163"/>
      <c r="AJ94" s="164"/>
      <c r="AK94" s="166"/>
      <c r="AL94" s="164"/>
      <c r="AM94" s="166"/>
      <c r="AN94" s="164"/>
      <c r="AO94" s="166"/>
      <c r="AP94" s="164"/>
      <c r="AQ94" s="166"/>
      <c r="AR94" s="213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</row>
    <row r="95" spans="1:65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5"/>
      <c r="V95" s="1"/>
      <c r="W95" s="5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5"/>
      <c r="AS95" s="1"/>
      <c r="AT95" s="5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</row>
    <row r="96" spans="1:65" ht="18.75" customHeight="1">
      <c r="A96" s="1"/>
      <c r="B96" s="53" t="s">
        <v>231</v>
      </c>
      <c r="C96" s="5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27" t="s">
        <v>232</v>
      </c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</row>
    <row r="97" spans="1:65" ht="18.75" customHeight="1">
      <c r="A97" s="1"/>
      <c r="B97" s="265"/>
      <c r="C97" s="196"/>
      <c r="D97" s="263" t="s">
        <v>60</v>
      </c>
      <c r="E97" s="196"/>
      <c r="F97" s="263" t="s">
        <v>66</v>
      </c>
      <c r="G97" s="196"/>
      <c r="H97" s="263" t="s">
        <v>70</v>
      </c>
      <c r="I97" s="196"/>
      <c r="J97" s="263" t="s">
        <v>73</v>
      </c>
      <c r="K97" s="198"/>
      <c r="L97" s="240" t="s">
        <v>93</v>
      </c>
      <c r="M97" s="196"/>
      <c r="N97" s="197" t="s">
        <v>94</v>
      </c>
      <c r="O97" s="196"/>
      <c r="P97" s="195" t="s">
        <v>95</v>
      </c>
      <c r="Q97" s="196"/>
      <c r="R97" s="197" t="s">
        <v>96</v>
      </c>
      <c r="S97" s="196"/>
      <c r="T97" s="197" t="s">
        <v>97</v>
      </c>
      <c r="U97" s="198"/>
      <c r="V97" s="1"/>
      <c r="W97" s="1"/>
      <c r="X97" s="1"/>
      <c r="Y97" s="266"/>
      <c r="Z97" s="196"/>
      <c r="AA97" s="263" t="s">
        <v>62</v>
      </c>
      <c r="AB97" s="196"/>
      <c r="AC97" s="263" t="s">
        <v>68</v>
      </c>
      <c r="AD97" s="196"/>
      <c r="AE97" s="263" t="s">
        <v>71</v>
      </c>
      <c r="AF97" s="196"/>
      <c r="AG97" s="263" t="s">
        <v>74</v>
      </c>
      <c r="AH97" s="198"/>
      <c r="AI97" s="240" t="s">
        <v>93</v>
      </c>
      <c r="AJ97" s="196"/>
      <c r="AK97" s="197" t="s">
        <v>94</v>
      </c>
      <c r="AL97" s="196"/>
      <c r="AM97" s="195" t="s">
        <v>95</v>
      </c>
      <c r="AN97" s="196"/>
      <c r="AO97" s="197" t="s">
        <v>96</v>
      </c>
      <c r="AP97" s="196"/>
      <c r="AQ97" s="197" t="s">
        <v>97</v>
      </c>
      <c r="AR97" s="198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</row>
    <row r="98" spans="1:65" ht="18.75" customHeight="1">
      <c r="A98" s="1"/>
      <c r="B98" s="183"/>
      <c r="C98" s="176"/>
      <c r="D98" s="175"/>
      <c r="E98" s="176"/>
      <c r="F98" s="175"/>
      <c r="G98" s="176"/>
      <c r="H98" s="175"/>
      <c r="I98" s="176"/>
      <c r="J98" s="175"/>
      <c r="K98" s="178"/>
      <c r="L98" s="183"/>
      <c r="M98" s="176"/>
      <c r="N98" s="175"/>
      <c r="O98" s="176"/>
      <c r="P98" s="175"/>
      <c r="Q98" s="176"/>
      <c r="R98" s="175"/>
      <c r="S98" s="176"/>
      <c r="T98" s="175"/>
      <c r="U98" s="178"/>
      <c r="V98" s="1"/>
      <c r="W98" s="1"/>
      <c r="X98" s="1"/>
      <c r="Y98" s="183"/>
      <c r="Z98" s="176"/>
      <c r="AA98" s="175"/>
      <c r="AB98" s="176"/>
      <c r="AC98" s="175"/>
      <c r="AD98" s="176"/>
      <c r="AE98" s="175"/>
      <c r="AF98" s="176"/>
      <c r="AG98" s="175"/>
      <c r="AH98" s="178"/>
      <c r="AI98" s="183"/>
      <c r="AJ98" s="176"/>
      <c r="AK98" s="175"/>
      <c r="AL98" s="176"/>
      <c r="AM98" s="175"/>
      <c r="AN98" s="176"/>
      <c r="AO98" s="175"/>
      <c r="AP98" s="176"/>
      <c r="AQ98" s="175"/>
      <c r="AR98" s="178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</row>
    <row r="99" spans="1:65" ht="18.75" customHeight="1">
      <c r="A99" s="1"/>
      <c r="B99" s="257" t="s">
        <v>60</v>
      </c>
      <c r="C99" s="162"/>
      <c r="D99" s="260"/>
      <c r="E99" s="169"/>
      <c r="F99" s="189" t="s">
        <v>233</v>
      </c>
      <c r="G99" s="162"/>
      <c r="H99" s="189" t="s">
        <v>234</v>
      </c>
      <c r="I99" s="162"/>
      <c r="J99" s="189" t="s">
        <v>235</v>
      </c>
      <c r="K99" s="177"/>
      <c r="L99" s="256">
        <v>3</v>
      </c>
      <c r="M99" s="162"/>
      <c r="N99" s="174">
        <v>0</v>
      </c>
      <c r="O99" s="162"/>
      <c r="P99" s="174">
        <v>0</v>
      </c>
      <c r="Q99" s="162"/>
      <c r="R99" s="174">
        <v>9</v>
      </c>
      <c r="S99" s="162"/>
      <c r="T99" s="264">
        <v>1</v>
      </c>
      <c r="U99" s="177"/>
      <c r="V99" s="1"/>
      <c r="W99" s="1"/>
      <c r="X99" s="1"/>
      <c r="Y99" s="257" t="s">
        <v>62</v>
      </c>
      <c r="Z99" s="162"/>
      <c r="AA99" s="260"/>
      <c r="AB99" s="169"/>
      <c r="AC99" s="189" t="s">
        <v>236</v>
      </c>
      <c r="AD99" s="162"/>
      <c r="AE99" s="189" t="s">
        <v>237</v>
      </c>
      <c r="AF99" s="162"/>
      <c r="AG99" s="189" t="s">
        <v>238</v>
      </c>
      <c r="AH99" s="177"/>
      <c r="AI99" s="262">
        <v>3</v>
      </c>
      <c r="AJ99" s="162"/>
      <c r="AK99" s="174">
        <v>0</v>
      </c>
      <c r="AL99" s="162"/>
      <c r="AM99" s="174">
        <v>0</v>
      </c>
      <c r="AN99" s="162"/>
      <c r="AO99" s="174">
        <v>9</v>
      </c>
      <c r="AP99" s="162"/>
      <c r="AQ99" s="264">
        <v>1</v>
      </c>
      <c r="AR99" s="177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</row>
    <row r="100" spans="1:65" ht="18.75" customHeight="1">
      <c r="A100" s="1"/>
      <c r="B100" s="183"/>
      <c r="C100" s="176"/>
      <c r="D100" s="187"/>
      <c r="E100" s="188"/>
      <c r="F100" s="175"/>
      <c r="G100" s="176"/>
      <c r="H100" s="175"/>
      <c r="I100" s="176"/>
      <c r="J100" s="175"/>
      <c r="K100" s="178"/>
      <c r="L100" s="183"/>
      <c r="M100" s="176"/>
      <c r="N100" s="175"/>
      <c r="O100" s="176"/>
      <c r="P100" s="175"/>
      <c r="Q100" s="176"/>
      <c r="R100" s="175"/>
      <c r="S100" s="176"/>
      <c r="T100" s="175"/>
      <c r="U100" s="178"/>
      <c r="V100" s="1"/>
      <c r="W100" s="1"/>
      <c r="X100" s="1"/>
      <c r="Y100" s="183"/>
      <c r="Z100" s="176"/>
      <c r="AA100" s="187"/>
      <c r="AB100" s="188"/>
      <c r="AC100" s="175"/>
      <c r="AD100" s="176"/>
      <c r="AE100" s="175"/>
      <c r="AF100" s="176"/>
      <c r="AG100" s="175"/>
      <c r="AH100" s="178"/>
      <c r="AI100" s="183"/>
      <c r="AJ100" s="176"/>
      <c r="AK100" s="175"/>
      <c r="AL100" s="176"/>
      <c r="AM100" s="175"/>
      <c r="AN100" s="176"/>
      <c r="AO100" s="175"/>
      <c r="AP100" s="176"/>
      <c r="AQ100" s="175"/>
      <c r="AR100" s="178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</row>
    <row r="101" spans="1:65" ht="18.75" customHeight="1">
      <c r="A101" s="1"/>
      <c r="B101" s="257" t="s">
        <v>66</v>
      </c>
      <c r="C101" s="162"/>
      <c r="D101" s="258" t="s">
        <v>239</v>
      </c>
      <c r="E101" s="162"/>
      <c r="F101" s="253"/>
      <c r="G101" s="169"/>
      <c r="H101" s="261" t="s">
        <v>240</v>
      </c>
      <c r="I101" s="162"/>
      <c r="J101" s="261" t="s">
        <v>241</v>
      </c>
      <c r="K101" s="177"/>
      <c r="L101" s="256">
        <v>2</v>
      </c>
      <c r="M101" s="162"/>
      <c r="N101" s="174">
        <v>1</v>
      </c>
      <c r="O101" s="162"/>
      <c r="P101" s="174">
        <v>0</v>
      </c>
      <c r="Q101" s="162"/>
      <c r="R101" s="174">
        <v>7</v>
      </c>
      <c r="S101" s="162"/>
      <c r="T101" s="174">
        <v>2</v>
      </c>
      <c r="U101" s="177"/>
      <c r="V101" s="1"/>
      <c r="W101" s="1"/>
      <c r="X101" s="1"/>
      <c r="Y101" s="257" t="s">
        <v>68</v>
      </c>
      <c r="Z101" s="162"/>
      <c r="AA101" s="258" t="s">
        <v>242</v>
      </c>
      <c r="AB101" s="162"/>
      <c r="AC101" s="253"/>
      <c r="AD101" s="169"/>
      <c r="AE101" s="261" t="s">
        <v>243</v>
      </c>
      <c r="AF101" s="162"/>
      <c r="AG101" s="261" t="s">
        <v>244</v>
      </c>
      <c r="AH101" s="177"/>
      <c r="AI101" s="262">
        <v>1</v>
      </c>
      <c r="AJ101" s="162"/>
      <c r="AK101" s="174">
        <v>2</v>
      </c>
      <c r="AL101" s="162"/>
      <c r="AM101" s="174">
        <v>0</v>
      </c>
      <c r="AN101" s="162"/>
      <c r="AO101" s="174">
        <v>5</v>
      </c>
      <c r="AP101" s="162"/>
      <c r="AQ101" s="174">
        <v>3</v>
      </c>
      <c r="AR101" s="177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</row>
    <row r="102" spans="1:65" ht="18.75" customHeight="1">
      <c r="A102" s="1"/>
      <c r="B102" s="183"/>
      <c r="C102" s="176"/>
      <c r="D102" s="175"/>
      <c r="E102" s="176"/>
      <c r="F102" s="187"/>
      <c r="G102" s="188"/>
      <c r="H102" s="175"/>
      <c r="I102" s="176"/>
      <c r="J102" s="175"/>
      <c r="K102" s="178"/>
      <c r="L102" s="183"/>
      <c r="M102" s="176"/>
      <c r="N102" s="175"/>
      <c r="O102" s="176"/>
      <c r="P102" s="175"/>
      <c r="Q102" s="176"/>
      <c r="R102" s="175"/>
      <c r="S102" s="176"/>
      <c r="T102" s="175"/>
      <c r="U102" s="178"/>
      <c r="V102" s="1"/>
      <c r="W102" s="1"/>
      <c r="X102" s="1"/>
      <c r="Y102" s="183"/>
      <c r="Z102" s="176"/>
      <c r="AA102" s="175"/>
      <c r="AB102" s="176"/>
      <c r="AC102" s="187"/>
      <c r="AD102" s="188"/>
      <c r="AE102" s="175"/>
      <c r="AF102" s="176"/>
      <c r="AG102" s="175"/>
      <c r="AH102" s="178"/>
      <c r="AI102" s="183"/>
      <c r="AJ102" s="176"/>
      <c r="AK102" s="175"/>
      <c r="AL102" s="176"/>
      <c r="AM102" s="175"/>
      <c r="AN102" s="176"/>
      <c r="AO102" s="175"/>
      <c r="AP102" s="176"/>
      <c r="AQ102" s="175"/>
      <c r="AR102" s="178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</row>
    <row r="103" spans="1:65" ht="18.75" customHeight="1">
      <c r="A103" s="1"/>
      <c r="B103" s="257" t="s">
        <v>70</v>
      </c>
      <c r="C103" s="162"/>
      <c r="D103" s="258" t="s">
        <v>245</v>
      </c>
      <c r="E103" s="162"/>
      <c r="F103" s="259" t="s">
        <v>246</v>
      </c>
      <c r="G103" s="162"/>
      <c r="H103" s="253"/>
      <c r="I103" s="169"/>
      <c r="J103" s="261" t="s">
        <v>247</v>
      </c>
      <c r="K103" s="177"/>
      <c r="L103" s="256">
        <v>0</v>
      </c>
      <c r="M103" s="162"/>
      <c r="N103" s="174">
        <v>3</v>
      </c>
      <c r="O103" s="162"/>
      <c r="P103" s="174">
        <v>0</v>
      </c>
      <c r="Q103" s="162"/>
      <c r="R103" s="174">
        <v>3</v>
      </c>
      <c r="S103" s="162"/>
      <c r="T103" s="174">
        <v>4</v>
      </c>
      <c r="U103" s="177"/>
      <c r="V103" s="1"/>
      <c r="W103" s="1"/>
      <c r="X103" s="1"/>
      <c r="Y103" s="257" t="s">
        <v>71</v>
      </c>
      <c r="Z103" s="162"/>
      <c r="AA103" s="258" t="s">
        <v>248</v>
      </c>
      <c r="AB103" s="162"/>
      <c r="AC103" s="259" t="s">
        <v>249</v>
      </c>
      <c r="AD103" s="162"/>
      <c r="AE103" s="253"/>
      <c r="AF103" s="169"/>
      <c r="AG103" s="261" t="s">
        <v>250</v>
      </c>
      <c r="AH103" s="177"/>
      <c r="AI103" s="262">
        <v>2</v>
      </c>
      <c r="AJ103" s="162"/>
      <c r="AK103" s="174">
        <v>1</v>
      </c>
      <c r="AL103" s="162"/>
      <c r="AM103" s="174">
        <v>0</v>
      </c>
      <c r="AN103" s="162"/>
      <c r="AO103" s="174">
        <v>7</v>
      </c>
      <c r="AP103" s="162"/>
      <c r="AQ103" s="174">
        <v>2</v>
      </c>
      <c r="AR103" s="177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</row>
    <row r="104" spans="1:65" ht="18.75" customHeight="1">
      <c r="A104" s="1"/>
      <c r="B104" s="183"/>
      <c r="C104" s="176"/>
      <c r="D104" s="175"/>
      <c r="E104" s="176"/>
      <c r="F104" s="175"/>
      <c r="G104" s="176"/>
      <c r="H104" s="187"/>
      <c r="I104" s="188"/>
      <c r="J104" s="175"/>
      <c r="K104" s="178"/>
      <c r="L104" s="183"/>
      <c r="M104" s="176"/>
      <c r="N104" s="175"/>
      <c r="O104" s="176"/>
      <c r="P104" s="175"/>
      <c r="Q104" s="176"/>
      <c r="R104" s="175"/>
      <c r="S104" s="176"/>
      <c r="T104" s="175"/>
      <c r="U104" s="178"/>
      <c r="V104" s="1"/>
      <c r="W104" s="1"/>
      <c r="X104" s="1"/>
      <c r="Y104" s="183"/>
      <c r="Z104" s="176"/>
      <c r="AA104" s="175"/>
      <c r="AB104" s="176"/>
      <c r="AC104" s="175"/>
      <c r="AD104" s="176"/>
      <c r="AE104" s="187"/>
      <c r="AF104" s="188"/>
      <c r="AG104" s="175"/>
      <c r="AH104" s="178"/>
      <c r="AI104" s="183"/>
      <c r="AJ104" s="176"/>
      <c r="AK104" s="175"/>
      <c r="AL104" s="176"/>
      <c r="AM104" s="175"/>
      <c r="AN104" s="176"/>
      <c r="AO104" s="175"/>
      <c r="AP104" s="176"/>
      <c r="AQ104" s="175"/>
      <c r="AR104" s="178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</row>
    <row r="105" spans="1:65" ht="18.75" customHeight="1">
      <c r="A105" s="1"/>
      <c r="B105" s="257" t="s">
        <v>73</v>
      </c>
      <c r="C105" s="162"/>
      <c r="D105" s="258" t="s">
        <v>251</v>
      </c>
      <c r="E105" s="162"/>
      <c r="F105" s="259" t="s">
        <v>252</v>
      </c>
      <c r="G105" s="162"/>
      <c r="H105" s="259" t="s">
        <v>253</v>
      </c>
      <c r="I105" s="162"/>
      <c r="J105" s="253"/>
      <c r="K105" s="254"/>
      <c r="L105" s="256">
        <v>1</v>
      </c>
      <c r="M105" s="162"/>
      <c r="N105" s="174">
        <v>2</v>
      </c>
      <c r="O105" s="162"/>
      <c r="P105" s="174">
        <v>0</v>
      </c>
      <c r="Q105" s="162"/>
      <c r="R105" s="174">
        <v>5</v>
      </c>
      <c r="S105" s="162"/>
      <c r="T105" s="174">
        <v>3</v>
      </c>
      <c r="U105" s="177"/>
      <c r="V105" s="1"/>
      <c r="W105" s="1"/>
      <c r="X105" s="1"/>
      <c r="Y105" s="257" t="s">
        <v>74</v>
      </c>
      <c r="Z105" s="162"/>
      <c r="AA105" s="258" t="s">
        <v>254</v>
      </c>
      <c r="AB105" s="162"/>
      <c r="AC105" s="259" t="s">
        <v>255</v>
      </c>
      <c r="AD105" s="162"/>
      <c r="AE105" s="259" t="s">
        <v>256</v>
      </c>
      <c r="AF105" s="162"/>
      <c r="AG105" s="253"/>
      <c r="AH105" s="254"/>
      <c r="AI105" s="256">
        <v>0</v>
      </c>
      <c r="AJ105" s="162"/>
      <c r="AK105" s="174">
        <v>3</v>
      </c>
      <c r="AL105" s="162"/>
      <c r="AM105" s="174">
        <v>0</v>
      </c>
      <c r="AN105" s="162"/>
      <c r="AO105" s="174">
        <v>3</v>
      </c>
      <c r="AP105" s="162"/>
      <c r="AQ105" s="174">
        <v>4</v>
      </c>
      <c r="AR105" s="177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</row>
    <row r="106" spans="1:65" ht="18.75" customHeight="1">
      <c r="A106" s="1"/>
      <c r="B106" s="163"/>
      <c r="C106" s="164"/>
      <c r="D106" s="166"/>
      <c r="E106" s="164"/>
      <c r="F106" s="166"/>
      <c r="G106" s="164"/>
      <c r="H106" s="166"/>
      <c r="I106" s="164"/>
      <c r="J106" s="170"/>
      <c r="K106" s="255"/>
      <c r="L106" s="163"/>
      <c r="M106" s="164"/>
      <c r="N106" s="166"/>
      <c r="O106" s="164"/>
      <c r="P106" s="166"/>
      <c r="Q106" s="164"/>
      <c r="R106" s="166"/>
      <c r="S106" s="164"/>
      <c r="T106" s="166"/>
      <c r="U106" s="213"/>
      <c r="V106" s="1"/>
      <c r="W106" s="1"/>
      <c r="X106" s="1"/>
      <c r="Y106" s="163"/>
      <c r="Z106" s="164"/>
      <c r="AA106" s="166"/>
      <c r="AB106" s="164"/>
      <c r="AC106" s="166"/>
      <c r="AD106" s="164"/>
      <c r="AE106" s="166"/>
      <c r="AF106" s="164"/>
      <c r="AG106" s="170"/>
      <c r="AH106" s="255"/>
      <c r="AI106" s="163"/>
      <c r="AJ106" s="164"/>
      <c r="AK106" s="166"/>
      <c r="AL106" s="164"/>
      <c r="AM106" s="166"/>
      <c r="AN106" s="164"/>
      <c r="AO106" s="166"/>
      <c r="AP106" s="164"/>
      <c r="AQ106" s="166"/>
      <c r="AR106" s="213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</row>
    <row r="107" spans="1:65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5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</row>
    <row r="108" spans="1:65" ht="18.75" customHeight="1">
      <c r="A108" s="1"/>
      <c r="B108" s="247" t="s">
        <v>257</v>
      </c>
      <c r="C108" s="212"/>
      <c r="D108" s="212"/>
      <c r="E108" s="212"/>
      <c r="F108" s="212"/>
      <c r="G108" s="1"/>
      <c r="H108" s="247" t="s">
        <v>257</v>
      </c>
      <c r="I108" s="212"/>
      <c r="J108" s="212"/>
      <c r="K108" s="212"/>
      <c r="L108" s="212"/>
      <c r="M108" s="1"/>
      <c r="N108" s="247" t="s">
        <v>257</v>
      </c>
      <c r="O108" s="212"/>
      <c r="P108" s="212"/>
      <c r="Q108" s="212"/>
      <c r="R108" s="212"/>
      <c r="S108" s="1"/>
      <c r="T108" s="35"/>
      <c r="U108" s="35"/>
      <c r="V108" s="35"/>
      <c r="W108" s="35"/>
      <c r="X108" s="35"/>
      <c r="Y108" s="247" t="s">
        <v>257</v>
      </c>
      <c r="Z108" s="212"/>
      <c r="AA108" s="212"/>
      <c r="AB108" s="212"/>
      <c r="AC108" s="212"/>
      <c r="AD108" s="1"/>
      <c r="AE108" s="247" t="s">
        <v>257</v>
      </c>
      <c r="AF108" s="212"/>
      <c r="AG108" s="212"/>
      <c r="AH108" s="212"/>
      <c r="AI108" s="212"/>
      <c r="AJ108" s="1"/>
      <c r="AK108" s="247" t="s">
        <v>257</v>
      </c>
      <c r="AL108" s="212"/>
      <c r="AM108" s="212"/>
      <c r="AN108" s="212"/>
      <c r="AO108" s="212"/>
      <c r="AP108" s="35"/>
      <c r="AQ108" s="35"/>
      <c r="AR108" s="35"/>
      <c r="AS108" s="35"/>
      <c r="AT108" s="35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</row>
    <row r="109" spans="1:65" ht="18.75" customHeight="1" thickBot="1">
      <c r="A109" s="50"/>
      <c r="B109" s="152">
        <v>58</v>
      </c>
      <c r="C109" s="250">
        <v>46221</v>
      </c>
      <c r="D109" s="249"/>
      <c r="E109" s="251"/>
      <c r="F109" s="152">
        <v>31</v>
      </c>
      <c r="G109" s="27"/>
      <c r="H109" s="152">
        <v>46</v>
      </c>
      <c r="I109" s="248">
        <v>46221</v>
      </c>
      <c r="J109" s="249"/>
      <c r="K109" s="249"/>
      <c r="L109" s="152">
        <v>48</v>
      </c>
      <c r="M109" s="27"/>
      <c r="N109" s="152">
        <v>62</v>
      </c>
      <c r="O109" s="250">
        <v>46221</v>
      </c>
      <c r="P109" s="249"/>
      <c r="Q109" s="251"/>
      <c r="R109" s="152">
        <v>10</v>
      </c>
      <c r="S109" s="27"/>
      <c r="T109" s="50"/>
      <c r="U109" s="50"/>
      <c r="V109" s="50"/>
      <c r="W109" s="50"/>
      <c r="X109" s="50"/>
      <c r="Y109" s="152">
        <v>91</v>
      </c>
      <c r="Z109" s="250">
        <v>46221</v>
      </c>
      <c r="AA109" s="249"/>
      <c r="AB109" s="251"/>
      <c r="AC109" s="152">
        <v>12</v>
      </c>
      <c r="AD109" s="27"/>
      <c r="AE109" s="152">
        <v>49</v>
      </c>
      <c r="AF109" s="250">
        <v>46221</v>
      </c>
      <c r="AG109" s="249"/>
      <c r="AH109" s="251"/>
      <c r="AI109" s="152">
        <v>18</v>
      </c>
      <c r="AJ109" s="27"/>
      <c r="AK109" s="152">
        <v>57</v>
      </c>
      <c r="AL109" s="250">
        <v>46221</v>
      </c>
      <c r="AM109" s="249"/>
      <c r="AN109" s="251"/>
      <c r="AO109" s="152">
        <v>25</v>
      </c>
      <c r="AP109" s="50"/>
      <c r="AQ109" s="50"/>
      <c r="AR109" s="50"/>
      <c r="AS109" s="50"/>
      <c r="AT109" s="50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</row>
    <row r="110" spans="1:65" ht="18.75" customHeight="1" thickTop="1">
      <c r="A110" s="1"/>
      <c r="B110" s="153"/>
      <c r="C110" s="161"/>
      <c r="D110" s="156"/>
      <c r="E110" s="40"/>
      <c r="F110" s="1"/>
      <c r="G110" s="52"/>
      <c r="H110" s="1"/>
      <c r="I110" s="36"/>
      <c r="J110" s="156"/>
      <c r="K110" s="156"/>
      <c r="L110" s="154"/>
      <c r="M110" s="52"/>
      <c r="N110" s="153"/>
      <c r="O110" s="161"/>
      <c r="P110" s="156"/>
      <c r="Q110" s="40"/>
      <c r="R110" s="1"/>
      <c r="S110" s="1"/>
      <c r="T110" s="1"/>
      <c r="U110" s="1"/>
      <c r="V110" s="1"/>
      <c r="W110" s="1"/>
      <c r="X110" s="1"/>
      <c r="Y110" s="153"/>
      <c r="Z110" s="161"/>
      <c r="AA110" s="156"/>
      <c r="AB110" s="40"/>
      <c r="AC110" s="1"/>
      <c r="AD110" s="52"/>
      <c r="AE110" s="153"/>
      <c r="AF110" s="161"/>
      <c r="AG110" s="156"/>
      <c r="AH110" s="40"/>
      <c r="AI110" s="1"/>
      <c r="AJ110" s="52"/>
      <c r="AK110" s="153"/>
      <c r="AL110" s="161"/>
      <c r="AM110" s="156"/>
      <c r="AN110" s="4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</row>
    <row r="111" spans="1:65" ht="18.75" customHeight="1">
      <c r="A111" s="1"/>
      <c r="B111" s="153"/>
      <c r="C111" s="155"/>
      <c r="D111" s="1"/>
      <c r="E111" s="42"/>
      <c r="F111" s="1"/>
      <c r="G111" s="52"/>
      <c r="H111" s="1"/>
      <c r="I111" s="41"/>
      <c r="J111" s="1"/>
      <c r="K111" s="153"/>
      <c r="L111" s="155"/>
      <c r="M111" s="52"/>
      <c r="N111" s="153"/>
      <c r="O111" s="155"/>
      <c r="P111" s="1"/>
      <c r="Q111" s="42"/>
      <c r="R111" s="1"/>
      <c r="S111" s="1"/>
      <c r="T111" s="1"/>
      <c r="U111" s="1"/>
      <c r="V111" s="1"/>
      <c r="W111" s="1"/>
      <c r="X111" s="1"/>
      <c r="Y111" s="153"/>
      <c r="Z111" s="155"/>
      <c r="AA111" s="1"/>
      <c r="AB111" s="42"/>
      <c r="AC111" s="1"/>
      <c r="AD111" s="52"/>
      <c r="AE111" s="153"/>
      <c r="AF111" s="155"/>
      <c r="AG111" s="1"/>
      <c r="AH111" s="42"/>
      <c r="AI111" s="1"/>
      <c r="AJ111" s="52"/>
      <c r="AK111" s="153"/>
      <c r="AL111" s="155"/>
      <c r="AM111" s="1"/>
      <c r="AN111" s="4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</row>
    <row r="112" spans="1:65" ht="18.75" customHeight="1">
      <c r="A112" s="1"/>
      <c r="B112" s="252" t="s">
        <v>258</v>
      </c>
      <c r="C112" s="162"/>
      <c r="D112" s="1"/>
      <c r="E112" s="252" t="s">
        <v>259</v>
      </c>
      <c r="F112" s="162"/>
      <c r="G112" s="1"/>
      <c r="H112" s="252" t="s">
        <v>260</v>
      </c>
      <c r="I112" s="162"/>
      <c r="J112" s="1"/>
      <c r="K112" s="252" t="s">
        <v>261</v>
      </c>
      <c r="L112" s="162"/>
      <c r="M112" s="1"/>
      <c r="N112" s="252" t="s">
        <v>262</v>
      </c>
      <c r="O112" s="162"/>
      <c r="P112" s="1"/>
      <c r="Q112" s="252" t="s">
        <v>263</v>
      </c>
      <c r="R112" s="162"/>
      <c r="S112" s="1"/>
      <c r="T112" s="55"/>
      <c r="U112" s="55"/>
      <c r="V112" s="55"/>
      <c r="W112" s="55"/>
      <c r="X112" s="55"/>
      <c r="Y112" s="252" t="s">
        <v>264</v>
      </c>
      <c r="Z112" s="162"/>
      <c r="AA112" s="1"/>
      <c r="AB112" s="252" t="s">
        <v>265</v>
      </c>
      <c r="AC112" s="162"/>
      <c r="AD112" s="1"/>
      <c r="AE112" s="252" t="s">
        <v>266</v>
      </c>
      <c r="AF112" s="162"/>
      <c r="AG112" s="1"/>
      <c r="AH112" s="252" t="s">
        <v>267</v>
      </c>
      <c r="AI112" s="162"/>
      <c r="AJ112" s="1"/>
      <c r="AK112" s="252" t="s">
        <v>268</v>
      </c>
      <c r="AL112" s="162"/>
      <c r="AM112" s="1"/>
      <c r="AN112" s="252" t="s">
        <v>269</v>
      </c>
      <c r="AO112" s="162"/>
      <c r="AP112" s="55"/>
      <c r="AQ112" s="55"/>
      <c r="AR112" s="55"/>
      <c r="AS112" s="55"/>
      <c r="AT112" s="55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</row>
    <row r="113" spans="1:71" ht="18.75" customHeight="1">
      <c r="A113" s="1"/>
      <c r="B113" s="208"/>
      <c r="C113" s="209"/>
      <c r="D113" s="1"/>
      <c r="E113" s="208"/>
      <c r="F113" s="209"/>
      <c r="G113" s="1"/>
      <c r="H113" s="208"/>
      <c r="I113" s="209"/>
      <c r="J113" s="1"/>
      <c r="K113" s="208"/>
      <c r="L113" s="209"/>
      <c r="M113" s="1"/>
      <c r="N113" s="208"/>
      <c r="O113" s="209"/>
      <c r="P113" s="1"/>
      <c r="Q113" s="208"/>
      <c r="R113" s="209"/>
      <c r="S113" s="1"/>
      <c r="T113" s="55"/>
      <c r="U113" s="55"/>
      <c r="V113" s="55"/>
      <c r="W113" s="55"/>
      <c r="X113" s="55"/>
      <c r="Y113" s="208"/>
      <c r="Z113" s="209"/>
      <c r="AA113" s="1"/>
      <c r="AB113" s="208"/>
      <c r="AC113" s="209"/>
      <c r="AD113" s="1"/>
      <c r="AE113" s="208"/>
      <c r="AF113" s="209"/>
      <c r="AG113" s="1"/>
      <c r="AH113" s="208"/>
      <c r="AI113" s="209"/>
      <c r="AJ113" s="1"/>
      <c r="AK113" s="208"/>
      <c r="AL113" s="209"/>
      <c r="AM113" s="1"/>
      <c r="AN113" s="208"/>
      <c r="AO113" s="209"/>
      <c r="AP113" s="55"/>
      <c r="AQ113" s="55"/>
      <c r="AR113" s="55"/>
      <c r="AS113" s="55"/>
      <c r="AT113" s="55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</row>
    <row r="114" spans="1:71" ht="18.75" customHeight="1">
      <c r="A114" s="1"/>
      <c r="B114" s="208"/>
      <c r="C114" s="209"/>
      <c r="D114" s="1"/>
      <c r="E114" s="208"/>
      <c r="F114" s="209"/>
      <c r="G114" s="1"/>
      <c r="H114" s="208"/>
      <c r="I114" s="209"/>
      <c r="J114" s="1"/>
      <c r="K114" s="208"/>
      <c r="L114" s="209"/>
      <c r="M114" s="1"/>
      <c r="N114" s="208"/>
      <c r="O114" s="209"/>
      <c r="P114" s="1"/>
      <c r="Q114" s="208"/>
      <c r="R114" s="209"/>
      <c r="S114" s="1"/>
      <c r="T114" s="55"/>
      <c r="U114" s="55"/>
      <c r="V114" s="55"/>
      <c r="W114" s="55"/>
      <c r="X114" s="55"/>
      <c r="Y114" s="208"/>
      <c r="Z114" s="209"/>
      <c r="AA114" s="1"/>
      <c r="AB114" s="208"/>
      <c r="AC114" s="209"/>
      <c r="AD114" s="1"/>
      <c r="AE114" s="208"/>
      <c r="AF114" s="209"/>
      <c r="AG114" s="1"/>
      <c r="AH114" s="208"/>
      <c r="AI114" s="209"/>
      <c r="AJ114" s="1"/>
      <c r="AK114" s="208"/>
      <c r="AL114" s="209"/>
      <c r="AM114" s="1"/>
      <c r="AN114" s="208"/>
      <c r="AO114" s="209"/>
      <c r="AP114" s="55"/>
      <c r="AQ114" s="55"/>
      <c r="AR114" s="55"/>
      <c r="AS114" s="55"/>
      <c r="AT114" s="55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</row>
    <row r="115" spans="1:71" ht="18.75" customHeight="1">
      <c r="A115" s="1"/>
      <c r="B115" s="208"/>
      <c r="C115" s="209"/>
      <c r="D115" s="1"/>
      <c r="E115" s="208"/>
      <c r="F115" s="209"/>
      <c r="G115" s="1"/>
      <c r="H115" s="208"/>
      <c r="I115" s="209"/>
      <c r="J115" s="1"/>
      <c r="K115" s="208"/>
      <c r="L115" s="209"/>
      <c r="M115" s="1"/>
      <c r="N115" s="208"/>
      <c r="O115" s="209"/>
      <c r="P115" s="1"/>
      <c r="Q115" s="208"/>
      <c r="R115" s="209"/>
      <c r="S115" s="1"/>
      <c r="T115" s="55"/>
      <c r="U115" s="55"/>
      <c r="V115" s="55"/>
      <c r="W115" s="55"/>
      <c r="X115" s="55"/>
      <c r="Y115" s="208"/>
      <c r="Z115" s="209"/>
      <c r="AA115" s="1"/>
      <c r="AB115" s="208"/>
      <c r="AC115" s="209"/>
      <c r="AD115" s="1"/>
      <c r="AE115" s="208"/>
      <c r="AF115" s="209"/>
      <c r="AG115" s="1"/>
      <c r="AH115" s="208"/>
      <c r="AI115" s="209"/>
      <c r="AJ115" s="1"/>
      <c r="AK115" s="208"/>
      <c r="AL115" s="209"/>
      <c r="AM115" s="1"/>
      <c r="AN115" s="208"/>
      <c r="AO115" s="209"/>
      <c r="AP115" s="55"/>
      <c r="AQ115" s="55"/>
      <c r="AR115" s="55"/>
      <c r="AS115" s="55"/>
      <c r="AT115" s="55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</row>
    <row r="116" spans="1:71" ht="18.75" customHeight="1">
      <c r="A116" s="1"/>
      <c r="B116" s="175"/>
      <c r="C116" s="176"/>
      <c r="D116" s="1"/>
      <c r="E116" s="175"/>
      <c r="F116" s="176"/>
      <c r="G116" s="1"/>
      <c r="H116" s="175"/>
      <c r="I116" s="176"/>
      <c r="J116" s="1"/>
      <c r="K116" s="175"/>
      <c r="L116" s="176"/>
      <c r="M116" s="1"/>
      <c r="N116" s="175"/>
      <c r="O116" s="176"/>
      <c r="P116" s="1"/>
      <c r="Q116" s="175"/>
      <c r="R116" s="176"/>
      <c r="S116" s="1"/>
      <c r="T116" s="55"/>
      <c r="U116" s="55"/>
      <c r="V116" s="56"/>
      <c r="W116" s="55"/>
      <c r="X116" s="55"/>
      <c r="Y116" s="175"/>
      <c r="Z116" s="176"/>
      <c r="AA116" s="1"/>
      <c r="AB116" s="175"/>
      <c r="AC116" s="176"/>
      <c r="AD116" s="1"/>
      <c r="AE116" s="175"/>
      <c r="AF116" s="176"/>
      <c r="AG116" s="1"/>
      <c r="AH116" s="175"/>
      <c r="AI116" s="176"/>
      <c r="AJ116" s="1"/>
      <c r="AK116" s="175"/>
      <c r="AL116" s="176"/>
      <c r="AM116" s="1"/>
      <c r="AN116" s="175"/>
      <c r="AO116" s="176"/>
      <c r="AP116" s="55"/>
      <c r="AQ116" s="55"/>
      <c r="AR116" s="55"/>
      <c r="AS116" s="55"/>
      <c r="AT116" s="55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</row>
    <row r="117" spans="1:71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"/>
      <c r="S117" s="1"/>
      <c r="T117" s="5"/>
      <c r="U117" s="5"/>
      <c r="V117" s="5"/>
      <c r="W117" s="5"/>
      <c r="X117" s="5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5"/>
      <c r="AP117" s="5"/>
      <c r="AQ117" s="5"/>
      <c r="AR117" s="5"/>
      <c r="AS117" s="5"/>
      <c r="AT117" s="5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</row>
    <row r="118" spans="1:71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55"/>
      <c r="AS118" s="55"/>
      <c r="AT118" s="55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</row>
    <row r="119" spans="1:71" ht="18.75" customHeight="1">
      <c r="A119" s="1"/>
      <c r="B119" s="26" t="s">
        <v>270</v>
      </c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55"/>
      <c r="AS119" s="55"/>
      <c r="AT119" s="55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</row>
    <row r="120" spans="1:71" ht="18.75" customHeight="1">
      <c r="A120" s="1"/>
      <c r="B120" s="27" t="s">
        <v>271</v>
      </c>
      <c r="C120" s="1"/>
      <c r="D120" s="1"/>
      <c r="E120" s="1"/>
      <c r="F120" s="1"/>
      <c r="G120" s="1"/>
      <c r="H120" s="1"/>
      <c r="I120" s="1"/>
      <c r="J120" s="1"/>
      <c r="K120" s="1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1"/>
      <c r="W120" s="1"/>
      <c r="X120" s="1"/>
      <c r="Y120" s="1"/>
      <c r="Z120" s="1"/>
      <c r="AA120" s="1"/>
      <c r="AB120" s="1"/>
      <c r="AC120" s="55"/>
      <c r="AD120" s="55"/>
      <c r="AE120" s="55"/>
      <c r="AF120" s="55"/>
      <c r="AG120" s="55"/>
      <c r="AH120" s="55"/>
      <c r="AI120" s="1"/>
      <c r="AJ120" s="1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</row>
    <row r="121" spans="1:71" ht="18.75" customHeight="1">
      <c r="A121" s="1"/>
      <c r="B121" s="57" t="s">
        <v>272</v>
      </c>
      <c r="C121" s="58"/>
      <c r="D121" s="58"/>
      <c r="E121" s="58"/>
      <c r="F121" s="58"/>
      <c r="G121" s="58"/>
      <c r="H121" s="58"/>
      <c r="I121" s="58"/>
      <c r="J121" s="58"/>
      <c r="K121" s="58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8"/>
      <c r="W121" s="58"/>
      <c r="X121" s="58"/>
      <c r="Y121" s="1"/>
      <c r="Z121" s="1"/>
      <c r="AA121" s="1"/>
      <c r="AB121" s="1"/>
      <c r="AC121" s="55"/>
      <c r="AD121" s="55"/>
      <c r="AE121" s="55"/>
      <c r="AF121" s="55"/>
      <c r="AG121" s="55"/>
      <c r="AH121" s="55"/>
      <c r="AI121" s="1"/>
      <c r="AJ121" s="1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</row>
    <row r="122" spans="1:71" ht="18.75" customHeight="1">
      <c r="A122" s="1"/>
      <c r="B122" s="56" t="s">
        <v>273</v>
      </c>
      <c r="C122" s="1"/>
      <c r="D122" s="1"/>
      <c r="E122" s="1"/>
      <c r="F122" s="1"/>
      <c r="G122" s="1"/>
      <c r="H122" s="1"/>
      <c r="I122" s="1"/>
      <c r="J122" s="1"/>
      <c r="K122" s="1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1"/>
      <c r="W122" s="1"/>
      <c r="X122" s="1"/>
      <c r="Y122" s="1"/>
      <c r="Z122" s="1"/>
      <c r="AA122" s="1"/>
      <c r="AB122" s="1"/>
      <c r="AC122" s="55"/>
      <c r="AD122" s="55"/>
      <c r="AE122" s="55"/>
      <c r="AF122" s="55"/>
      <c r="AG122" s="55"/>
      <c r="AH122" s="55"/>
      <c r="AI122" s="1"/>
      <c r="AJ122" s="1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</row>
    <row r="123" spans="1:71" ht="18.75" customHeight="1" thickBot="1">
      <c r="A123" s="1"/>
      <c r="B123" s="150" t="s">
        <v>274</v>
      </c>
      <c r="C123" s="1"/>
      <c r="D123" s="1"/>
      <c r="E123" s="1"/>
      <c r="F123" s="1"/>
      <c r="G123" s="1"/>
      <c r="H123" s="1"/>
      <c r="I123" s="1"/>
      <c r="J123" s="1"/>
      <c r="K123" s="1"/>
      <c r="L123" s="55"/>
      <c r="M123" s="55"/>
      <c r="N123" s="55"/>
      <c r="O123" s="55"/>
      <c r="P123" s="55"/>
      <c r="Q123" s="55"/>
      <c r="R123" s="55"/>
      <c r="S123" s="55"/>
      <c r="T123" s="55"/>
      <c r="V123" s="1"/>
      <c r="W123" s="1"/>
      <c r="X123" s="1"/>
      <c r="Y123" s="1"/>
      <c r="Z123" s="1"/>
      <c r="AA123" s="150" t="s">
        <v>275</v>
      </c>
      <c r="AB123" s="1"/>
      <c r="AC123" s="55"/>
      <c r="AD123" s="55"/>
      <c r="AE123" s="55"/>
      <c r="AF123" s="55"/>
      <c r="AG123" s="55"/>
      <c r="AH123" s="55"/>
      <c r="AI123" s="1"/>
      <c r="AJ123" s="1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</row>
    <row r="124" spans="1:71" ht="18.75" customHeight="1">
      <c r="A124" s="1"/>
      <c r="B124" s="214"/>
      <c r="C124" s="196"/>
      <c r="D124" s="215" t="s">
        <v>276</v>
      </c>
      <c r="E124" s="196"/>
      <c r="F124" s="215" t="s">
        <v>277</v>
      </c>
      <c r="G124" s="196"/>
      <c r="H124" s="215" t="s">
        <v>278</v>
      </c>
      <c r="I124" s="216"/>
      <c r="J124" s="217" t="s">
        <v>93</v>
      </c>
      <c r="K124" s="218"/>
      <c r="L124" s="221" t="s">
        <v>94</v>
      </c>
      <c r="M124" s="218"/>
      <c r="N124" s="223" t="s">
        <v>95</v>
      </c>
      <c r="O124" s="218"/>
      <c r="P124" s="221" t="s">
        <v>96</v>
      </c>
      <c r="Q124" s="237"/>
      <c r="R124" s="242" t="s">
        <v>540</v>
      </c>
      <c r="S124" s="218"/>
      <c r="T124" s="221" t="s">
        <v>541</v>
      </c>
      <c r="U124" s="218"/>
      <c r="V124" s="223" t="s">
        <v>542</v>
      </c>
      <c r="W124" s="244"/>
      <c r="X124" s="221" t="s">
        <v>97</v>
      </c>
      <c r="Y124" s="237"/>
      <c r="Z124" s="55"/>
      <c r="AA124" s="214"/>
      <c r="AB124" s="196"/>
      <c r="AC124" s="239" t="s">
        <v>279</v>
      </c>
      <c r="AD124" s="196"/>
      <c r="AE124" s="239" t="s">
        <v>280</v>
      </c>
      <c r="AF124" s="196"/>
      <c r="AG124" s="239" t="s">
        <v>556</v>
      </c>
      <c r="AH124" s="196"/>
      <c r="AI124" s="240" t="s">
        <v>93</v>
      </c>
      <c r="AJ124" s="234"/>
      <c r="AK124" s="197" t="s">
        <v>94</v>
      </c>
      <c r="AL124" s="234"/>
      <c r="AM124" s="195" t="s">
        <v>95</v>
      </c>
      <c r="AN124" s="234"/>
      <c r="AO124" s="197" t="s">
        <v>96</v>
      </c>
      <c r="AP124" s="234"/>
      <c r="AQ124" s="197" t="s">
        <v>97</v>
      </c>
      <c r="AR124" s="235"/>
      <c r="AS124" s="55"/>
      <c r="AT124" s="55"/>
      <c r="AU124" s="55"/>
      <c r="AV124" s="55"/>
      <c r="AW124" s="55"/>
      <c r="AX124" s="55"/>
      <c r="AY124" s="55"/>
      <c r="AZ124" s="55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</row>
    <row r="125" spans="1:71" ht="18.75" customHeight="1">
      <c r="A125" s="1"/>
      <c r="B125" s="183"/>
      <c r="C125" s="176"/>
      <c r="D125" s="175"/>
      <c r="E125" s="176"/>
      <c r="F125" s="175"/>
      <c r="G125" s="176"/>
      <c r="H125" s="175"/>
      <c r="I125" s="190"/>
      <c r="J125" s="219"/>
      <c r="K125" s="220"/>
      <c r="L125" s="222"/>
      <c r="M125" s="220"/>
      <c r="N125" s="222"/>
      <c r="O125" s="220"/>
      <c r="P125" s="222"/>
      <c r="Q125" s="238"/>
      <c r="R125" s="243"/>
      <c r="S125" s="220"/>
      <c r="T125" s="222"/>
      <c r="U125" s="220"/>
      <c r="V125" s="245"/>
      <c r="W125" s="246"/>
      <c r="X125" s="222"/>
      <c r="Y125" s="238"/>
      <c r="Z125" s="55"/>
      <c r="AA125" s="183"/>
      <c r="AB125" s="176"/>
      <c r="AC125" s="190"/>
      <c r="AD125" s="176"/>
      <c r="AE125" s="190"/>
      <c r="AF125" s="176"/>
      <c r="AG125" s="190"/>
      <c r="AH125" s="176"/>
      <c r="AI125" s="241"/>
      <c r="AJ125" s="220"/>
      <c r="AK125" s="222"/>
      <c r="AL125" s="220"/>
      <c r="AM125" s="222"/>
      <c r="AN125" s="220"/>
      <c r="AO125" s="222"/>
      <c r="AP125" s="220"/>
      <c r="AQ125" s="222"/>
      <c r="AR125" s="236"/>
      <c r="AS125" s="55"/>
      <c r="AT125" s="55"/>
      <c r="AU125" s="55"/>
      <c r="AV125" s="55"/>
      <c r="AW125" s="55"/>
      <c r="AX125" s="55"/>
      <c r="AY125" s="55"/>
      <c r="AZ125" s="55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</row>
    <row r="126" spans="1:71" ht="18.75" customHeight="1">
      <c r="A126" s="46"/>
      <c r="B126" s="224" t="s">
        <v>552</v>
      </c>
      <c r="C126" s="162"/>
      <c r="D126" s="232"/>
      <c r="E126" s="169"/>
      <c r="F126" s="233" t="s">
        <v>543</v>
      </c>
      <c r="G126" s="162"/>
      <c r="H126" s="233" t="s">
        <v>535</v>
      </c>
      <c r="I126" s="284"/>
      <c r="J126" s="227">
        <v>1</v>
      </c>
      <c r="K126" s="228"/>
      <c r="L126" s="174">
        <v>1</v>
      </c>
      <c r="M126" s="228"/>
      <c r="N126" s="174">
        <v>0</v>
      </c>
      <c r="O126" s="228"/>
      <c r="P126" s="174">
        <v>4</v>
      </c>
      <c r="Q126" s="275"/>
      <c r="R126" s="282">
        <f>33+44</f>
        <v>77</v>
      </c>
      <c r="S126" s="228"/>
      <c r="T126" s="174">
        <f>24+47</f>
        <v>71</v>
      </c>
      <c r="U126" s="228"/>
      <c r="V126" s="174">
        <f>R126-T126</f>
        <v>6</v>
      </c>
      <c r="W126" s="228"/>
      <c r="X126" s="267">
        <v>2</v>
      </c>
      <c r="Y126" s="276"/>
      <c r="Z126" s="31"/>
      <c r="AA126" s="278" t="s">
        <v>279</v>
      </c>
      <c r="AB126" s="279"/>
      <c r="AC126" s="232"/>
      <c r="AD126" s="169"/>
      <c r="AE126" s="233" t="s">
        <v>548</v>
      </c>
      <c r="AF126" s="162"/>
      <c r="AG126" s="233" t="s">
        <v>547</v>
      </c>
      <c r="AH126" s="177"/>
      <c r="AI126" s="172">
        <v>0</v>
      </c>
      <c r="AJ126" s="228"/>
      <c r="AK126" s="174">
        <v>2</v>
      </c>
      <c r="AL126" s="228"/>
      <c r="AM126" s="174">
        <v>0</v>
      </c>
      <c r="AN126" s="228"/>
      <c r="AO126" s="174">
        <v>2</v>
      </c>
      <c r="AP126" s="228"/>
      <c r="AQ126" s="174">
        <v>3</v>
      </c>
      <c r="AR126" s="285"/>
      <c r="AS126" s="31"/>
      <c r="AT126" s="31"/>
      <c r="AU126" s="31"/>
      <c r="AV126" s="31"/>
      <c r="AW126" s="31"/>
      <c r="AX126" s="31"/>
      <c r="AY126" s="55"/>
      <c r="AZ126" s="3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</row>
    <row r="127" spans="1:71" ht="18.75" customHeight="1">
      <c r="A127" s="1"/>
      <c r="B127" s="183"/>
      <c r="C127" s="176"/>
      <c r="D127" s="187"/>
      <c r="E127" s="188"/>
      <c r="F127" s="175"/>
      <c r="G127" s="176"/>
      <c r="H127" s="175"/>
      <c r="I127" s="190"/>
      <c r="J127" s="219"/>
      <c r="K127" s="220"/>
      <c r="L127" s="222"/>
      <c r="M127" s="220"/>
      <c r="N127" s="222"/>
      <c r="O127" s="220"/>
      <c r="P127" s="222"/>
      <c r="Q127" s="238"/>
      <c r="R127" s="243"/>
      <c r="S127" s="220"/>
      <c r="T127" s="222"/>
      <c r="U127" s="220"/>
      <c r="V127" s="222"/>
      <c r="W127" s="220"/>
      <c r="X127" s="269"/>
      <c r="Y127" s="277"/>
      <c r="Z127" s="55"/>
      <c r="AA127" s="183"/>
      <c r="AB127" s="176"/>
      <c r="AC127" s="187"/>
      <c r="AD127" s="188"/>
      <c r="AE127" s="175"/>
      <c r="AF127" s="176"/>
      <c r="AG127" s="175"/>
      <c r="AH127" s="178"/>
      <c r="AI127" s="243"/>
      <c r="AJ127" s="220"/>
      <c r="AK127" s="222"/>
      <c r="AL127" s="220"/>
      <c r="AM127" s="222"/>
      <c r="AN127" s="220"/>
      <c r="AO127" s="222"/>
      <c r="AP127" s="220"/>
      <c r="AQ127" s="222"/>
      <c r="AR127" s="236"/>
      <c r="AS127" s="55"/>
      <c r="AT127" s="55"/>
      <c r="AU127" s="55"/>
      <c r="AV127" s="55"/>
      <c r="AW127" s="55"/>
      <c r="AX127" s="55"/>
      <c r="AY127" s="55"/>
      <c r="AZ127" s="55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</row>
    <row r="128" spans="1:71" ht="18.75" customHeight="1">
      <c r="A128" s="1"/>
      <c r="B128" s="224" t="s">
        <v>550</v>
      </c>
      <c r="C128" s="162"/>
      <c r="D128" s="165" t="s">
        <v>539</v>
      </c>
      <c r="E128" s="162"/>
      <c r="F128" s="168"/>
      <c r="G128" s="169"/>
      <c r="H128" s="233" t="s">
        <v>538</v>
      </c>
      <c r="I128" s="284"/>
      <c r="J128" s="227">
        <v>1</v>
      </c>
      <c r="K128" s="228"/>
      <c r="L128" s="174">
        <v>1</v>
      </c>
      <c r="M128" s="228"/>
      <c r="N128" s="174">
        <v>0</v>
      </c>
      <c r="O128" s="228"/>
      <c r="P128" s="174">
        <v>4</v>
      </c>
      <c r="Q128" s="275"/>
      <c r="R128" s="282">
        <f>24+40</f>
        <v>64</v>
      </c>
      <c r="S128" s="228"/>
      <c r="T128" s="174">
        <f>33+21</f>
        <v>54</v>
      </c>
      <c r="U128" s="228"/>
      <c r="V128" s="174">
        <f>R128-T128</f>
        <v>10</v>
      </c>
      <c r="W128" s="228"/>
      <c r="X128" s="267">
        <v>1</v>
      </c>
      <c r="Y128" s="276"/>
      <c r="Z128" s="55"/>
      <c r="AA128" s="278" t="s">
        <v>554</v>
      </c>
      <c r="AB128" s="279"/>
      <c r="AC128" s="165" t="s">
        <v>549</v>
      </c>
      <c r="AD128" s="162"/>
      <c r="AE128" s="168"/>
      <c r="AF128" s="169"/>
      <c r="AG128" s="233" t="s">
        <v>544</v>
      </c>
      <c r="AH128" s="177"/>
      <c r="AI128" s="172">
        <v>2</v>
      </c>
      <c r="AJ128" s="228"/>
      <c r="AK128" s="174">
        <v>0</v>
      </c>
      <c r="AL128" s="228"/>
      <c r="AM128" s="174">
        <v>0</v>
      </c>
      <c r="AN128" s="228"/>
      <c r="AO128" s="174">
        <v>6</v>
      </c>
      <c r="AP128" s="228"/>
      <c r="AQ128" s="267">
        <v>1</v>
      </c>
      <c r="AR128" s="268"/>
      <c r="AS128" s="55"/>
      <c r="AT128" s="55"/>
      <c r="AU128" s="55"/>
      <c r="AV128" s="55"/>
      <c r="AW128" s="55"/>
      <c r="AX128" s="55"/>
      <c r="AY128" s="55"/>
      <c r="AZ128" s="55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</row>
    <row r="129" spans="1:71" ht="18.75" customHeight="1">
      <c r="A129" s="1"/>
      <c r="B129" s="183"/>
      <c r="C129" s="176"/>
      <c r="D129" s="175"/>
      <c r="E129" s="176"/>
      <c r="F129" s="187"/>
      <c r="G129" s="188"/>
      <c r="H129" s="175"/>
      <c r="I129" s="190"/>
      <c r="J129" s="219"/>
      <c r="K129" s="220"/>
      <c r="L129" s="222"/>
      <c r="M129" s="220"/>
      <c r="N129" s="222"/>
      <c r="O129" s="220"/>
      <c r="P129" s="222"/>
      <c r="Q129" s="238"/>
      <c r="R129" s="243"/>
      <c r="S129" s="220"/>
      <c r="T129" s="222"/>
      <c r="U129" s="220"/>
      <c r="V129" s="222"/>
      <c r="W129" s="220"/>
      <c r="X129" s="269"/>
      <c r="Y129" s="277"/>
      <c r="Z129" s="55"/>
      <c r="AA129" s="183"/>
      <c r="AB129" s="176"/>
      <c r="AC129" s="175"/>
      <c r="AD129" s="176"/>
      <c r="AE129" s="187"/>
      <c r="AF129" s="188"/>
      <c r="AG129" s="175"/>
      <c r="AH129" s="178"/>
      <c r="AI129" s="243"/>
      <c r="AJ129" s="220"/>
      <c r="AK129" s="222"/>
      <c r="AL129" s="220"/>
      <c r="AM129" s="222"/>
      <c r="AN129" s="220"/>
      <c r="AO129" s="222"/>
      <c r="AP129" s="220"/>
      <c r="AQ129" s="269"/>
      <c r="AR129" s="270"/>
      <c r="AS129" s="55"/>
      <c r="AT129" s="55"/>
      <c r="AU129" s="55"/>
      <c r="AV129" s="55"/>
      <c r="AW129" s="55"/>
      <c r="AX129" s="55"/>
      <c r="AY129" s="55"/>
      <c r="AZ129" s="55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</row>
    <row r="130" spans="1:71" ht="18.75" customHeight="1">
      <c r="A130" s="1"/>
      <c r="B130" s="224" t="s">
        <v>278</v>
      </c>
      <c r="C130" s="162"/>
      <c r="D130" s="165" t="s">
        <v>536</v>
      </c>
      <c r="E130" s="162"/>
      <c r="F130" s="165" t="s">
        <v>537</v>
      </c>
      <c r="G130" s="162"/>
      <c r="H130" s="168"/>
      <c r="I130" s="225"/>
      <c r="J130" s="227">
        <v>1</v>
      </c>
      <c r="K130" s="228"/>
      <c r="L130" s="174">
        <v>1</v>
      </c>
      <c r="M130" s="228"/>
      <c r="N130" s="174">
        <v>0</v>
      </c>
      <c r="O130" s="228"/>
      <c r="P130" s="174">
        <v>4</v>
      </c>
      <c r="Q130" s="275"/>
      <c r="R130" s="282">
        <f>47+21</f>
        <v>68</v>
      </c>
      <c r="S130" s="228"/>
      <c r="T130" s="174">
        <f>44+40</f>
        <v>84</v>
      </c>
      <c r="U130" s="228"/>
      <c r="V130" s="174">
        <f>R130-T130</f>
        <v>-16</v>
      </c>
      <c r="W130" s="228"/>
      <c r="X130" s="174">
        <v>3</v>
      </c>
      <c r="Y130" s="275"/>
      <c r="Z130" s="55"/>
      <c r="AA130" s="278" t="s">
        <v>281</v>
      </c>
      <c r="AB130" s="279"/>
      <c r="AC130" s="165" t="s">
        <v>546</v>
      </c>
      <c r="AD130" s="162"/>
      <c r="AE130" s="165" t="s">
        <v>545</v>
      </c>
      <c r="AF130" s="162"/>
      <c r="AG130" s="168"/>
      <c r="AH130" s="254"/>
      <c r="AI130" s="172">
        <v>1</v>
      </c>
      <c r="AJ130" s="228"/>
      <c r="AK130" s="174">
        <v>1</v>
      </c>
      <c r="AL130" s="228"/>
      <c r="AM130" s="174">
        <v>0</v>
      </c>
      <c r="AN130" s="228"/>
      <c r="AO130" s="174">
        <v>4</v>
      </c>
      <c r="AP130" s="228"/>
      <c r="AQ130" s="267">
        <v>2</v>
      </c>
      <c r="AR130" s="268"/>
      <c r="AS130" s="55"/>
      <c r="AT130" s="55"/>
      <c r="AU130" s="55"/>
      <c r="AV130" s="55"/>
      <c r="AW130" s="55"/>
      <c r="AX130" s="55"/>
      <c r="AY130" s="55"/>
      <c r="AZ130" s="55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</row>
    <row r="131" spans="1:71" ht="18.75" customHeight="1" thickBot="1">
      <c r="A131" s="1"/>
      <c r="B131" s="163"/>
      <c r="C131" s="164"/>
      <c r="D131" s="166"/>
      <c r="E131" s="164"/>
      <c r="F131" s="166"/>
      <c r="G131" s="164"/>
      <c r="H131" s="170"/>
      <c r="I131" s="226"/>
      <c r="J131" s="229"/>
      <c r="K131" s="230"/>
      <c r="L131" s="231"/>
      <c r="M131" s="230"/>
      <c r="N131" s="231"/>
      <c r="O131" s="230"/>
      <c r="P131" s="231"/>
      <c r="Q131" s="280"/>
      <c r="R131" s="283"/>
      <c r="S131" s="230"/>
      <c r="T131" s="231"/>
      <c r="U131" s="230"/>
      <c r="V131" s="231"/>
      <c r="W131" s="230"/>
      <c r="X131" s="231"/>
      <c r="Y131" s="280"/>
      <c r="Z131" s="55"/>
      <c r="AA131" s="163"/>
      <c r="AB131" s="164"/>
      <c r="AC131" s="166"/>
      <c r="AD131" s="164"/>
      <c r="AE131" s="166"/>
      <c r="AF131" s="164"/>
      <c r="AG131" s="170"/>
      <c r="AH131" s="255"/>
      <c r="AI131" s="281"/>
      <c r="AJ131" s="272"/>
      <c r="AK131" s="271"/>
      <c r="AL131" s="272"/>
      <c r="AM131" s="271"/>
      <c r="AN131" s="272"/>
      <c r="AO131" s="271"/>
      <c r="AP131" s="272"/>
      <c r="AQ131" s="273"/>
      <c r="AR131" s="274"/>
      <c r="AS131" s="55"/>
      <c r="AT131" s="55"/>
      <c r="AU131" s="55"/>
      <c r="AV131" s="55"/>
      <c r="AW131" s="55"/>
      <c r="AX131" s="55"/>
      <c r="AY131" s="55"/>
      <c r="AZ131" s="55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</row>
    <row r="132" spans="1:71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55"/>
      <c r="AS132" s="55"/>
      <c r="AT132" s="55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</row>
    <row r="133" spans="1:71" ht="18.75" customHeight="1">
      <c r="A133" s="1"/>
      <c r="B133" s="30" t="s">
        <v>282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1"/>
      <c r="AR133" s="1"/>
      <c r="AS133" s="55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</row>
    <row r="134" spans="1:71" ht="18.75" customHeight="1">
      <c r="A134" s="1"/>
      <c r="B134" s="30" t="s">
        <v>283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1"/>
      <c r="AR134" s="1"/>
      <c r="AS134" s="55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</row>
    <row r="135" spans="1:71" ht="18.75" customHeight="1">
      <c r="A135" s="1"/>
      <c r="B135" s="32" t="s">
        <v>284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1"/>
      <c r="AR135" s="1"/>
      <c r="AS135" s="55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</row>
    <row r="136" spans="1:71" ht="18.75" customHeight="1" thickBo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1"/>
      <c r="AR136" s="1"/>
      <c r="AS136" s="55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</row>
    <row r="137" spans="1:71" ht="18.75" customHeight="1">
      <c r="A137" s="1"/>
      <c r="B137" s="642"/>
      <c r="C137" s="643"/>
      <c r="D137" s="644" t="s">
        <v>551</v>
      </c>
      <c r="E137" s="643"/>
      <c r="F137" s="644" t="s">
        <v>553</v>
      </c>
      <c r="G137" s="643"/>
      <c r="H137" s="644" t="s">
        <v>555</v>
      </c>
      <c r="I137" s="643"/>
      <c r="J137" s="644" t="s">
        <v>557</v>
      </c>
      <c r="K137" s="643"/>
      <c r="L137" s="242" t="s">
        <v>93</v>
      </c>
      <c r="M137" s="643"/>
      <c r="N137" s="221" t="s">
        <v>94</v>
      </c>
      <c r="O137" s="643"/>
      <c r="P137" s="223" t="s">
        <v>95</v>
      </c>
      <c r="Q137" s="643"/>
      <c r="R137" s="221" t="s">
        <v>96</v>
      </c>
      <c r="S137" s="645"/>
      <c r="T137" s="217" t="s">
        <v>540</v>
      </c>
      <c r="U137" s="218"/>
      <c r="V137" s="221" t="s">
        <v>541</v>
      </c>
      <c r="W137" s="218"/>
      <c r="X137" s="223" t="s">
        <v>542</v>
      </c>
      <c r="Y137" s="244"/>
      <c r="Z137" s="221" t="s">
        <v>97</v>
      </c>
      <c r="AA137" s="645"/>
      <c r="AB137" s="55"/>
      <c r="AC137" s="199" t="s">
        <v>289</v>
      </c>
      <c r="AD137" s="200"/>
      <c r="AE137" s="200"/>
      <c r="AF137" s="200"/>
      <c r="AG137" s="200"/>
      <c r="AH137" s="200"/>
      <c r="AI137" s="201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1"/>
      <c r="AX137" s="1"/>
      <c r="AY137" s="55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</row>
    <row r="138" spans="1:71" ht="18.75" customHeight="1">
      <c r="A138" s="1"/>
      <c r="B138" s="646"/>
      <c r="C138" s="176"/>
      <c r="D138" s="175"/>
      <c r="E138" s="176"/>
      <c r="F138" s="175"/>
      <c r="G138" s="176"/>
      <c r="H138" s="175"/>
      <c r="I138" s="176"/>
      <c r="J138" s="175"/>
      <c r="K138" s="176"/>
      <c r="L138" s="190"/>
      <c r="M138" s="176"/>
      <c r="N138" s="175"/>
      <c r="O138" s="176"/>
      <c r="P138" s="175"/>
      <c r="Q138" s="176"/>
      <c r="R138" s="175"/>
      <c r="S138" s="647"/>
      <c r="T138" s="219"/>
      <c r="U138" s="220"/>
      <c r="V138" s="222"/>
      <c r="W138" s="220"/>
      <c r="X138" s="245"/>
      <c r="Y138" s="246"/>
      <c r="Z138" s="175"/>
      <c r="AA138" s="647"/>
      <c r="AB138" s="55"/>
      <c r="AC138" s="202" t="s">
        <v>119</v>
      </c>
      <c r="AD138" s="203"/>
      <c r="AE138" s="204"/>
      <c r="AF138" s="205" t="s">
        <v>578</v>
      </c>
      <c r="AG138" s="203"/>
      <c r="AH138" s="204"/>
      <c r="AI138" s="60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1"/>
      <c r="AX138" s="1"/>
      <c r="AY138" s="55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</row>
    <row r="139" spans="1:71" ht="18.75" customHeight="1">
      <c r="A139" s="1"/>
      <c r="B139" s="648" t="s">
        <v>551</v>
      </c>
      <c r="C139" s="162"/>
      <c r="D139" s="168"/>
      <c r="E139" s="169"/>
      <c r="F139" s="167" t="s">
        <v>539</v>
      </c>
      <c r="G139" s="184"/>
      <c r="H139" s="189" t="s">
        <v>661</v>
      </c>
      <c r="I139" s="162"/>
      <c r="J139" s="189" t="s">
        <v>656</v>
      </c>
      <c r="K139" s="162"/>
      <c r="L139" s="282">
        <v>0</v>
      </c>
      <c r="M139" s="162"/>
      <c r="N139" s="174">
        <v>3</v>
      </c>
      <c r="O139" s="162"/>
      <c r="P139" s="174">
        <v>0</v>
      </c>
      <c r="Q139" s="162"/>
      <c r="R139" s="174">
        <v>3</v>
      </c>
      <c r="S139" s="649"/>
      <c r="T139" s="227" t="s">
        <v>662</v>
      </c>
      <c r="U139" s="162"/>
      <c r="V139" s="174" t="s">
        <v>662</v>
      </c>
      <c r="W139" s="162"/>
      <c r="X139" s="174" t="s">
        <v>662</v>
      </c>
      <c r="Y139" s="162"/>
      <c r="Z139" s="174">
        <v>4</v>
      </c>
      <c r="AA139" s="649"/>
      <c r="AB139" s="55"/>
      <c r="AC139" s="191" t="s">
        <v>122</v>
      </c>
      <c r="AD139" s="192"/>
      <c r="AE139" s="193"/>
      <c r="AF139" s="194" t="s">
        <v>572</v>
      </c>
      <c r="AG139" s="192"/>
      <c r="AH139" s="193"/>
      <c r="AI139" s="61"/>
      <c r="AJ139" s="55"/>
      <c r="AK139" s="55"/>
      <c r="AL139" s="55"/>
      <c r="AM139" s="55"/>
      <c r="AN139" s="55"/>
      <c r="AV139" s="55"/>
      <c r="AW139" s="1"/>
      <c r="AX139" s="1"/>
      <c r="AY139" s="55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</row>
    <row r="140" spans="1:71" ht="18.75" customHeight="1">
      <c r="A140" s="1"/>
      <c r="B140" s="646"/>
      <c r="C140" s="176"/>
      <c r="D140" s="187"/>
      <c r="E140" s="188"/>
      <c r="F140" s="185"/>
      <c r="G140" s="186"/>
      <c r="H140" s="175"/>
      <c r="I140" s="176"/>
      <c r="J140" s="175"/>
      <c r="K140" s="176"/>
      <c r="L140" s="190"/>
      <c r="M140" s="176"/>
      <c r="N140" s="175"/>
      <c r="O140" s="176"/>
      <c r="P140" s="175"/>
      <c r="Q140" s="176"/>
      <c r="R140" s="175"/>
      <c r="S140" s="647"/>
      <c r="T140" s="646"/>
      <c r="U140" s="176"/>
      <c r="V140" s="175"/>
      <c r="W140" s="176"/>
      <c r="X140" s="175"/>
      <c r="Y140" s="176"/>
      <c r="Z140" s="175"/>
      <c r="AA140" s="647"/>
      <c r="AB140" s="55"/>
      <c r="AC140" s="191" t="s">
        <v>123</v>
      </c>
      <c r="AD140" s="192"/>
      <c r="AE140" s="193"/>
      <c r="AF140" s="194" t="s">
        <v>579</v>
      </c>
      <c r="AG140" s="192"/>
      <c r="AH140" s="193"/>
      <c r="AI140" s="61"/>
      <c r="AM140" s="55"/>
      <c r="AN140" s="55"/>
      <c r="AV140" s="55"/>
      <c r="AW140" s="1"/>
      <c r="AX140" s="1"/>
      <c r="AY140" s="55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</row>
    <row r="141" spans="1:71" ht="18.75" customHeight="1">
      <c r="A141" s="1"/>
      <c r="B141" s="648" t="s">
        <v>553</v>
      </c>
      <c r="C141" s="162"/>
      <c r="D141" s="167" t="s">
        <v>543</v>
      </c>
      <c r="E141" s="184"/>
      <c r="F141" s="168"/>
      <c r="G141" s="169"/>
      <c r="H141" s="657" t="s">
        <v>654</v>
      </c>
      <c r="I141" s="658"/>
      <c r="J141" s="657" t="s">
        <v>659</v>
      </c>
      <c r="K141" s="658"/>
      <c r="L141" s="282">
        <v>2</v>
      </c>
      <c r="M141" s="162"/>
      <c r="N141" s="174">
        <v>1</v>
      </c>
      <c r="O141" s="162"/>
      <c r="P141" s="174">
        <v>0</v>
      </c>
      <c r="Q141" s="162"/>
      <c r="R141" s="174">
        <v>7</v>
      </c>
      <c r="S141" s="649"/>
      <c r="T141" s="227">
        <f>34+24</f>
        <v>58</v>
      </c>
      <c r="U141" s="162"/>
      <c r="V141" s="174">
        <f>16+31</f>
        <v>47</v>
      </c>
      <c r="W141" s="162"/>
      <c r="X141" s="174">
        <f>T141-V141</f>
        <v>11</v>
      </c>
      <c r="Y141" s="162"/>
      <c r="Z141" s="174">
        <v>1</v>
      </c>
      <c r="AA141" s="649"/>
      <c r="AB141" s="1"/>
      <c r="AC141" s="179" t="s">
        <v>124</v>
      </c>
      <c r="AD141" s="180"/>
      <c r="AE141" s="181"/>
      <c r="AF141" s="182" t="s">
        <v>580</v>
      </c>
      <c r="AG141" s="180"/>
      <c r="AH141" s="181"/>
      <c r="AI141" s="62"/>
      <c r="AM141" s="1"/>
      <c r="AN141" s="1"/>
      <c r="AV141" s="1"/>
      <c r="AW141" s="1"/>
      <c r="AX141" s="1"/>
      <c r="AY141" s="55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</row>
    <row r="142" spans="1:71" ht="18.75">
      <c r="A142" s="1"/>
      <c r="B142" s="646"/>
      <c r="C142" s="176"/>
      <c r="D142" s="185"/>
      <c r="E142" s="186"/>
      <c r="F142" s="187"/>
      <c r="G142" s="188"/>
      <c r="H142" s="333"/>
      <c r="I142" s="659"/>
      <c r="J142" s="333"/>
      <c r="K142" s="659"/>
      <c r="L142" s="190"/>
      <c r="M142" s="176"/>
      <c r="N142" s="175"/>
      <c r="O142" s="176"/>
      <c r="P142" s="175"/>
      <c r="Q142" s="176"/>
      <c r="R142" s="175"/>
      <c r="S142" s="647"/>
      <c r="T142" s="646"/>
      <c r="U142" s="176"/>
      <c r="V142" s="175"/>
      <c r="W142" s="176"/>
      <c r="X142" s="175"/>
      <c r="Y142" s="176"/>
      <c r="Z142" s="175"/>
      <c r="AA142" s="647"/>
      <c r="AB142" s="1"/>
      <c r="AC142" s="1"/>
      <c r="AD142" s="1"/>
      <c r="AE142" s="1"/>
      <c r="AM142" s="1"/>
      <c r="AN142" s="1"/>
      <c r="AV142" s="1"/>
      <c r="AW142" s="1"/>
      <c r="AX142" s="1"/>
      <c r="AY142" s="55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</row>
    <row r="143" spans="1:71" ht="18.75" customHeight="1">
      <c r="A143" s="1"/>
      <c r="B143" s="648" t="s">
        <v>555</v>
      </c>
      <c r="C143" s="162"/>
      <c r="D143" s="165" t="s">
        <v>660</v>
      </c>
      <c r="E143" s="162"/>
      <c r="F143" s="660" t="s">
        <v>655</v>
      </c>
      <c r="G143" s="658"/>
      <c r="H143" s="168"/>
      <c r="I143" s="169"/>
      <c r="J143" s="661" t="s">
        <v>544</v>
      </c>
      <c r="K143" s="658"/>
      <c r="L143" s="282">
        <v>2</v>
      </c>
      <c r="M143" s="162"/>
      <c r="N143" s="174">
        <v>1</v>
      </c>
      <c r="O143" s="162"/>
      <c r="P143" s="174">
        <v>0</v>
      </c>
      <c r="Q143" s="162"/>
      <c r="R143" s="174">
        <v>7</v>
      </c>
      <c r="S143" s="649"/>
      <c r="T143" s="227">
        <f>16+34</f>
        <v>50</v>
      </c>
      <c r="U143" s="162"/>
      <c r="V143" s="174">
        <f>34+22</f>
        <v>56</v>
      </c>
      <c r="W143" s="162"/>
      <c r="X143" s="174">
        <f t="shared" ref="X143:X146" si="0">T143-V143</f>
        <v>-6</v>
      </c>
      <c r="Y143" s="162"/>
      <c r="Z143" s="174">
        <v>3</v>
      </c>
      <c r="AA143" s="649"/>
      <c r="AB143" s="1"/>
      <c r="AC143" s="1"/>
      <c r="AD143" s="1"/>
      <c r="AE143" s="1"/>
      <c r="AM143" s="1"/>
      <c r="AN143" s="1"/>
      <c r="AV143" s="1"/>
      <c r="AW143" s="1"/>
      <c r="AX143" s="1"/>
      <c r="AY143" s="55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</row>
    <row r="144" spans="1:71" ht="18.75" customHeight="1">
      <c r="A144" s="1"/>
      <c r="B144" s="646"/>
      <c r="C144" s="176"/>
      <c r="D144" s="175"/>
      <c r="E144" s="176"/>
      <c r="F144" s="333"/>
      <c r="G144" s="659"/>
      <c r="H144" s="187"/>
      <c r="I144" s="188"/>
      <c r="J144" s="333"/>
      <c r="K144" s="659"/>
      <c r="L144" s="190"/>
      <c r="M144" s="176"/>
      <c r="N144" s="175"/>
      <c r="O144" s="176"/>
      <c r="P144" s="175"/>
      <c r="Q144" s="176"/>
      <c r="R144" s="175"/>
      <c r="S144" s="647"/>
      <c r="T144" s="646"/>
      <c r="U144" s="176"/>
      <c r="V144" s="175"/>
      <c r="W144" s="176"/>
      <c r="X144" s="175"/>
      <c r="Y144" s="176"/>
      <c r="Z144" s="175"/>
      <c r="AA144" s="647"/>
      <c r="AB144" s="1"/>
      <c r="AC144" s="1"/>
      <c r="AD144" s="1"/>
      <c r="AE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55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</row>
    <row r="145" spans="1:71" ht="18.75" customHeight="1">
      <c r="A145" s="1"/>
      <c r="B145" s="648" t="s">
        <v>557</v>
      </c>
      <c r="C145" s="162"/>
      <c r="D145" s="165" t="s">
        <v>657</v>
      </c>
      <c r="E145" s="162"/>
      <c r="F145" s="660" t="s">
        <v>658</v>
      </c>
      <c r="G145" s="658"/>
      <c r="H145" s="661" t="s">
        <v>545</v>
      </c>
      <c r="I145" s="658"/>
      <c r="J145" s="168"/>
      <c r="K145" s="169"/>
      <c r="L145" s="282">
        <v>2</v>
      </c>
      <c r="M145" s="162"/>
      <c r="N145" s="174">
        <v>1</v>
      </c>
      <c r="O145" s="162"/>
      <c r="P145" s="174">
        <v>0</v>
      </c>
      <c r="Q145" s="162"/>
      <c r="R145" s="174">
        <v>7</v>
      </c>
      <c r="S145" s="649"/>
      <c r="T145" s="227">
        <f>31+22</f>
        <v>53</v>
      </c>
      <c r="U145" s="162"/>
      <c r="V145" s="174">
        <f>24+34</f>
        <v>58</v>
      </c>
      <c r="W145" s="162"/>
      <c r="X145" s="174">
        <f t="shared" ref="X145:X146" si="1">T145-V145</f>
        <v>-5</v>
      </c>
      <c r="Y145" s="162"/>
      <c r="Z145" s="174">
        <v>2</v>
      </c>
      <c r="AA145" s="649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55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</row>
    <row r="146" spans="1:71" ht="18.75" customHeight="1" thickBot="1">
      <c r="A146" s="1"/>
      <c r="B146" s="650"/>
      <c r="C146" s="651"/>
      <c r="D146" s="652"/>
      <c r="E146" s="651"/>
      <c r="F146" s="662"/>
      <c r="G146" s="663"/>
      <c r="H146" s="662"/>
      <c r="I146" s="663"/>
      <c r="J146" s="653"/>
      <c r="K146" s="654"/>
      <c r="L146" s="655"/>
      <c r="M146" s="651"/>
      <c r="N146" s="652"/>
      <c r="O146" s="651"/>
      <c r="P146" s="652"/>
      <c r="Q146" s="651"/>
      <c r="R146" s="652"/>
      <c r="S146" s="656"/>
      <c r="T146" s="650"/>
      <c r="U146" s="651"/>
      <c r="V146" s="652"/>
      <c r="W146" s="651"/>
      <c r="X146" s="652"/>
      <c r="Y146" s="651"/>
      <c r="Z146" s="652"/>
      <c r="AA146" s="656"/>
      <c r="AB146" s="5"/>
      <c r="AC146" s="1"/>
      <c r="AD146" s="5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55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</row>
    <row r="147" spans="1:71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</row>
    <row r="148" spans="1:71" ht="18.75" customHeight="1">
      <c r="A148" s="1"/>
      <c r="B148" s="1"/>
      <c r="C148" s="26" t="s">
        <v>290</v>
      </c>
      <c r="D148" s="26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</row>
    <row r="149" spans="1:71" ht="18.75" customHeight="1">
      <c r="A149" s="1"/>
      <c r="B149" s="1"/>
      <c r="C149" s="35" t="s">
        <v>291</v>
      </c>
      <c r="D149" s="26" t="s">
        <v>292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</row>
    <row r="150" spans="1:71" ht="18.75" customHeight="1">
      <c r="A150" s="1"/>
      <c r="B150" s="1"/>
      <c r="C150" s="35" t="s">
        <v>293</v>
      </c>
      <c r="D150" s="26" t="s">
        <v>294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</row>
    <row r="151" spans="1:71" ht="18.75" customHeight="1">
      <c r="A151" s="1"/>
      <c r="B151" s="1"/>
      <c r="C151" s="35"/>
      <c r="D151" s="26" t="s">
        <v>295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</row>
    <row r="152" spans="1:71" ht="18.75" customHeight="1">
      <c r="A152" s="1"/>
      <c r="B152" s="1"/>
      <c r="C152" s="35" t="s">
        <v>296</v>
      </c>
      <c r="D152" s="26" t="s">
        <v>297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</row>
    <row r="153" spans="1:71" ht="18.75" customHeight="1">
      <c r="A153" s="1"/>
      <c r="B153" s="1"/>
      <c r="C153" s="35" t="s">
        <v>298</v>
      </c>
      <c r="D153" s="26" t="s">
        <v>299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</row>
    <row r="154" spans="1:71" ht="18.75" customHeight="1">
      <c r="A154" s="1"/>
      <c r="B154" s="1"/>
      <c r="C154" s="35"/>
      <c r="D154" s="26" t="s">
        <v>300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</row>
    <row r="155" spans="1:71" ht="18.75" customHeight="1">
      <c r="A155" s="1"/>
      <c r="B155" s="1"/>
      <c r="C155" s="35" t="s">
        <v>301</v>
      </c>
      <c r="D155" s="26" t="s">
        <v>302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</row>
    <row r="156" spans="1:71" ht="18.75" customHeight="1">
      <c r="A156" s="1"/>
      <c r="B156" s="1"/>
      <c r="C156" s="35" t="s">
        <v>303</v>
      </c>
      <c r="D156" s="26" t="s">
        <v>304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</row>
    <row r="157" spans="1:71" ht="18.75" customHeight="1">
      <c r="A157" s="1"/>
      <c r="B157" s="1"/>
      <c r="C157" s="26"/>
      <c r="D157" s="26" t="s">
        <v>305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</row>
    <row r="158" spans="1:71" ht="18.75" customHeight="1">
      <c r="A158" s="1"/>
      <c r="B158" s="1"/>
      <c r="C158" s="26"/>
      <c r="D158" s="26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</row>
    <row r="159" spans="1:71" ht="18.75" customHeight="1">
      <c r="A159" s="1"/>
      <c r="B159" s="1"/>
      <c r="C159" s="30" t="s">
        <v>306</v>
      </c>
      <c r="D159" s="1"/>
      <c r="E159" s="1"/>
      <c r="F159" s="27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</row>
    <row r="160" spans="1:71" ht="18.75" customHeight="1">
      <c r="A160" s="1"/>
      <c r="B160" s="1"/>
      <c r="C160" s="28" t="s">
        <v>307</v>
      </c>
      <c r="D160" s="1"/>
      <c r="E160" s="1"/>
      <c r="F160" s="27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</row>
    <row r="161" spans="1:66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63"/>
      <c r="AD161" s="63"/>
      <c r="AE161" s="63"/>
      <c r="AF161" s="63"/>
      <c r="AG161" s="63"/>
      <c r="AH161" s="63"/>
      <c r="AI161" s="63"/>
      <c r="AJ161" s="63"/>
      <c r="AK161" s="63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</row>
    <row r="162" spans="1:66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27"/>
      <c r="L162" s="27"/>
      <c r="M162" s="27"/>
      <c r="N162" s="27"/>
      <c r="O162" s="211" t="s">
        <v>301</v>
      </c>
      <c r="P162" s="212"/>
      <c r="Q162" s="27"/>
      <c r="R162" s="1"/>
      <c r="S162" s="1"/>
      <c r="T162" s="1"/>
      <c r="U162" s="27"/>
      <c r="V162" s="27"/>
      <c r="W162" s="27"/>
      <c r="X162" s="27"/>
      <c r="Y162" s="211" t="s">
        <v>303</v>
      </c>
      <c r="Z162" s="212"/>
      <c r="AA162" s="27"/>
      <c r="AB162" s="1"/>
      <c r="AC162" s="1"/>
      <c r="AD162" s="63"/>
      <c r="AE162" s="63"/>
      <c r="AF162" s="63"/>
      <c r="AG162" s="63"/>
      <c r="AH162" s="63"/>
      <c r="AI162" s="63"/>
      <c r="AJ162" s="63"/>
      <c r="AK162" s="63"/>
      <c r="AL162" s="63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</row>
    <row r="163" spans="1:66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27"/>
      <c r="L163" s="27"/>
      <c r="M163" s="27"/>
      <c r="N163" s="27"/>
      <c r="O163" s="27"/>
      <c r="P163" s="64"/>
      <c r="Q163" s="27"/>
      <c r="R163" s="1"/>
      <c r="S163" s="1"/>
      <c r="T163" s="1"/>
      <c r="U163" s="27"/>
      <c r="V163" s="27"/>
      <c r="W163" s="27"/>
      <c r="X163" s="27"/>
      <c r="Y163" s="27"/>
      <c r="Z163" s="64"/>
      <c r="AA163" s="27"/>
      <c r="AB163" s="1"/>
      <c r="AC163" s="1"/>
      <c r="AD163" s="63"/>
      <c r="AE163" s="63"/>
      <c r="AF163" s="63"/>
      <c r="AG163" s="63"/>
      <c r="AH163" s="63"/>
      <c r="AI163" s="63"/>
      <c r="AJ163" s="63"/>
      <c r="AK163" s="63"/>
      <c r="AL163" s="63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</row>
    <row r="164" spans="1:66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27"/>
      <c r="L164" s="27"/>
      <c r="M164" s="211" t="s">
        <v>296</v>
      </c>
      <c r="N164" s="212"/>
      <c r="O164" s="27"/>
      <c r="P164" s="65"/>
      <c r="Q164" s="27"/>
      <c r="R164" s="1"/>
      <c r="S164" s="1"/>
      <c r="T164" s="1"/>
      <c r="U164" s="27"/>
      <c r="V164" s="27"/>
      <c r="W164" s="211" t="s">
        <v>298</v>
      </c>
      <c r="X164" s="212"/>
      <c r="Y164" s="27"/>
      <c r="Z164" s="65"/>
      <c r="AA164" s="27"/>
      <c r="AB164" s="1"/>
      <c r="AC164" s="1"/>
      <c r="AD164" s="63"/>
      <c r="AE164" s="63"/>
      <c r="AF164" s="63"/>
      <c r="AG164" s="63"/>
      <c r="AH164" s="63"/>
      <c r="AI164" s="63"/>
      <c r="AJ164" s="63"/>
      <c r="AK164" s="63"/>
      <c r="AL164" s="63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</row>
    <row r="165" spans="1:66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7"/>
      <c r="N165" s="36"/>
      <c r="O165" s="54"/>
      <c r="P165" s="54"/>
      <c r="Q165" s="40"/>
      <c r="R165" s="1"/>
      <c r="S165" s="1"/>
      <c r="T165" s="1"/>
      <c r="U165" s="1"/>
      <c r="V165" s="1"/>
      <c r="W165" s="27"/>
      <c r="X165" s="36"/>
      <c r="Y165" s="54"/>
      <c r="Z165" s="54"/>
      <c r="AA165" s="40"/>
      <c r="AB165" s="1"/>
      <c r="AC165" s="1"/>
      <c r="AD165" s="63"/>
      <c r="AE165" s="63"/>
      <c r="AF165" s="63"/>
      <c r="AG165" s="63"/>
      <c r="AH165" s="63"/>
      <c r="AI165" s="63"/>
      <c r="AJ165" s="63"/>
      <c r="AK165" s="63"/>
      <c r="AL165" s="63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</row>
    <row r="166" spans="1:66" ht="18.75" customHeight="1">
      <c r="A166" s="1"/>
      <c r="B166" s="1"/>
      <c r="C166" s="1"/>
      <c r="D166" s="27"/>
      <c r="E166" s="27"/>
      <c r="F166" s="66" t="s">
        <v>293</v>
      </c>
      <c r="G166" s="27"/>
      <c r="H166" s="27"/>
      <c r="I166" s="27"/>
      <c r="J166" s="1"/>
      <c r="K166" s="1"/>
      <c r="L166" s="1"/>
      <c r="M166" s="67"/>
      <c r="N166" s="41"/>
      <c r="O166" s="1"/>
      <c r="P166" s="1"/>
      <c r="Q166" s="42"/>
      <c r="R166" s="1"/>
      <c r="S166" s="1"/>
      <c r="T166" s="1"/>
      <c r="U166" s="1"/>
      <c r="V166" s="1"/>
      <c r="W166" s="67"/>
      <c r="X166" s="41"/>
      <c r="Y166" s="1"/>
      <c r="Z166" s="1"/>
      <c r="AA166" s="42"/>
      <c r="AB166" s="1"/>
      <c r="AC166" s="1"/>
      <c r="AD166" s="63"/>
      <c r="AE166" s="63"/>
      <c r="AF166" s="63"/>
      <c r="AG166" s="63"/>
      <c r="AH166" s="63"/>
      <c r="AI166" s="63"/>
      <c r="AJ166" s="63"/>
      <c r="AK166" s="63"/>
      <c r="AL166" s="63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</row>
    <row r="167" spans="1:66" ht="18.75" customHeight="1">
      <c r="A167" s="1"/>
      <c r="B167" s="1"/>
      <c r="C167" s="1"/>
      <c r="D167" s="27"/>
      <c r="E167" s="68"/>
      <c r="F167" s="69"/>
      <c r="G167" s="70"/>
      <c r="H167" s="27"/>
      <c r="I167" s="27"/>
      <c r="J167" s="1"/>
      <c r="K167" s="1"/>
      <c r="L167" s="36"/>
      <c r="M167" s="54"/>
      <c r="N167" s="40"/>
      <c r="O167" s="1"/>
      <c r="P167" s="1"/>
      <c r="Q167" s="1"/>
      <c r="R167" s="41"/>
      <c r="S167" s="1"/>
      <c r="T167" s="1"/>
      <c r="U167" s="1"/>
      <c r="V167" s="36"/>
      <c r="W167" s="54"/>
      <c r="X167" s="40"/>
      <c r="Y167" s="1"/>
      <c r="Z167" s="1"/>
      <c r="AA167" s="1"/>
      <c r="AB167" s="41"/>
      <c r="AC167" s="1"/>
      <c r="AD167" s="63"/>
      <c r="AE167" s="63"/>
      <c r="AF167" s="63"/>
      <c r="AG167" s="63"/>
      <c r="AH167" s="63"/>
      <c r="AI167" s="63"/>
      <c r="AJ167" s="63"/>
      <c r="AK167" s="63"/>
      <c r="AL167" s="63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</row>
    <row r="168" spans="1:66" ht="18.75" customHeight="1">
      <c r="A168" s="1"/>
      <c r="B168" s="1"/>
      <c r="C168" s="1"/>
      <c r="D168" s="27"/>
      <c r="E168" s="64"/>
      <c r="F168" s="27"/>
      <c r="G168" s="71"/>
      <c r="H168" s="27"/>
      <c r="I168" s="27"/>
      <c r="J168" s="1"/>
      <c r="K168" s="1"/>
      <c r="L168" s="41"/>
      <c r="M168" s="1"/>
      <c r="N168" s="42"/>
      <c r="O168" s="1"/>
      <c r="P168" s="1"/>
      <c r="Q168" s="1"/>
      <c r="R168" s="72"/>
      <c r="S168" s="1"/>
      <c r="T168" s="1"/>
      <c r="U168" s="1"/>
      <c r="V168" s="41"/>
      <c r="W168" s="1"/>
      <c r="X168" s="42"/>
      <c r="Y168" s="1"/>
      <c r="Z168" s="1"/>
      <c r="AA168" s="1"/>
      <c r="AB168" s="72"/>
      <c r="AC168" s="1"/>
      <c r="AD168" s="63"/>
      <c r="AE168" s="63"/>
      <c r="AF168" s="63"/>
      <c r="AG168" s="63"/>
      <c r="AH168" s="63"/>
      <c r="AI168" s="63"/>
      <c r="AJ168" s="63"/>
      <c r="AK168" s="63"/>
      <c r="AL168" s="63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</row>
    <row r="169" spans="1:66" ht="18.75" customHeight="1">
      <c r="A169" s="1"/>
      <c r="B169" s="1"/>
      <c r="C169" s="1"/>
      <c r="D169" s="210" t="s">
        <v>663</v>
      </c>
      <c r="E169" s="162"/>
      <c r="F169" s="26"/>
      <c r="G169" s="210" t="s">
        <v>664</v>
      </c>
      <c r="H169" s="162"/>
      <c r="I169" s="149"/>
      <c r="J169" s="27"/>
      <c r="K169" s="210" t="s">
        <v>665</v>
      </c>
      <c r="L169" s="162"/>
      <c r="M169" s="26"/>
      <c r="N169" s="210" t="s">
        <v>666</v>
      </c>
      <c r="O169" s="162"/>
      <c r="P169" s="27"/>
      <c r="Q169" s="210" t="s">
        <v>627</v>
      </c>
      <c r="R169" s="162"/>
      <c r="S169" s="27"/>
      <c r="T169" s="27"/>
      <c r="U169" s="210" t="s">
        <v>667</v>
      </c>
      <c r="V169" s="162"/>
      <c r="W169" s="26"/>
      <c r="X169" s="210" t="s">
        <v>668</v>
      </c>
      <c r="Y169" s="162"/>
      <c r="Z169" s="27"/>
      <c r="AA169" s="210" t="s">
        <v>626</v>
      </c>
      <c r="AB169" s="162"/>
      <c r="AC169" s="1"/>
      <c r="AD169" s="63"/>
      <c r="AE169" s="63"/>
      <c r="AF169" s="63"/>
      <c r="AG169" s="63"/>
      <c r="AH169" s="63"/>
      <c r="AI169" s="63"/>
      <c r="AJ169" s="63"/>
      <c r="AK169" s="63"/>
      <c r="AL169" s="63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</row>
    <row r="170" spans="1:66" ht="18.75" customHeight="1">
      <c r="A170" s="1"/>
      <c r="B170" s="1"/>
      <c r="C170" s="1"/>
      <c r="D170" s="208"/>
      <c r="E170" s="209"/>
      <c r="F170" s="26"/>
      <c r="G170" s="208"/>
      <c r="H170" s="209"/>
      <c r="I170" s="149"/>
      <c r="J170" s="27"/>
      <c r="K170" s="208"/>
      <c r="L170" s="209"/>
      <c r="M170" s="26"/>
      <c r="N170" s="208"/>
      <c r="O170" s="209"/>
      <c r="P170" s="27"/>
      <c r="Q170" s="208"/>
      <c r="R170" s="209"/>
      <c r="S170" s="27"/>
      <c r="T170" s="27"/>
      <c r="U170" s="208"/>
      <c r="V170" s="209"/>
      <c r="W170" s="26"/>
      <c r="X170" s="208"/>
      <c r="Y170" s="209"/>
      <c r="Z170" s="27"/>
      <c r="AA170" s="208"/>
      <c r="AB170" s="209"/>
      <c r="AC170" s="1"/>
      <c r="AD170" s="63"/>
      <c r="AE170" s="63"/>
      <c r="AF170" s="63"/>
      <c r="AG170" s="63"/>
      <c r="AH170" s="63"/>
      <c r="AI170" s="63"/>
      <c r="AJ170" s="63"/>
      <c r="AK170" s="63"/>
      <c r="AL170" s="63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</row>
    <row r="171" spans="1:66" ht="18.75" customHeight="1">
      <c r="A171" s="1"/>
      <c r="B171" s="1"/>
      <c r="C171" s="1"/>
      <c r="D171" s="208"/>
      <c r="E171" s="209"/>
      <c r="F171" s="26"/>
      <c r="G171" s="208"/>
      <c r="H171" s="209"/>
      <c r="I171" s="149"/>
      <c r="J171" s="27"/>
      <c r="K171" s="208"/>
      <c r="L171" s="209"/>
      <c r="M171" s="26"/>
      <c r="N171" s="208"/>
      <c r="O171" s="209"/>
      <c r="P171" s="27"/>
      <c r="Q171" s="208"/>
      <c r="R171" s="209"/>
      <c r="S171" s="27"/>
      <c r="T171" s="27"/>
      <c r="U171" s="208"/>
      <c r="V171" s="209"/>
      <c r="W171" s="26"/>
      <c r="X171" s="208"/>
      <c r="Y171" s="209"/>
      <c r="Z171" s="27"/>
      <c r="AA171" s="208"/>
      <c r="AB171" s="209"/>
      <c r="AC171" s="1"/>
      <c r="AD171" s="63"/>
      <c r="AE171" s="63"/>
      <c r="AF171" s="63"/>
      <c r="AG171" s="63"/>
      <c r="AH171" s="63"/>
      <c r="AI171" s="63"/>
      <c r="AJ171" s="63"/>
      <c r="AK171" s="63"/>
      <c r="AL171" s="63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</row>
    <row r="172" spans="1:66" ht="18.75" customHeight="1">
      <c r="A172" s="1"/>
      <c r="B172" s="1"/>
      <c r="C172" s="1"/>
      <c r="D172" s="208"/>
      <c r="E172" s="209"/>
      <c r="F172" s="26"/>
      <c r="G172" s="208"/>
      <c r="H172" s="209"/>
      <c r="I172" s="149"/>
      <c r="J172" s="27"/>
      <c r="K172" s="208"/>
      <c r="L172" s="209"/>
      <c r="M172" s="26"/>
      <c r="N172" s="208"/>
      <c r="O172" s="209"/>
      <c r="P172" s="27"/>
      <c r="Q172" s="208"/>
      <c r="R172" s="209"/>
      <c r="S172" s="27"/>
      <c r="T172" s="27"/>
      <c r="U172" s="208"/>
      <c r="V172" s="209"/>
      <c r="W172" s="26"/>
      <c r="X172" s="208"/>
      <c r="Y172" s="209"/>
      <c r="Z172" s="27"/>
      <c r="AA172" s="208"/>
      <c r="AB172" s="209"/>
      <c r="AC172" s="1"/>
      <c r="AD172" s="63"/>
      <c r="AE172" s="63"/>
      <c r="AF172" s="63"/>
      <c r="AG172" s="63"/>
      <c r="AH172" s="63"/>
      <c r="AI172" s="63"/>
      <c r="AJ172" s="63"/>
      <c r="AK172" s="63"/>
      <c r="AL172" s="63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</row>
    <row r="173" spans="1:66" ht="18.75" customHeight="1">
      <c r="A173" s="1"/>
      <c r="B173" s="1"/>
      <c r="C173" s="1"/>
      <c r="D173" s="175"/>
      <c r="E173" s="176"/>
      <c r="F173" s="26"/>
      <c r="G173" s="175"/>
      <c r="H173" s="176"/>
      <c r="I173" s="149"/>
      <c r="J173" s="27"/>
      <c r="K173" s="175"/>
      <c r="L173" s="176"/>
      <c r="M173" s="26"/>
      <c r="N173" s="175"/>
      <c r="O173" s="176"/>
      <c r="P173" s="27"/>
      <c r="Q173" s="175"/>
      <c r="R173" s="176"/>
      <c r="S173" s="27"/>
      <c r="T173" s="27"/>
      <c r="U173" s="175"/>
      <c r="V173" s="176"/>
      <c r="W173" s="26"/>
      <c r="X173" s="175"/>
      <c r="Y173" s="176"/>
      <c r="Z173" s="27"/>
      <c r="AA173" s="175"/>
      <c r="AB173" s="176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66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</row>
    <row r="175" spans="1:66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</row>
    <row r="176" spans="1:6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</row>
    <row r="177" spans="1:65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</row>
    <row r="178" spans="1:65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</row>
    <row r="179" spans="1:65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</row>
    <row r="180" spans="1:65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</row>
    <row r="181" spans="1:65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</row>
    <row r="182" spans="1:65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</row>
    <row r="183" spans="1:65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</row>
    <row r="184" spans="1:65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</row>
    <row r="185" spans="1:65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</row>
    <row r="186" spans="1:65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</row>
    <row r="187" spans="1:65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</row>
    <row r="188" spans="1:65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</row>
    <row r="189" spans="1:65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</row>
    <row r="190" spans="1:65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</row>
    <row r="191" spans="1:65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</row>
    <row r="192" spans="1:65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</row>
    <row r="193" spans="1:65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</row>
    <row r="194" spans="1:65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</row>
    <row r="195" spans="1:65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</row>
    <row r="196" spans="1:65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</row>
    <row r="197" spans="1:65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</row>
    <row r="198" spans="1:65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</row>
    <row r="199" spans="1:65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</row>
    <row r="200" spans="1:65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</row>
    <row r="201" spans="1:65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</row>
    <row r="202" spans="1:65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</row>
    <row r="203" spans="1:65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</row>
    <row r="204" spans="1:65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</row>
    <row r="205" spans="1:65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</row>
    <row r="206" spans="1:65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</row>
    <row r="207" spans="1:65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</row>
    <row r="208" spans="1:65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</row>
    <row r="209" spans="1:65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</row>
    <row r="210" spans="1:65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</row>
    <row r="211" spans="1:65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</row>
    <row r="212" spans="1:65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</row>
    <row r="213" spans="1:65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</row>
    <row r="214" spans="1:65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</row>
    <row r="215" spans="1:65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</row>
    <row r="216" spans="1:65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</row>
    <row r="217" spans="1:65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</row>
    <row r="218" spans="1:65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</row>
    <row r="219" spans="1:65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</row>
    <row r="220" spans="1:65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</row>
    <row r="221" spans="1:65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</row>
    <row r="222" spans="1:65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</row>
    <row r="223" spans="1:65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</row>
    <row r="224" spans="1:65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</row>
    <row r="245" spans="1:65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</row>
    <row r="246" spans="1:65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</row>
    <row r="247" spans="1:65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</row>
    <row r="248" spans="1:65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</row>
    <row r="249" spans="1:65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</row>
    <row r="250" spans="1:65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</row>
    <row r="251" spans="1:65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</row>
    <row r="252" spans="1:65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</row>
    <row r="253" spans="1:65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</row>
    <row r="254" spans="1:65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</row>
    <row r="255" spans="1:65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</row>
    <row r="256" spans="1:65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</row>
    <row r="257" spans="1:65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</row>
    <row r="258" spans="1:65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</row>
    <row r="259" spans="1:65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</row>
    <row r="260" spans="1:65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</row>
    <row r="261" spans="1:65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</row>
    <row r="262" spans="1:65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</row>
    <row r="263" spans="1:65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</row>
    <row r="264" spans="1:65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</row>
    <row r="265" spans="1:65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</row>
    <row r="266" spans="1:65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</row>
    <row r="267" spans="1:65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</row>
    <row r="268" spans="1:65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</row>
    <row r="269" spans="1:65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</row>
    <row r="270" spans="1:65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</row>
    <row r="271" spans="1:65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</row>
    <row r="272" spans="1:65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</row>
    <row r="273" spans="1:65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</row>
    <row r="274" spans="1:65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</row>
    <row r="275" spans="1:65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</row>
    <row r="276" spans="1:65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</row>
    <row r="277" spans="1:65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</row>
    <row r="278" spans="1:65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</row>
    <row r="279" spans="1:65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</row>
    <row r="280" spans="1:65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</row>
    <row r="281" spans="1:65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</row>
    <row r="282" spans="1:65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</row>
    <row r="283" spans="1:65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</row>
    <row r="284" spans="1:65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</row>
    <row r="285" spans="1:65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</row>
    <row r="286" spans="1:65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</row>
    <row r="287" spans="1:65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</row>
    <row r="288" spans="1:65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</row>
    <row r="289" spans="1:65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</row>
    <row r="290" spans="1:65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</row>
    <row r="291" spans="1:65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</row>
    <row r="292" spans="1:65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</row>
    <row r="293" spans="1:65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</row>
    <row r="294" spans="1:65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</row>
    <row r="295" spans="1:65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</row>
    <row r="296" spans="1:65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</row>
    <row r="297" spans="1:65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</row>
    <row r="298" spans="1:65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</row>
    <row r="299" spans="1:65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</row>
    <row r="300" spans="1:65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</row>
    <row r="301" spans="1:65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</row>
    <row r="302" spans="1:65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</row>
    <row r="303" spans="1:65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</row>
    <row r="304" spans="1:65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</row>
    <row r="305" spans="1:65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</row>
    <row r="306" spans="1:65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</row>
    <row r="307" spans="1:65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</row>
    <row r="308" spans="1:65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</row>
    <row r="309" spans="1:65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</row>
    <row r="310" spans="1:65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</row>
    <row r="311" spans="1:65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</row>
    <row r="312" spans="1:65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</row>
    <row r="313" spans="1:65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</row>
    <row r="314" spans="1:65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</row>
    <row r="315" spans="1:65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</row>
    <row r="316" spans="1:65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</row>
    <row r="317" spans="1:65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</row>
    <row r="318" spans="1:65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</row>
    <row r="319" spans="1:65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</row>
    <row r="320" spans="1:65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</row>
    <row r="321" spans="1:65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</row>
    <row r="322" spans="1:65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</row>
    <row r="323" spans="1:65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</row>
    <row r="324" spans="1:65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</row>
    <row r="325" spans="1:65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</row>
    <row r="326" spans="1:65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</row>
    <row r="327" spans="1:65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</row>
    <row r="328" spans="1:65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</row>
    <row r="329" spans="1:65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</row>
    <row r="330" spans="1:65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</row>
    <row r="331" spans="1:65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</row>
    <row r="332" spans="1:65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</row>
    <row r="333" spans="1:65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</row>
    <row r="334" spans="1:65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</row>
    <row r="335" spans="1:65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</row>
    <row r="336" spans="1:65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</row>
    <row r="337" spans="1:65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</row>
    <row r="338" spans="1:65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</row>
    <row r="339" spans="1:65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</row>
    <row r="340" spans="1:65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</row>
    <row r="341" spans="1:65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</row>
    <row r="342" spans="1:65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</row>
    <row r="343" spans="1:65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</row>
    <row r="344" spans="1:65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</row>
    <row r="345" spans="1:65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</row>
    <row r="346" spans="1:65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</row>
    <row r="347" spans="1:65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</row>
    <row r="348" spans="1:65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</row>
    <row r="349" spans="1:65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</row>
    <row r="350" spans="1:65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</row>
    <row r="351" spans="1:65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</row>
    <row r="352" spans="1:65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</row>
    <row r="353" spans="1:65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</row>
    <row r="354" spans="1:65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</row>
    <row r="355" spans="1:65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</row>
    <row r="356" spans="1:65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</row>
    <row r="357" spans="1:65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</row>
    <row r="358" spans="1:65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</row>
    <row r="359" spans="1:65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</row>
    <row r="360" spans="1:65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</row>
    <row r="361" spans="1:65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</row>
    <row r="362" spans="1:65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</row>
    <row r="363" spans="1:65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</row>
    <row r="364" spans="1:65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</row>
    <row r="365" spans="1:65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</row>
    <row r="366" spans="1:65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</row>
    <row r="367" spans="1:65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</row>
    <row r="368" spans="1:65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</row>
    <row r="369" spans="1:65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</row>
    <row r="370" spans="1:6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</row>
    <row r="371" spans="1:6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</row>
    <row r="372" spans="1:6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</row>
    <row r="373" spans="1:6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</row>
    <row r="374" spans="1:6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</row>
    <row r="375" spans="1:6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</row>
    <row r="376" spans="1:6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</row>
    <row r="377" spans="1:6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</row>
    <row r="378" spans="1:6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</row>
    <row r="379" spans="1:6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</row>
    <row r="380" spans="1:6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</row>
    <row r="381" spans="1:6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</row>
    <row r="382" spans="1:6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</row>
    <row r="383" spans="1:6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</row>
    <row r="384" spans="1:6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</row>
    <row r="385" spans="1:6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</row>
    <row r="386" spans="1:6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</row>
    <row r="387" spans="1:6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</row>
    <row r="388" spans="1:6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</row>
    <row r="389" spans="1:6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</row>
    <row r="390" spans="1:6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</row>
    <row r="391" spans="1:6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</row>
    <row r="392" spans="1:6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</row>
    <row r="393" spans="1:6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</row>
    <row r="394" spans="1:6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</row>
    <row r="395" spans="1:6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</row>
    <row r="396" spans="1:6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</row>
    <row r="397" spans="1:6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</row>
    <row r="398" spans="1:6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</row>
    <row r="399" spans="1:6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</row>
    <row r="400" spans="1:6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</row>
    <row r="401" spans="1:6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</row>
    <row r="402" spans="1:6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</row>
    <row r="403" spans="1:6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</row>
    <row r="404" spans="1:6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</row>
    <row r="405" spans="1:6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</row>
    <row r="406" spans="1:6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</row>
    <row r="407" spans="1:6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</row>
    <row r="408" spans="1:6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</row>
    <row r="409" spans="1:6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</row>
    <row r="410" spans="1:6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</row>
    <row r="411" spans="1:6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</row>
    <row r="412" spans="1:6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</row>
    <row r="413" spans="1:6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</row>
    <row r="414" spans="1:6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</row>
    <row r="415" spans="1:6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</row>
    <row r="416" spans="1:6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</row>
    <row r="417" spans="1:6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</row>
    <row r="418" spans="1:6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</row>
    <row r="419" spans="1:6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</row>
    <row r="420" spans="1:6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</row>
    <row r="421" spans="1:6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</row>
    <row r="422" spans="1:6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</row>
    <row r="423" spans="1:6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</row>
    <row r="424" spans="1:6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</row>
    <row r="425" spans="1:6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</row>
    <row r="426" spans="1:6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</row>
    <row r="427" spans="1:6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</row>
    <row r="428" spans="1:6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</row>
    <row r="429" spans="1:6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</row>
    <row r="430" spans="1:6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</row>
    <row r="431" spans="1:6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</row>
    <row r="432" spans="1:6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</row>
    <row r="433" spans="1:6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</row>
    <row r="434" spans="1:6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</row>
    <row r="435" spans="1:6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</row>
    <row r="436" spans="1:6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</row>
    <row r="437" spans="1:6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</row>
    <row r="438" spans="1:6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</row>
    <row r="439" spans="1:6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</row>
    <row r="440" spans="1:6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</row>
    <row r="441" spans="1:6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</row>
    <row r="442" spans="1:6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</row>
    <row r="443" spans="1:6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</row>
    <row r="444" spans="1:6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</row>
    <row r="445" spans="1:6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</row>
    <row r="446" spans="1:6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</row>
    <row r="447" spans="1:6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</row>
    <row r="448" spans="1:6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</row>
    <row r="449" spans="1:6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</row>
    <row r="450" spans="1:6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</row>
    <row r="451" spans="1:6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</row>
    <row r="452" spans="1:6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</row>
    <row r="453" spans="1:6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</row>
    <row r="454" spans="1:6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</row>
    <row r="455" spans="1:6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</row>
    <row r="456" spans="1:6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</row>
    <row r="457" spans="1:6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</row>
    <row r="458" spans="1:6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</row>
    <row r="459" spans="1:6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</row>
    <row r="460" spans="1:6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</row>
    <row r="461" spans="1:6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</row>
    <row r="462" spans="1:6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</row>
    <row r="463" spans="1:6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</row>
    <row r="464" spans="1:6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</row>
    <row r="465" spans="1: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</row>
    <row r="466" spans="1:6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</row>
    <row r="467" spans="1:6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</row>
    <row r="468" spans="1:6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</row>
    <row r="469" spans="1:6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</row>
    <row r="470" spans="1:6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</row>
    <row r="471" spans="1:6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</row>
    <row r="472" spans="1:6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</row>
    <row r="473" spans="1:6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</row>
    <row r="474" spans="1:6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</row>
    <row r="475" spans="1:6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</row>
    <row r="476" spans="1:6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</row>
    <row r="477" spans="1:6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</row>
    <row r="478" spans="1:6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</row>
    <row r="479" spans="1:6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</row>
    <row r="480" spans="1:6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</row>
    <row r="481" spans="1:6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</row>
    <row r="482" spans="1:6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</row>
    <row r="483" spans="1:6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</row>
    <row r="484" spans="1:6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</row>
    <row r="485" spans="1:6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</row>
    <row r="486" spans="1:6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</row>
    <row r="487" spans="1:6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</row>
    <row r="488" spans="1:6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</row>
    <row r="489" spans="1:6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</row>
    <row r="490" spans="1:6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</row>
    <row r="491" spans="1:6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</row>
    <row r="492" spans="1:6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</row>
    <row r="493" spans="1:6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</row>
    <row r="494" spans="1:6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</row>
    <row r="495" spans="1:6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</row>
    <row r="496" spans="1:6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</row>
    <row r="497" spans="1:6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</row>
    <row r="498" spans="1:6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</row>
    <row r="499" spans="1:6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</row>
    <row r="500" spans="1:6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</row>
    <row r="501" spans="1:6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</row>
    <row r="502" spans="1:6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</row>
    <row r="503" spans="1:6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</row>
    <row r="504" spans="1:6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</row>
    <row r="505" spans="1:6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</row>
    <row r="506" spans="1:6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</row>
    <row r="507" spans="1:6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</row>
    <row r="508" spans="1:6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</row>
    <row r="509" spans="1:6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</row>
    <row r="510" spans="1:6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</row>
    <row r="511" spans="1:6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</row>
    <row r="512" spans="1:6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</row>
    <row r="513" spans="1:6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</row>
    <row r="514" spans="1:6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</row>
    <row r="515" spans="1:6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</row>
    <row r="516" spans="1:6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</row>
    <row r="517" spans="1:6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</row>
    <row r="518" spans="1:6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</row>
    <row r="519" spans="1:6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</row>
    <row r="520" spans="1:6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</row>
    <row r="521" spans="1:6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</row>
    <row r="522" spans="1:6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</row>
    <row r="523" spans="1:6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</row>
    <row r="524" spans="1:6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</row>
    <row r="525" spans="1:6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</row>
    <row r="526" spans="1:6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</row>
    <row r="527" spans="1:6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</row>
    <row r="528" spans="1:6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</row>
    <row r="529" spans="1:6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</row>
    <row r="530" spans="1:6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</row>
    <row r="531" spans="1:6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</row>
    <row r="532" spans="1:6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</row>
    <row r="533" spans="1:6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</row>
    <row r="534" spans="1:6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</row>
    <row r="535" spans="1:6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</row>
    <row r="536" spans="1:6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</row>
    <row r="537" spans="1:6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</row>
    <row r="538" spans="1:6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</row>
    <row r="539" spans="1:6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</row>
    <row r="540" spans="1:6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</row>
    <row r="541" spans="1:6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</row>
    <row r="542" spans="1:6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</row>
    <row r="543" spans="1:6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</row>
    <row r="544" spans="1:6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</row>
    <row r="545" spans="1:6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</row>
    <row r="546" spans="1:6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</row>
    <row r="547" spans="1:6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</row>
    <row r="548" spans="1:6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</row>
    <row r="549" spans="1:6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</row>
    <row r="550" spans="1:6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</row>
    <row r="551" spans="1:6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</row>
    <row r="552" spans="1:6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</row>
    <row r="553" spans="1:6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</row>
    <row r="554" spans="1:6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</row>
    <row r="555" spans="1:6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</row>
    <row r="556" spans="1:6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</row>
    <row r="557" spans="1:6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</row>
    <row r="558" spans="1:6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</row>
    <row r="559" spans="1:6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</row>
    <row r="560" spans="1:6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</row>
    <row r="561" spans="1:6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</row>
    <row r="562" spans="1:6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</row>
    <row r="563" spans="1:6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</row>
    <row r="564" spans="1:6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</row>
    <row r="565" spans="1: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</row>
    <row r="566" spans="1:6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</row>
    <row r="567" spans="1:6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</row>
    <row r="568" spans="1:6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</row>
    <row r="569" spans="1:6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</row>
    <row r="570" spans="1:6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</row>
    <row r="571" spans="1:6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</row>
    <row r="572" spans="1:6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</row>
    <row r="573" spans="1:6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</row>
    <row r="574" spans="1:6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</row>
    <row r="575" spans="1:6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</row>
    <row r="576" spans="1:6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</row>
    <row r="577" spans="1:6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</row>
    <row r="578" spans="1:6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</row>
    <row r="579" spans="1:6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</row>
    <row r="580" spans="1:6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</row>
    <row r="581" spans="1:6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</row>
    <row r="582" spans="1:6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</row>
    <row r="583" spans="1:6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</row>
    <row r="584" spans="1:6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</row>
    <row r="585" spans="1:6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</row>
    <row r="586" spans="1:6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</row>
    <row r="587" spans="1:6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</row>
    <row r="588" spans="1:6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</row>
    <row r="589" spans="1:6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</row>
    <row r="590" spans="1:6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</row>
    <row r="591" spans="1:6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</row>
    <row r="592" spans="1:6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</row>
    <row r="593" spans="1:6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</row>
    <row r="594" spans="1:6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</row>
    <row r="595" spans="1:6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</row>
    <row r="596" spans="1:6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</row>
    <row r="597" spans="1:6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</row>
    <row r="598" spans="1:6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</row>
    <row r="599" spans="1:6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</row>
    <row r="600" spans="1:6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</row>
    <row r="601" spans="1:6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</row>
    <row r="602" spans="1:6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</row>
    <row r="603" spans="1:6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</row>
    <row r="604" spans="1:6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</row>
    <row r="605" spans="1:6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</row>
    <row r="606" spans="1:6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</row>
    <row r="607" spans="1:6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</row>
    <row r="608" spans="1:6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</row>
    <row r="609" spans="1:6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</row>
    <row r="610" spans="1:6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</row>
    <row r="611" spans="1:6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</row>
    <row r="612" spans="1:6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</row>
    <row r="613" spans="1:6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</row>
    <row r="614" spans="1:6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</row>
    <row r="615" spans="1:6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</row>
    <row r="616" spans="1:6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</row>
    <row r="617" spans="1:6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</row>
    <row r="618" spans="1:6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</row>
    <row r="619" spans="1:6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</row>
    <row r="620" spans="1:6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</row>
    <row r="621" spans="1:6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</row>
    <row r="622" spans="1:6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</row>
    <row r="623" spans="1:6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</row>
    <row r="624" spans="1:6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</row>
    <row r="625" spans="1:6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</row>
    <row r="626" spans="1:6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</row>
    <row r="627" spans="1:6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</row>
    <row r="628" spans="1:6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</row>
    <row r="629" spans="1:6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</row>
    <row r="630" spans="1:6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</row>
    <row r="631" spans="1:6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</row>
    <row r="632" spans="1:6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</row>
    <row r="633" spans="1:6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</row>
    <row r="634" spans="1:6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</row>
    <row r="635" spans="1:6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</row>
    <row r="636" spans="1:6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</row>
    <row r="637" spans="1:6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</row>
    <row r="638" spans="1:6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</row>
    <row r="639" spans="1:6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</row>
    <row r="640" spans="1:6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</row>
    <row r="641" spans="1:6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</row>
    <row r="642" spans="1:6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</row>
    <row r="643" spans="1:6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</row>
    <row r="644" spans="1:6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</row>
    <row r="645" spans="1:6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</row>
    <row r="646" spans="1:6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</row>
    <row r="647" spans="1:6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</row>
    <row r="648" spans="1:6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</row>
    <row r="649" spans="1:6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</row>
    <row r="650" spans="1:6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</row>
    <row r="651" spans="1:6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</row>
    <row r="652" spans="1:6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</row>
    <row r="653" spans="1:6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</row>
    <row r="654" spans="1:6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</row>
    <row r="655" spans="1:6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</row>
    <row r="656" spans="1:6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</row>
    <row r="657" spans="1:6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</row>
    <row r="658" spans="1:6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</row>
    <row r="659" spans="1:6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</row>
    <row r="660" spans="1:6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</row>
    <row r="661" spans="1:6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</row>
    <row r="662" spans="1:6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</row>
    <row r="663" spans="1:6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</row>
    <row r="664" spans="1:6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</row>
    <row r="665" spans="1: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</row>
    <row r="666" spans="1:6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</row>
    <row r="667" spans="1:6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</row>
    <row r="668" spans="1:6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</row>
    <row r="669" spans="1:6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</row>
    <row r="670" spans="1:6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</row>
    <row r="671" spans="1:6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</row>
    <row r="672" spans="1:6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</row>
    <row r="673" spans="1:6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</row>
    <row r="674" spans="1:6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</row>
    <row r="675" spans="1:6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</row>
    <row r="676" spans="1:6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</row>
    <row r="677" spans="1:6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</row>
    <row r="678" spans="1:6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</row>
    <row r="679" spans="1:6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</row>
    <row r="680" spans="1:6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</row>
    <row r="681" spans="1:6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</row>
    <row r="682" spans="1:6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</row>
    <row r="683" spans="1:6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</row>
    <row r="684" spans="1:6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</row>
    <row r="685" spans="1:6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</row>
    <row r="686" spans="1:6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</row>
    <row r="687" spans="1:6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</row>
    <row r="688" spans="1:6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</row>
    <row r="689" spans="1:6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</row>
    <row r="690" spans="1:6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</row>
    <row r="691" spans="1:6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</row>
    <row r="692" spans="1:6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</row>
    <row r="693" spans="1:6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</row>
    <row r="694" spans="1:6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</row>
    <row r="695" spans="1:6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</row>
    <row r="696" spans="1:6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</row>
    <row r="697" spans="1:6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</row>
    <row r="698" spans="1:6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</row>
    <row r="699" spans="1:6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</row>
    <row r="700" spans="1:6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</row>
    <row r="701" spans="1:6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</row>
    <row r="702" spans="1:6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</row>
    <row r="703" spans="1:6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</row>
    <row r="704" spans="1:6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</row>
    <row r="705" spans="1:6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</row>
    <row r="706" spans="1:6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</row>
    <row r="707" spans="1:6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</row>
    <row r="708" spans="1:6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</row>
    <row r="709" spans="1:6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</row>
    <row r="710" spans="1:6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</row>
    <row r="711" spans="1:6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</row>
    <row r="712" spans="1:6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</row>
    <row r="713" spans="1:6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</row>
    <row r="714" spans="1:6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</row>
    <row r="715" spans="1:6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</row>
    <row r="716" spans="1:6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</row>
    <row r="717" spans="1:6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</row>
    <row r="718" spans="1:6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</row>
    <row r="719" spans="1:6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</row>
    <row r="720" spans="1:6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</row>
    <row r="721" spans="1:6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</row>
    <row r="722" spans="1:6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</row>
    <row r="723" spans="1:6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</row>
    <row r="724" spans="1:6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</row>
    <row r="725" spans="1:6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</row>
    <row r="726" spans="1:6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</row>
    <row r="727" spans="1:6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</row>
    <row r="728" spans="1:6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</row>
    <row r="729" spans="1:6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</row>
    <row r="730" spans="1:6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</row>
    <row r="731" spans="1:6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</row>
    <row r="732" spans="1:6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</row>
    <row r="733" spans="1:6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</row>
    <row r="734" spans="1:6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</row>
    <row r="735" spans="1:6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</row>
    <row r="736" spans="1:6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</row>
    <row r="737" spans="1:6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</row>
    <row r="738" spans="1:6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</row>
    <row r="739" spans="1:6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</row>
    <row r="740" spans="1:6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</row>
    <row r="741" spans="1:6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</row>
    <row r="742" spans="1:6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</row>
    <row r="743" spans="1:6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</row>
    <row r="744" spans="1:6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</row>
    <row r="745" spans="1:6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</row>
    <row r="746" spans="1:6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</row>
    <row r="747" spans="1:6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</row>
    <row r="748" spans="1:6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</row>
    <row r="749" spans="1:6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</row>
    <row r="750" spans="1:6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</row>
    <row r="751" spans="1:6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</row>
    <row r="752" spans="1:6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</row>
    <row r="753" spans="1:6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</row>
    <row r="754" spans="1:6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</row>
    <row r="755" spans="1:6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</row>
    <row r="756" spans="1:6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</row>
    <row r="757" spans="1:6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</row>
    <row r="758" spans="1:6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</row>
    <row r="759" spans="1:6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</row>
    <row r="760" spans="1:6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</row>
    <row r="761" spans="1:6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</row>
    <row r="762" spans="1:6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</row>
    <row r="763" spans="1:6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</row>
    <row r="764" spans="1:6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</row>
    <row r="765" spans="1: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</row>
    <row r="766" spans="1:6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</row>
    <row r="767" spans="1:6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</row>
    <row r="768" spans="1:6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</row>
    <row r="769" spans="1:6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</row>
    <row r="770" spans="1:6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</row>
    <row r="771" spans="1:6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</row>
    <row r="772" spans="1:6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</row>
    <row r="773" spans="1:6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</row>
    <row r="774" spans="1:6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</row>
    <row r="775" spans="1:6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</row>
    <row r="776" spans="1:6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</row>
    <row r="777" spans="1:6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</row>
    <row r="778" spans="1:6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</row>
    <row r="779" spans="1:6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</row>
    <row r="780" spans="1:6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</row>
    <row r="781" spans="1:6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</row>
    <row r="782" spans="1:6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</row>
    <row r="783" spans="1:6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</row>
    <row r="784" spans="1:6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</row>
    <row r="785" spans="1:6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</row>
    <row r="786" spans="1:6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</row>
    <row r="787" spans="1:6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</row>
    <row r="788" spans="1:6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</row>
    <row r="789" spans="1:6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</row>
    <row r="790" spans="1:6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</row>
    <row r="791" spans="1:6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</row>
    <row r="792" spans="1:6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</row>
    <row r="793" spans="1:6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</row>
    <row r="794" spans="1:6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</row>
    <row r="795" spans="1:6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</row>
    <row r="796" spans="1:6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</row>
    <row r="797" spans="1:6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</row>
    <row r="798" spans="1:6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</row>
    <row r="799" spans="1:6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</row>
    <row r="800" spans="1:6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</row>
    <row r="801" spans="1:6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</row>
    <row r="802" spans="1:6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</row>
    <row r="803" spans="1:6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</row>
    <row r="804" spans="1:6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</row>
    <row r="805" spans="1:6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</row>
    <row r="806" spans="1:6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</row>
    <row r="807" spans="1:6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</row>
    <row r="808" spans="1:6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</row>
    <row r="809" spans="1:6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</row>
    <row r="810" spans="1:6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</row>
    <row r="811" spans="1:6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</row>
    <row r="812" spans="1:6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</row>
    <row r="813" spans="1:6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</row>
    <row r="814" spans="1:6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</row>
    <row r="815" spans="1:6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</row>
    <row r="816" spans="1:6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</row>
    <row r="817" spans="1:6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</row>
    <row r="818" spans="1:6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</row>
    <row r="819" spans="1:6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</row>
    <row r="820" spans="1:6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</row>
    <row r="821" spans="1:6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</row>
    <row r="822" spans="1:6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</row>
    <row r="823" spans="1:6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</row>
    <row r="824" spans="1:6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</row>
    <row r="825" spans="1:6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</row>
    <row r="826" spans="1:6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</row>
    <row r="827" spans="1:6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</row>
    <row r="828" spans="1:6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</row>
    <row r="829" spans="1:6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</row>
    <row r="830" spans="1:6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</row>
    <row r="831" spans="1:6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</row>
    <row r="832" spans="1:6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</row>
    <row r="833" spans="1:6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</row>
    <row r="834" spans="1:6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</row>
    <row r="835" spans="1:6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</row>
    <row r="836" spans="1:6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</row>
    <row r="837" spans="1:6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</row>
    <row r="838" spans="1:6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</row>
    <row r="839" spans="1:6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</row>
    <row r="840" spans="1:6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</row>
    <row r="841" spans="1:6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</row>
    <row r="842" spans="1:6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</row>
    <row r="843" spans="1:6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</row>
    <row r="844" spans="1:6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</row>
    <row r="845" spans="1:6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</row>
    <row r="846" spans="1:6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</row>
    <row r="847" spans="1:6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</row>
    <row r="848" spans="1:6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</row>
    <row r="849" spans="1:6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</row>
    <row r="850" spans="1:6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</row>
    <row r="851" spans="1:6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</row>
    <row r="852" spans="1:6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</row>
    <row r="853" spans="1:6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</row>
    <row r="854" spans="1:6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</row>
    <row r="855" spans="1:6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</row>
    <row r="856" spans="1:6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</row>
    <row r="857" spans="1:6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</row>
    <row r="858" spans="1:6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</row>
    <row r="859" spans="1:6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</row>
    <row r="860" spans="1:6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</row>
    <row r="861" spans="1:6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</row>
    <row r="862" spans="1:6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</row>
    <row r="863" spans="1:6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</row>
    <row r="864" spans="1:6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</row>
    <row r="865" spans="1: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</row>
    <row r="866" spans="1:6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</row>
    <row r="867" spans="1:6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</row>
    <row r="868" spans="1:6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</row>
    <row r="869" spans="1:6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</row>
    <row r="870" spans="1:6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</row>
    <row r="871" spans="1:6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</row>
    <row r="872" spans="1:6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</row>
    <row r="873" spans="1:6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</row>
    <row r="874" spans="1:6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</row>
    <row r="875" spans="1:6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</row>
    <row r="876" spans="1:6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</row>
    <row r="877" spans="1:6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</row>
    <row r="878" spans="1:6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</row>
    <row r="879" spans="1:6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</row>
    <row r="880" spans="1:6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</row>
    <row r="881" spans="1:6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</row>
    <row r="882" spans="1:6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</row>
    <row r="883" spans="1:6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</row>
    <row r="884" spans="1:6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</row>
    <row r="885" spans="1:6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</row>
    <row r="886" spans="1:6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</row>
    <row r="887" spans="1:6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</row>
    <row r="888" spans="1:6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</row>
    <row r="889" spans="1:6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</row>
    <row r="890" spans="1:6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</row>
    <row r="891" spans="1:6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</row>
    <row r="892" spans="1:6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</row>
    <row r="893" spans="1:6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</row>
    <row r="894" spans="1:6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</row>
    <row r="895" spans="1:6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</row>
    <row r="896" spans="1:6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</row>
    <row r="897" spans="1:6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</row>
    <row r="898" spans="1:6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</row>
    <row r="899" spans="1:6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</row>
    <row r="900" spans="1:6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</row>
    <row r="901" spans="1:6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</row>
    <row r="902" spans="1:6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</row>
    <row r="903" spans="1:6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</row>
    <row r="904" spans="1:6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</row>
    <row r="905" spans="1:6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</row>
    <row r="906" spans="1:6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</row>
    <row r="907" spans="1:6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</row>
    <row r="908" spans="1:6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</row>
    <row r="909" spans="1:6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</row>
    <row r="910" spans="1:6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</row>
    <row r="911" spans="1:6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</row>
    <row r="912" spans="1:6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</row>
    <row r="913" spans="1:6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</row>
    <row r="914" spans="1:6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</row>
    <row r="915" spans="1:6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</row>
    <row r="916" spans="1:6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</row>
    <row r="917" spans="1:6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</row>
    <row r="918" spans="1:6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</row>
    <row r="919" spans="1:6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</row>
    <row r="920" spans="1:6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</row>
    <row r="921" spans="1:6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</row>
    <row r="922" spans="1:6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</row>
    <row r="923" spans="1:6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</row>
    <row r="924" spans="1:6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</row>
    <row r="925" spans="1:6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</row>
    <row r="926" spans="1:6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</row>
    <row r="927" spans="1:6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</row>
    <row r="928" spans="1:6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</row>
    <row r="929" spans="1:6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</row>
    <row r="930" spans="1:6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</row>
    <row r="931" spans="1:6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</row>
    <row r="932" spans="1:6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</row>
    <row r="933" spans="1:6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</row>
    <row r="934" spans="1:6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</row>
    <row r="935" spans="1:6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</row>
    <row r="936" spans="1:6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</row>
    <row r="937" spans="1:6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</row>
    <row r="938" spans="1:6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</row>
    <row r="939" spans="1:6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</row>
    <row r="940" spans="1:6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</row>
    <row r="941" spans="1:6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</row>
    <row r="942" spans="1:6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</row>
    <row r="943" spans="1:6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</row>
    <row r="944" spans="1:6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</row>
    <row r="945" spans="1:6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</row>
    <row r="946" spans="1:6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</row>
    <row r="947" spans="1:6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</row>
    <row r="948" spans="1:6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</row>
    <row r="949" spans="1:6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</row>
    <row r="950" spans="1:6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</row>
    <row r="951" spans="1:6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</row>
    <row r="952" spans="1:6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</row>
    <row r="953" spans="1:6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</row>
    <row r="954" spans="1:6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</row>
    <row r="955" spans="1:6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</row>
    <row r="956" spans="1:6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</row>
    <row r="957" spans="1:6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</row>
    <row r="958" spans="1:6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</row>
    <row r="959" spans="1:6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</row>
    <row r="960" spans="1:6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</row>
    <row r="961" spans="1:6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</row>
    <row r="962" spans="1:6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</row>
    <row r="963" spans="1:6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</row>
    <row r="964" spans="1:6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</row>
    <row r="965" spans="1: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</row>
    <row r="966" spans="1:6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</row>
    <row r="967" spans="1:6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</row>
    <row r="968" spans="1:6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</row>
    <row r="969" spans="1:6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</row>
    <row r="970" spans="1:6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</row>
    <row r="971" spans="1:6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</row>
    <row r="972" spans="1:6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</row>
    <row r="973" spans="1:6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</row>
    <row r="974" spans="1:6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</row>
    <row r="975" spans="1:6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</row>
    <row r="976" spans="1:6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</row>
    <row r="977" spans="1:6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</row>
    <row r="978" spans="1:6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</row>
    <row r="979" spans="1:6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</row>
    <row r="980" spans="1:6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</row>
    <row r="981" spans="1:6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</row>
    <row r="982" spans="1:6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</row>
    <row r="983" spans="1:6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</row>
    <row r="984" spans="1:6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</row>
    <row r="985" spans="1:6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</row>
    <row r="986" spans="1:6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</row>
    <row r="987" spans="1:6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</row>
    <row r="988" spans="1:6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</row>
    <row r="989" spans="1:6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</row>
    <row r="990" spans="1:6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</row>
    <row r="991" spans="1:6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</row>
    <row r="992" spans="1:6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</row>
    <row r="993" spans="1:6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</row>
    <row r="994" spans="1:6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</row>
    <row r="995" spans="1:6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</row>
    <row r="996" spans="1:6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</row>
  </sheetData>
  <mergeCells count="812"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5:C16"/>
    <mergeCell ref="D15:E16"/>
    <mergeCell ref="F15:G16"/>
    <mergeCell ref="H15:I16"/>
    <mergeCell ref="J15:K16"/>
    <mergeCell ref="L15:M16"/>
    <mergeCell ref="N15:O16"/>
    <mergeCell ref="P21:Q22"/>
    <mergeCell ref="R21:S22"/>
    <mergeCell ref="P17:Q18"/>
    <mergeCell ref="R17:S18"/>
    <mergeCell ref="B21:C22"/>
    <mergeCell ref="D21:E22"/>
    <mergeCell ref="F21:G22"/>
    <mergeCell ref="H21:I22"/>
    <mergeCell ref="J21:K22"/>
    <mergeCell ref="L21:M22"/>
    <mergeCell ref="N21:O22"/>
    <mergeCell ref="T21:U22"/>
    <mergeCell ref="X21:Z21"/>
    <mergeCell ref="AD21:AF21"/>
    <mergeCell ref="AI22:AO22"/>
    <mergeCell ref="AI23:AK23"/>
    <mergeCell ref="AL23:AN23"/>
    <mergeCell ref="P25:Q26"/>
    <mergeCell ref="R25:S26"/>
    <mergeCell ref="P27:Q28"/>
    <mergeCell ref="R27:S28"/>
    <mergeCell ref="P23:Q24"/>
    <mergeCell ref="R23:S24"/>
    <mergeCell ref="T23:U24"/>
    <mergeCell ref="W24:X28"/>
    <mergeCell ref="Z24:AA28"/>
    <mergeCell ref="AC24:AD28"/>
    <mergeCell ref="T25:U26"/>
    <mergeCell ref="T27:U28"/>
    <mergeCell ref="AI28:AK28"/>
    <mergeCell ref="AL28:AN28"/>
    <mergeCell ref="AF24:AG28"/>
    <mergeCell ref="AI25:AK25"/>
    <mergeCell ref="AL25:AN25"/>
    <mergeCell ref="AI26:AK26"/>
    <mergeCell ref="AL26:AN26"/>
    <mergeCell ref="AI27:AK27"/>
    <mergeCell ref="AL27:AN27"/>
    <mergeCell ref="AE17:AF18"/>
    <mergeCell ref="AG17:AH18"/>
    <mergeCell ref="AI17:AJ18"/>
    <mergeCell ref="AK17:AL18"/>
    <mergeCell ref="W20:AB20"/>
    <mergeCell ref="AC20:AH20"/>
    <mergeCell ref="AI24:AK24"/>
    <mergeCell ref="AL24:AN24"/>
    <mergeCell ref="U17:V18"/>
    <mergeCell ref="W17:X18"/>
    <mergeCell ref="Y17:Z18"/>
    <mergeCell ref="AA17:AB18"/>
    <mergeCell ref="AC17:AD18"/>
    <mergeCell ref="B17:C18"/>
    <mergeCell ref="D17:E18"/>
    <mergeCell ref="F17:G18"/>
    <mergeCell ref="H17:I18"/>
    <mergeCell ref="J17:K18"/>
    <mergeCell ref="L17:M18"/>
    <mergeCell ref="N17:O18"/>
    <mergeCell ref="B27:C28"/>
    <mergeCell ref="D27:E28"/>
    <mergeCell ref="F27:G28"/>
    <mergeCell ref="H27:I28"/>
    <mergeCell ref="J27:K28"/>
    <mergeCell ref="L27:M28"/>
    <mergeCell ref="N27:O28"/>
    <mergeCell ref="B23:C24"/>
    <mergeCell ref="D23:E24"/>
    <mergeCell ref="F23:G24"/>
    <mergeCell ref="H23:I24"/>
    <mergeCell ref="J23:K24"/>
    <mergeCell ref="L23:M24"/>
    <mergeCell ref="N23:O24"/>
    <mergeCell ref="B25:C26"/>
    <mergeCell ref="D25:E26"/>
    <mergeCell ref="F25:G26"/>
    <mergeCell ref="H25:I26"/>
    <mergeCell ref="J25:K26"/>
    <mergeCell ref="L25:M26"/>
    <mergeCell ref="N25:O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E40:AF41"/>
    <mergeCell ref="AG40:AH41"/>
    <mergeCell ref="AI40:AJ41"/>
    <mergeCell ref="AK40:AL41"/>
    <mergeCell ref="P40:Q41"/>
    <mergeCell ref="R40:S41"/>
    <mergeCell ref="U40:V41"/>
    <mergeCell ref="W40:X41"/>
    <mergeCell ref="Y40:Z41"/>
    <mergeCell ref="AA40:AB41"/>
    <mergeCell ref="AC40:AD41"/>
    <mergeCell ref="B40:C41"/>
    <mergeCell ref="D40:E41"/>
    <mergeCell ref="F40:G41"/>
    <mergeCell ref="H40:I41"/>
    <mergeCell ref="J40:K41"/>
    <mergeCell ref="L40:M41"/>
    <mergeCell ref="N40:O41"/>
    <mergeCell ref="AE46:AF47"/>
    <mergeCell ref="AG46:AH47"/>
    <mergeCell ref="P46:Q47"/>
    <mergeCell ref="R46:S47"/>
    <mergeCell ref="U46:V47"/>
    <mergeCell ref="W46:X47"/>
    <mergeCell ref="Y46:Z47"/>
    <mergeCell ref="AA46:AB47"/>
    <mergeCell ref="AC46:AD47"/>
    <mergeCell ref="AE42:AF43"/>
    <mergeCell ref="AG42:AH43"/>
    <mergeCell ref="B42:C43"/>
    <mergeCell ref="D42:E43"/>
    <mergeCell ref="F42:G43"/>
    <mergeCell ref="H42:I43"/>
    <mergeCell ref="J42:K43"/>
    <mergeCell ref="L42:M43"/>
    <mergeCell ref="N42:O43"/>
    <mergeCell ref="AE44:AF45"/>
    <mergeCell ref="AG44:AH45"/>
    <mergeCell ref="AI44:AJ45"/>
    <mergeCell ref="AK44:AL45"/>
    <mergeCell ref="AI46:AJ47"/>
    <mergeCell ref="AK46:AL47"/>
    <mergeCell ref="P44:Q45"/>
    <mergeCell ref="R44:S45"/>
    <mergeCell ref="U44:V45"/>
    <mergeCell ref="W44:X45"/>
    <mergeCell ref="Y44:Z45"/>
    <mergeCell ref="AA44:AB45"/>
    <mergeCell ref="AC44:AD45"/>
    <mergeCell ref="AI42:AJ43"/>
    <mergeCell ref="AK42:AL43"/>
    <mergeCell ref="P42:Q43"/>
    <mergeCell ref="R42:S43"/>
    <mergeCell ref="U42:V43"/>
    <mergeCell ref="W42:X43"/>
    <mergeCell ref="Y42:Z43"/>
    <mergeCell ref="AA42:AB43"/>
    <mergeCell ref="AC42:AD43"/>
    <mergeCell ref="B44:C45"/>
    <mergeCell ref="D44:E45"/>
    <mergeCell ref="F44:G45"/>
    <mergeCell ref="H44:I45"/>
    <mergeCell ref="J44:K45"/>
    <mergeCell ref="L44:M45"/>
    <mergeCell ref="N44:O45"/>
    <mergeCell ref="B46:C47"/>
    <mergeCell ref="D46:E47"/>
    <mergeCell ref="F46:G47"/>
    <mergeCell ref="H46:I47"/>
    <mergeCell ref="J46:K47"/>
    <mergeCell ref="L46:M47"/>
    <mergeCell ref="N46:O47"/>
    <mergeCell ref="AE73:AF74"/>
    <mergeCell ref="AG73:AH74"/>
    <mergeCell ref="AI73:AJ74"/>
    <mergeCell ref="AK73:AL74"/>
    <mergeCell ref="AM73:AN74"/>
    <mergeCell ref="AO73:AP74"/>
    <mergeCell ref="AQ73:AR74"/>
    <mergeCell ref="AS73:AT74"/>
    <mergeCell ref="P73:Q74"/>
    <mergeCell ref="R73:S74"/>
    <mergeCell ref="T73:U74"/>
    <mergeCell ref="V73:W74"/>
    <mergeCell ref="Y73:Z74"/>
    <mergeCell ref="AA73:AB74"/>
    <mergeCell ref="AC73:AD74"/>
    <mergeCell ref="B73:C74"/>
    <mergeCell ref="D73:E74"/>
    <mergeCell ref="F73:G74"/>
    <mergeCell ref="H73:I74"/>
    <mergeCell ref="J73:K74"/>
    <mergeCell ref="L73:M74"/>
    <mergeCell ref="N73:O74"/>
    <mergeCell ref="P75:Q76"/>
    <mergeCell ref="R75:S76"/>
    <mergeCell ref="D75:E76"/>
    <mergeCell ref="F75:G76"/>
    <mergeCell ref="H75:I76"/>
    <mergeCell ref="J75:K76"/>
    <mergeCell ref="L75:M76"/>
    <mergeCell ref="N75:O76"/>
    <mergeCell ref="T75:U76"/>
    <mergeCell ref="V75:W76"/>
    <mergeCell ref="Y75:Z76"/>
    <mergeCell ref="AA75:AB76"/>
    <mergeCell ref="AC75:AD76"/>
    <mergeCell ref="AE75:AF76"/>
    <mergeCell ref="AG75:AH76"/>
    <mergeCell ref="AK75:AL76"/>
    <mergeCell ref="AM75:AN76"/>
    <mergeCell ref="AO75:AP76"/>
    <mergeCell ref="AQ75:AR76"/>
    <mergeCell ref="AS75:AT76"/>
    <mergeCell ref="B79:C80"/>
    <mergeCell ref="D79:E80"/>
    <mergeCell ref="F79:G80"/>
    <mergeCell ref="H79:I80"/>
    <mergeCell ref="J79:K80"/>
    <mergeCell ref="L79:M80"/>
    <mergeCell ref="N79:O80"/>
    <mergeCell ref="AI79:AJ80"/>
    <mergeCell ref="AK79:AL80"/>
    <mergeCell ref="AM79:AN80"/>
    <mergeCell ref="AO79:AP80"/>
    <mergeCell ref="AQ79:AR80"/>
    <mergeCell ref="AS79:AT80"/>
    <mergeCell ref="AI75:AJ76"/>
    <mergeCell ref="AI77:AJ78"/>
    <mergeCell ref="AK77:AL78"/>
    <mergeCell ref="AM77:AN78"/>
    <mergeCell ref="AO77:AP78"/>
    <mergeCell ref="AQ77:AR78"/>
    <mergeCell ref="AS77:AT78"/>
    <mergeCell ref="B75:C76"/>
    <mergeCell ref="N77:O78"/>
    <mergeCell ref="AE81:AF82"/>
    <mergeCell ref="AG81:AH82"/>
    <mergeCell ref="B81:C82"/>
    <mergeCell ref="D81:E82"/>
    <mergeCell ref="F81:G82"/>
    <mergeCell ref="H81:I82"/>
    <mergeCell ref="J81:K82"/>
    <mergeCell ref="L81:M82"/>
    <mergeCell ref="N81:O82"/>
    <mergeCell ref="AE79:AF80"/>
    <mergeCell ref="AG79:AH80"/>
    <mergeCell ref="P79:Q80"/>
    <mergeCell ref="R79:S80"/>
    <mergeCell ref="T79:U80"/>
    <mergeCell ref="V79:W80"/>
    <mergeCell ref="Y79:Z80"/>
    <mergeCell ref="AA79:AB80"/>
    <mergeCell ref="AC79:AD80"/>
    <mergeCell ref="AI81:AJ82"/>
    <mergeCell ref="AK81:AL82"/>
    <mergeCell ref="AM81:AN82"/>
    <mergeCell ref="AO81:AP82"/>
    <mergeCell ref="AQ81:AR82"/>
    <mergeCell ref="AS81:AT82"/>
    <mergeCell ref="P81:Q82"/>
    <mergeCell ref="R81:S82"/>
    <mergeCell ref="T81:U82"/>
    <mergeCell ref="V81:W82"/>
    <mergeCell ref="Y81:Z82"/>
    <mergeCell ref="AA81:AB82"/>
    <mergeCell ref="AC81:AD82"/>
    <mergeCell ref="AM87:AN88"/>
    <mergeCell ref="AO87:AP88"/>
    <mergeCell ref="AG85:AH86"/>
    <mergeCell ref="AI85:AJ86"/>
    <mergeCell ref="AK85:AL86"/>
    <mergeCell ref="AM85:AN86"/>
    <mergeCell ref="AO85:AP86"/>
    <mergeCell ref="AQ85:AR86"/>
    <mergeCell ref="AK87:AL88"/>
    <mergeCell ref="AQ87:AR88"/>
    <mergeCell ref="AG87:AH88"/>
    <mergeCell ref="AI87:AJ88"/>
    <mergeCell ref="T50:U51"/>
    <mergeCell ref="V50:W51"/>
    <mergeCell ref="X50:Y51"/>
    <mergeCell ref="Z50:AA51"/>
    <mergeCell ref="AB50:AC51"/>
    <mergeCell ref="AD50:AE51"/>
    <mergeCell ref="AF50:AG51"/>
    <mergeCell ref="AI51:AO51"/>
    <mergeCell ref="AB52:AC53"/>
    <mergeCell ref="AD52:AE53"/>
    <mergeCell ref="AF52:AG53"/>
    <mergeCell ref="AI52:AK52"/>
    <mergeCell ref="AL52:AN52"/>
    <mergeCell ref="AI53:AK53"/>
    <mergeCell ref="AL53:AN53"/>
    <mergeCell ref="N52:O53"/>
    <mergeCell ref="P52:Q53"/>
    <mergeCell ref="R52:S53"/>
    <mergeCell ref="T52:U53"/>
    <mergeCell ref="V52:W53"/>
    <mergeCell ref="X52:Y53"/>
    <mergeCell ref="Z52:AA53"/>
    <mergeCell ref="B49:G49"/>
    <mergeCell ref="H49:M49"/>
    <mergeCell ref="C50:E50"/>
    <mergeCell ref="I50:K50"/>
    <mergeCell ref="N50:O51"/>
    <mergeCell ref="P50:Q51"/>
    <mergeCell ref="R50:S51"/>
    <mergeCell ref="B53:C57"/>
    <mergeCell ref="E53:F57"/>
    <mergeCell ref="H53:I57"/>
    <mergeCell ref="K53:L57"/>
    <mergeCell ref="N54:O55"/>
    <mergeCell ref="P54:Q55"/>
    <mergeCell ref="R54:S55"/>
    <mergeCell ref="R56:S57"/>
    <mergeCell ref="N56:O57"/>
    <mergeCell ref="P56:Q57"/>
    <mergeCell ref="AI54:AK54"/>
    <mergeCell ref="AL54:AN54"/>
    <mergeCell ref="AI55:AK55"/>
    <mergeCell ref="AL55:AN55"/>
    <mergeCell ref="AI56:AK56"/>
    <mergeCell ref="AL56:AN56"/>
    <mergeCell ref="AI57:AK57"/>
    <mergeCell ref="AL57:AN57"/>
    <mergeCell ref="T54:U55"/>
    <mergeCell ref="V54:W55"/>
    <mergeCell ref="X54:Y55"/>
    <mergeCell ref="Z54:AA55"/>
    <mergeCell ref="AB54:AC55"/>
    <mergeCell ref="AD54:AE55"/>
    <mergeCell ref="AF54:AG55"/>
    <mergeCell ref="AD56:AE57"/>
    <mergeCell ref="AF56:AG57"/>
    <mergeCell ref="T56:U57"/>
    <mergeCell ref="V56:W57"/>
    <mergeCell ref="X56:Y57"/>
    <mergeCell ref="Z56:AA57"/>
    <mergeCell ref="AB56:AC57"/>
    <mergeCell ref="AB58:AC59"/>
    <mergeCell ref="AD58:AE59"/>
    <mergeCell ref="AF58:AG59"/>
    <mergeCell ref="N58:O59"/>
    <mergeCell ref="P58:Q59"/>
    <mergeCell ref="R58:S59"/>
    <mergeCell ref="T58:U59"/>
    <mergeCell ref="V58:W59"/>
    <mergeCell ref="X58:Y59"/>
    <mergeCell ref="Z58:AA59"/>
    <mergeCell ref="AI71:AJ72"/>
    <mergeCell ref="AK71:AL72"/>
    <mergeCell ref="AM71:AN72"/>
    <mergeCell ref="AO71:AP72"/>
    <mergeCell ref="AQ71:AR72"/>
    <mergeCell ref="AS71:AT72"/>
    <mergeCell ref="P71:Q72"/>
    <mergeCell ref="R71:S72"/>
    <mergeCell ref="T71:U72"/>
    <mergeCell ref="V71:W72"/>
    <mergeCell ref="Y71:Z72"/>
    <mergeCell ref="AA71:AB72"/>
    <mergeCell ref="AC71:AD72"/>
    <mergeCell ref="B71:C72"/>
    <mergeCell ref="D71:E72"/>
    <mergeCell ref="F71:G72"/>
    <mergeCell ref="H71:I72"/>
    <mergeCell ref="J71:K72"/>
    <mergeCell ref="L71:M72"/>
    <mergeCell ref="N71:O72"/>
    <mergeCell ref="AE77:AF78"/>
    <mergeCell ref="AG77:AH78"/>
    <mergeCell ref="P77:Q78"/>
    <mergeCell ref="R77:S78"/>
    <mergeCell ref="T77:U78"/>
    <mergeCell ref="V77:W78"/>
    <mergeCell ref="Y77:Z78"/>
    <mergeCell ref="AA77:AB78"/>
    <mergeCell ref="AC77:AD78"/>
    <mergeCell ref="AE71:AF72"/>
    <mergeCell ref="AG71:AH72"/>
    <mergeCell ref="B77:C78"/>
    <mergeCell ref="D77:E78"/>
    <mergeCell ref="F77:G78"/>
    <mergeCell ref="H77:I78"/>
    <mergeCell ref="J77:K78"/>
    <mergeCell ref="L77:M78"/>
    <mergeCell ref="P85:Q86"/>
    <mergeCell ref="R85:S86"/>
    <mergeCell ref="T85:U86"/>
    <mergeCell ref="Y85:Z86"/>
    <mergeCell ref="AA85:AB86"/>
    <mergeCell ref="AC85:AD86"/>
    <mergeCell ref="AE85:AF86"/>
    <mergeCell ref="B85:C86"/>
    <mergeCell ref="D85:E86"/>
    <mergeCell ref="F85:G86"/>
    <mergeCell ref="H85:I86"/>
    <mergeCell ref="J85:K86"/>
    <mergeCell ref="L85:M86"/>
    <mergeCell ref="N85:O86"/>
    <mergeCell ref="P87:Q88"/>
    <mergeCell ref="R87:S88"/>
    <mergeCell ref="T87:U88"/>
    <mergeCell ref="Y87:Z88"/>
    <mergeCell ref="AA87:AB88"/>
    <mergeCell ref="AC87:AD88"/>
    <mergeCell ref="AE87:AF88"/>
    <mergeCell ref="B87:C88"/>
    <mergeCell ref="D87:E88"/>
    <mergeCell ref="F87:G88"/>
    <mergeCell ref="H87:I88"/>
    <mergeCell ref="J87:K88"/>
    <mergeCell ref="L87:M88"/>
    <mergeCell ref="N87:O88"/>
    <mergeCell ref="AK89:AL90"/>
    <mergeCell ref="AM89:AN90"/>
    <mergeCell ref="AO89:AP90"/>
    <mergeCell ref="AQ89:AR90"/>
    <mergeCell ref="P89:Q90"/>
    <mergeCell ref="R89:S90"/>
    <mergeCell ref="T89:U90"/>
    <mergeCell ref="Y89:Z90"/>
    <mergeCell ref="AA89:AB90"/>
    <mergeCell ref="AC89:AD90"/>
    <mergeCell ref="AE89:AF90"/>
    <mergeCell ref="B89:C90"/>
    <mergeCell ref="D89:E90"/>
    <mergeCell ref="F89:G90"/>
    <mergeCell ref="H89:I90"/>
    <mergeCell ref="J89:K90"/>
    <mergeCell ref="L89:M90"/>
    <mergeCell ref="N89:O90"/>
    <mergeCell ref="AG91:AH92"/>
    <mergeCell ref="AI91:AJ92"/>
    <mergeCell ref="B91:C92"/>
    <mergeCell ref="D91:E92"/>
    <mergeCell ref="F91:G92"/>
    <mergeCell ref="H91:I92"/>
    <mergeCell ref="J91:K92"/>
    <mergeCell ref="L91:M92"/>
    <mergeCell ref="N91:O92"/>
    <mergeCell ref="AG89:AH90"/>
    <mergeCell ref="AI89:AJ90"/>
    <mergeCell ref="AK91:AL92"/>
    <mergeCell ref="AM91:AN92"/>
    <mergeCell ref="AO91:AP92"/>
    <mergeCell ref="AQ91:AR92"/>
    <mergeCell ref="P91:Q92"/>
    <mergeCell ref="R91:S92"/>
    <mergeCell ref="T91:U92"/>
    <mergeCell ref="Y91:Z92"/>
    <mergeCell ref="AA91:AB92"/>
    <mergeCell ref="AC91:AD92"/>
    <mergeCell ref="AE91:AF92"/>
    <mergeCell ref="AO126:AP127"/>
    <mergeCell ref="AQ126:AR127"/>
    <mergeCell ref="P126:Q127"/>
    <mergeCell ref="X126:Y127"/>
    <mergeCell ref="AA126:AB127"/>
    <mergeCell ref="AC126:AD127"/>
    <mergeCell ref="AE126:AF127"/>
    <mergeCell ref="AG126:AH127"/>
    <mergeCell ref="AI126:AJ127"/>
    <mergeCell ref="R126:S127"/>
    <mergeCell ref="T126:U127"/>
    <mergeCell ref="V126:W127"/>
    <mergeCell ref="H126:I127"/>
    <mergeCell ref="J126:K127"/>
    <mergeCell ref="L126:M127"/>
    <mergeCell ref="N126:O127"/>
    <mergeCell ref="AK128:AL129"/>
    <mergeCell ref="AM128:AN129"/>
    <mergeCell ref="B128:C129"/>
    <mergeCell ref="D128:E129"/>
    <mergeCell ref="F128:G129"/>
    <mergeCell ref="H128:I129"/>
    <mergeCell ref="J128:K129"/>
    <mergeCell ref="L128:M129"/>
    <mergeCell ref="N128:O129"/>
    <mergeCell ref="AK126:AL127"/>
    <mergeCell ref="AM126:AN127"/>
    <mergeCell ref="R128:S129"/>
    <mergeCell ref="T128:U129"/>
    <mergeCell ref="V128:W129"/>
    <mergeCell ref="AO128:AP129"/>
    <mergeCell ref="AQ128:AR129"/>
    <mergeCell ref="AO130:AP131"/>
    <mergeCell ref="AQ130:AR131"/>
    <mergeCell ref="P128:Q129"/>
    <mergeCell ref="X128:Y129"/>
    <mergeCell ref="AA128:AB129"/>
    <mergeCell ref="AC128:AD129"/>
    <mergeCell ref="AE128:AF129"/>
    <mergeCell ref="AG128:AH129"/>
    <mergeCell ref="AI128:AJ129"/>
    <mergeCell ref="AK130:AL131"/>
    <mergeCell ref="AM130:AN131"/>
    <mergeCell ref="P130:Q131"/>
    <mergeCell ref="X130:Y131"/>
    <mergeCell ref="AA130:AB131"/>
    <mergeCell ref="AC130:AD131"/>
    <mergeCell ref="AE130:AF131"/>
    <mergeCell ref="AG130:AH131"/>
    <mergeCell ref="AI130:AJ131"/>
    <mergeCell ref="R130:S131"/>
    <mergeCell ref="T130:U131"/>
    <mergeCell ref="V130:W131"/>
    <mergeCell ref="T97:U98"/>
    <mergeCell ref="Y97:Z98"/>
    <mergeCell ref="AA97:AB98"/>
    <mergeCell ref="AC97:AD98"/>
    <mergeCell ref="AE97:AF98"/>
    <mergeCell ref="AM99:AN100"/>
    <mergeCell ref="AO99:AP100"/>
    <mergeCell ref="AK101:AL102"/>
    <mergeCell ref="AM101:AN102"/>
    <mergeCell ref="AO101:AP102"/>
    <mergeCell ref="AG99:AH100"/>
    <mergeCell ref="AI99:AJ100"/>
    <mergeCell ref="T99:U100"/>
    <mergeCell ref="Y99:Z100"/>
    <mergeCell ref="AA99:AB100"/>
    <mergeCell ref="AC99:AD100"/>
    <mergeCell ref="AE99:AF100"/>
    <mergeCell ref="AG101:AH102"/>
    <mergeCell ref="AI101:AJ102"/>
    <mergeCell ref="T101:U102"/>
    <mergeCell ref="Y101:Z102"/>
    <mergeCell ref="AA101:AB102"/>
    <mergeCell ref="AC101:AD102"/>
    <mergeCell ref="AG93:AH94"/>
    <mergeCell ref="AI93:AJ94"/>
    <mergeCell ref="AK93:AL94"/>
    <mergeCell ref="AM93:AN94"/>
    <mergeCell ref="AO93:AP94"/>
    <mergeCell ref="AQ93:AR94"/>
    <mergeCell ref="P93:Q94"/>
    <mergeCell ref="R93:S94"/>
    <mergeCell ref="T93:U94"/>
    <mergeCell ref="Y93:Z94"/>
    <mergeCell ref="AA93:AB94"/>
    <mergeCell ref="AC93:AD94"/>
    <mergeCell ref="AE93:AF94"/>
    <mergeCell ref="B93:C94"/>
    <mergeCell ref="D93:E94"/>
    <mergeCell ref="F93:G94"/>
    <mergeCell ref="H93:I94"/>
    <mergeCell ref="J93:K94"/>
    <mergeCell ref="L93:M94"/>
    <mergeCell ref="N93:O94"/>
    <mergeCell ref="P97:Q98"/>
    <mergeCell ref="R97:S98"/>
    <mergeCell ref="B97:C98"/>
    <mergeCell ref="D97:E98"/>
    <mergeCell ref="F97:G98"/>
    <mergeCell ref="H97:I98"/>
    <mergeCell ref="J97:K98"/>
    <mergeCell ref="L97:M98"/>
    <mergeCell ref="N97:O98"/>
    <mergeCell ref="AQ101:AR102"/>
    <mergeCell ref="AG97:AH98"/>
    <mergeCell ref="AI97:AJ98"/>
    <mergeCell ref="AK97:AL98"/>
    <mergeCell ref="AM97:AN98"/>
    <mergeCell ref="AO97:AP98"/>
    <mergeCell ref="AQ97:AR98"/>
    <mergeCell ref="AK99:AL100"/>
    <mergeCell ref="AQ99:AR100"/>
    <mergeCell ref="B105:C106"/>
    <mergeCell ref="D105:E106"/>
    <mergeCell ref="F105:G106"/>
    <mergeCell ref="H105:I106"/>
    <mergeCell ref="J105:K106"/>
    <mergeCell ref="L105:M106"/>
    <mergeCell ref="N105:O106"/>
    <mergeCell ref="B101:C102"/>
    <mergeCell ref="D101:E102"/>
    <mergeCell ref="F101:G102"/>
    <mergeCell ref="H101:I102"/>
    <mergeCell ref="J101:K102"/>
    <mergeCell ref="L101:M102"/>
    <mergeCell ref="N101:O102"/>
    <mergeCell ref="B99:C100"/>
    <mergeCell ref="D99:E100"/>
    <mergeCell ref="F99:G100"/>
    <mergeCell ref="H99:I100"/>
    <mergeCell ref="J99:K100"/>
    <mergeCell ref="L99:M100"/>
    <mergeCell ref="N99:O100"/>
    <mergeCell ref="AG103:AH104"/>
    <mergeCell ref="AI103:AJ104"/>
    <mergeCell ref="B103:C104"/>
    <mergeCell ref="D103:E104"/>
    <mergeCell ref="F103:G104"/>
    <mergeCell ref="H103:I104"/>
    <mergeCell ref="J103:K104"/>
    <mergeCell ref="L103:M104"/>
    <mergeCell ref="N103:O104"/>
    <mergeCell ref="AE101:AF102"/>
    <mergeCell ref="P99:Q100"/>
    <mergeCell ref="R99:S100"/>
    <mergeCell ref="P101:Q102"/>
    <mergeCell ref="R101:S102"/>
    <mergeCell ref="AK103:AL104"/>
    <mergeCell ref="AM103:AN104"/>
    <mergeCell ref="AO103:AP104"/>
    <mergeCell ref="AQ103:AR104"/>
    <mergeCell ref="P103:Q104"/>
    <mergeCell ref="R103:S104"/>
    <mergeCell ref="T103:U104"/>
    <mergeCell ref="Y103:Z104"/>
    <mergeCell ref="AA103:AB104"/>
    <mergeCell ref="AC103:AD104"/>
    <mergeCell ref="AE103:AF104"/>
    <mergeCell ref="AG105:AH106"/>
    <mergeCell ref="AI105:AJ106"/>
    <mergeCell ref="AK105:AL106"/>
    <mergeCell ref="AM105:AN106"/>
    <mergeCell ref="AO105:AP106"/>
    <mergeCell ref="AQ105:AR106"/>
    <mergeCell ref="N108:R108"/>
    <mergeCell ref="O109:Q109"/>
    <mergeCell ref="AE108:AI108"/>
    <mergeCell ref="AF109:AH109"/>
    <mergeCell ref="T105:U106"/>
    <mergeCell ref="Y105:Z106"/>
    <mergeCell ref="AA105:AB106"/>
    <mergeCell ref="AC105:AD106"/>
    <mergeCell ref="AE105:AF106"/>
    <mergeCell ref="P105:Q106"/>
    <mergeCell ref="R105:S106"/>
    <mergeCell ref="B108:F108"/>
    <mergeCell ref="H108:L108"/>
    <mergeCell ref="Y108:AC108"/>
    <mergeCell ref="AK108:AO108"/>
    <mergeCell ref="I109:K109"/>
    <mergeCell ref="Z109:AB109"/>
    <mergeCell ref="AL109:AN109"/>
    <mergeCell ref="Y112:Z116"/>
    <mergeCell ref="AB112:AC116"/>
    <mergeCell ref="AE112:AF116"/>
    <mergeCell ref="AH112:AI116"/>
    <mergeCell ref="AK112:AL116"/>
    <mergeCell ref="AN112:AO116"/>
    <mergeCell ref="C109:E109"/>
    <mergeCell ref="B112:C116"/>
    <mergeCell ref="E112:F116"/>
    <mergeCell ref="H112:I116"/>
    <mergeCell ref="K112:L116"/>
    <mergeCell ref="N112:O116"/>
    <mergeCell ref="Q112:R116"/>
    <mergeCell ref="AK124:AL125"/>
    <mergeCell ref="AM124:AN125"/>
    <mergeCell ref="AO124:AP125"/>
    <mergeCell ref="AQ124:AR125"/>
    <mergeCell ref="P124:Q125"/>
    <mergeCell ref="X124:Y125"/>
    <mergeCell ref="AA124:AB125"/>
    <mergeCell ref="AC124:AD125"/>
    <mergeCell ref="AE124:AF125"/>
    <mergeCell ref="AG124:AH125"/>
    <mergeCell ref="AI124:AJ125"/>
    <mergeCell ref="R124:S125"/>
    <mergeCell ref="T124:U125"/>
    <mergeCell ref="V124:W125"/>
    <mergeCell ref="B124:C125"/>
    <mergeCell ref="D124:E125"/>
    <mergeCell ref="F124:G125"/>
    <mergeCell ref="H124:I125"/>
    <mergeCell ref="J124:K125"/>
    <mergeCell ref="L124:M125"/>
    <mergeCell ref="N124:O125"/>
    <mergeCell ref="B143:C144"/>
    <mergeCell ref="D143:E144"/>
    <mergeCell ref="F143:G144"/>
    <mergeCell ref="H143:I144"/>
    <mergeCell ref="J143:K144"/>
    <mergeCell ref="L143:M144"/>
    <mergeCell ref="N143:O144"/>
    <mergeCell ref="B130:C131"/>
    <mergeCell ref="D130:E131"/>
    <mergeCell ref="F130:G131"/>
    <mergeCell ref="H130:I131"/>
    <mergeCell ref="J130:K131"/>
    <mergeCell ref="L130:M131"/>
    <mergeCell ref="N130:O131"/>
    <mergeCell ref="B126:C127"/>
    <mergeCell ref="D126:E127"/>
    <mergeCell ref="F126:G127"/>
    <mergeCell ref="D169:E173"/>
    <mergeCell ref="G169:H173"/>
    <mergeCell ref="K169:L173"/>
    <mergeCell ref="N169:O173"/>
    <mergeCell ref="Q169:R173"/>
    <mergeCell ref="U169:V173"/>
    <mergeCell ref="X169:Y173"/>
    <mergeCell ref="AA169:AB173"/>
    <mergeCell ref="P143:Q144"/>
    <mergeCell ref="R143:S144"/>
    <mergeCell ref="Z143:AA144"/>
    <mergeCell ref="O162:P162"/>
    <mergeCell ref="Y162:Z162"/>
    <mergeCell ref="M164:N164"/>
    <mergeCell ref="W164:X164"/>
    <mergeCell ref="P145:Q146"/>
    <mergeCell ref="R145:S146"/>
    <mergeCell ref="Z145:AA146"/>
    <mergeCell ref="T143:U144"/>
    <mergeCell ref="V143:W144"/>
    <mergeCell ref="X143:Y144"/>
    <mergeCell ref="T145:U146"/>
    <mergeCell ref="V145:W146"/>
    <mergeCell ref="X145:Y146"/>
    <mergeCell ref="P137:Q138"/>
    <mergeCell ref="R137:S138"/>
    <mergeCell ref="Z137:AA138"/>
    <mergeCell ref="AC137:AI137"/>
    <mergeCell ref="AC138:AE138"/>
    <mergeCell ref="AF138:AH138"/>
    <mergeCell ref="B137:C138"/>
    <mergeCell ref="D137:E138"/>
    <mergeCell ref="F137:G138"/>
    <mergeCell ref="H137:I138"/>
    <mergeCell ref="J137:K138"/>
    <mergeCell ref="L137:M138"/>
    <mergeCell ref="N137:O138"/>
    <mergeCell ref="T137:U138"/>
    <mergeCell ref="V137:W138"/>
    <mergeCell ref="X137:Y138"/>
    <mergeCell ref="P139:Q140"/>
    <mergeCell ref="R139:S140"/>
    <mergeCell ref="Z139:AA140"/>
    <mergeCell ref="AC139:AE139"/>
    <mergeCell ref="AF139:AH139"/>
    <mergeCell ref="AC140:AE140"/>
    <mergeCell ref="AF140:AH140"/>
    <mergeCell ref="B139:C140"/>
    <mergeCell ref="D139:E140"/>
    <mergeCell ref="F139:G140"/>
    <mergeCell ref="H139:I140"/>
    <mergeCell ref="J139:K140"/>
    <mergeCell ref="L139:M140"/>
    <mergeCell ref="N139:O140"/>
    <mergeCell ref="T139:U140"/>
    <mergeCell ref="V139:W140"/>
    <mergeCell ref="X139:Y140"/>
    <mergeCell ref="Z141:AA142"/>
    <mergeCell ref="AC141:AE141"/>
    <mergeCell ref="AF141:AH141"/>
    <mergeCell ref="B141:C142"/>
    <mergeCell ref="D141:E142"/>
    <mergeCell ref="F141:G142"/>
    <mergeCell ref="H141:I142"/>
    <mergeCell ref="J141:K142"/>
    <mergeCell ref="L141:M142"/>
    <mergeCell ref="N141:O142"/>
    <mergeCell ref="T141:U142"/>
    <mergeCell ref="V141:W142"/>
    <mergeCell ref="X141:Y142"/>
    <mergeCell ref="B145:C146"/>
    <mergeCell ref="D145:E146"/>
    <mergeCell ref="F145:G146"/>
    <mergeCell ref="H145:I146"/>
    <mergeCell ref="J145:K146"/>
    <mergeCell ref="L145:M146"/>
    <mergeCell ref="N145:O146"/>
    <mergeCell ref="P141:Q142"/>
    <mergeCell ref="R141:S142"/>
  </mergeCells>
  <phoneticPr fontId="90"/>
  <pageMargins left="0.19685039370078741" right="0.19685039370078741" top="0.39370078740157483" bottom="0.19685039370078741" header="0" footer="0"/>
  <pageSetup paperSize="9" scale="94" orientation="landscape" r:id="rId1"/>
  <rowBreaks count="11" manualBreakCount="11">
    <brk id="31" max="16383" man="1"/>
    <brk id="60" max="16383" man="1"/>
    <brk id="83" max="16383" man="1"/>
    <brk id="107" max="16383" man="1"/>
    <brk id="132" max="16383" man="1"/>
    <brk id="147" man="1"/>
    <brk id="83" man="1"/>
    <brk id="132" man="1"/>
    <brk id="107" man="1"/>
    <brk id="60" man="1"/>
    <brk id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999"/>
  <sheetViews>
    <sheetView view="pageBreakPreview" topLeftCell="A105" zoomScaleNormal="100" zoomScaleSheetLayoutView="100" workbookViewId="0">
      <selection activeCell="U131" sqref="U131"/>
    </sheetView>
  </sheetViews>
  <sheetFormatPr defaultColWidth="12.625" defaultRowHeight="15" customHeight="1"/>
  <cols>
    <col min="1" max="1" width="1.5" customWidth="1"/>
    <col min="2" max="46" width="3" customWidth="1"/>
    <col min="47" max="63" width="7.375" customWidth="1"/>
  </cols>
  <sheetData>
    <row r="1" spans="1:63" ht="18.75" customHeight="1">
      <c r="A1" s="1"/>
      <c r="B1" s="26" t="s">
        <v>0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8.75" customHeight="1">
      <c r="A2" s="1"/>
      <c r="B2" s="30" t="s">
        <v>316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8.75" customHeight="1">
      <c r="A3" s="1"/>
      <c r="B3" s="26" t="s">
        <v>317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8.75" customHeight="1">
      <c r="A4" s="1"/>
      <c r="B4" s="27" t="s">
        <v>318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8.75" customHeight="1">
      <c r="A5" s="1"/>
      <c r="B5" s="27" t="s">
        <v>319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18.75" customHeight="1">
      <c r="A6" s="1"/>
      <c r="B6" s="27" t="s">
        <v>320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ht="18.75" customHeight="1">
      <c r="A7" s="1"/>
      <c r="B7" s="27" t="s">
        <v>88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ht="18.75" customHeight="1">
      <c r="A8" s="1"/>
      <c r="B8" s="27" t="s">
        <v>321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ht="18.75" customHeight="1">
      <c r="A9" s="1"/>
      <c r="B9" s="28" t="s">
        <v>90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1"/>
      <c r="U9" s="30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18.75" customHeight="1">
      <c r="A10" s="1"/>
      <c r="B10" s="30" t="s">
        <v>91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1"/>
      <c r="U10" s="30" t="s">
        <v>92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</row>
    <row r="11" spans="1:63" ht="18.75" customHeight="1">
      <c r="A11" s="1"/>
      <c r="B11" s="240"/>
      <c r="C11" s="196"/>
      <c r="D11" s="349" t="s">
        <v>25</v>
      </c>
      <c r="E11" s="196"/>
      <c r="F11" s="349" t="s">
        <v>54</v>
      </c>
      <c r="G11" s="196"/>
      <c r="H11" s="349" t="s">
        <v>23</v>
      </c>
      <c r="I11" s="198"/>
      <c r="J11" s="207" t="s">
        <v>93</v>
      </c>
      <c r="K11" s="196"/>
      <c r="L11" s="197" t="s">
        <v>94</v>
      </c>
      <c r="M11" s="196"/>
      <c r="N11" s="195" t="s">
        <v>95</v>
      </c>
      <c r="O11" s="196"/>
      <c r="P11" s="197" t="s">
        <v>96</v>
      </c>
      <c r="Q11" s="196"/>
      <c r="R11" s="197" t="s">
        <v>97</v>
      </c>
      <c r="S11" s="198"/>
      <c r="T11" s="1"/>
      <c r="U11" s="406"/>
      <c r="V11" s="196"/>
      <c r="W11" s="349" t="s">
        <v>79</v>
      </c>
      <c r="X11" s="196"/>
      <c r="Y11" s="349" t="s">
        <v>21</v>
      </c>
      <c r="Z11" s="196"/>
      <c r="AA11" s="349" t="s">
        <v>29</v>
      </c>
      <c r="AB11" s="198"/>
      <c r="AC11" s="207" t="s">
        <v>93</v>
      </c>
      <c r="AD11" s="196"/>
      <c r="AE11" s="197" t="s">
        <v>94</v>
      </c>
      <c r="AF11" s="196"/>
      <c r="AG11" s="195" t="s">
        <v>95</v>
      </c>
      <c r="AH11" s="196"/>
      <c r="AI11" s="197" t="s">
        <v>96</v>
      </c>
      <c r="AJ11" s="196"/>
      <c r="AK11" s="197" t="s">
        <v>97</v>
      </c>
      <c r="AL11" s="198"/>
      <c r="AM11" s="5"/>
      <c r="AN11" s="5"/>
      <c r="AO11" s="5"/>
      <c r="AP11" s="5"/>
      <c r="AQ11" s="5"/>
      <c r="AR11" s="5"/>
      <c r="AS11" s="5"/>
      <c r="AT11" s="5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</row>
    <row r="12" spans="1:63" ht="18.75" customHeight="1">
      <c r="A12" s="1"/>
      <c r="B12" s="183"/>
      <c r="C12" s="176"/>
      <c r="D12" s="175"/>
      <c r="E12" s="176"/>
      <c r="F12" s="175"/>
      <c r="G12" s="176"/>
      <c r="H12" s="175"/>
      <c r="I12" s="178"/>
      <c r="J12" s="190"/>
      <c r="K12" s="176"/>
      <c r="L12" s="175"/>
      <c r="M12" s="176"/>
      <c r="N12" s="175"/>
      <c r="O12" s="176"/>
      <c r="P12" s="175"/>
      <c r="Q12" s="176"/>
      <c r="R12" s="175"/>
      <c r="S12" s="178"/>
      <c r="T12" s="1"/>
      <c r="U12" s="183"/>
      <c r="V12" s="176"/>
      <c r="W12" s="175"/>
      <c r="X12" s="176"/>
      <c r="Y12" s="175"/>
      <c r="Z12" s="176"/>
      <c r="AA12" s="175"/>
      <c r="AB12" s="178"/>
      <c r="AC12" s="190"/>
      <c r="AD12" s="176"/>
      <c r="AE12" s="175"/>
      <c r="AF12" s="176"/>
      <c r="AG12" s="175"/>
      <c r="AH12" s="176"/>
      <c r="AI12" s="175"/>
      <c r="AJ12" s="176"/>
      <c r="AK12" s="175"/>
      <c r="AL12" s="178"/>
      <c r="AM12" s="5"/>
      <c r="AN12" s="5"/>
      <c r="AO12" s="5"/>
      <c r="AP12" s="5"/>
      <c r="AQ12" s="5"/>
      <c r="AR12" s="5"/>
      <c r="AS12" s="5"/>
      <c r="AT12" s="5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ht="18.75" customHeight="1">
      <c r="A13" s="1"/>
      <c r="B13" s="346" t="s">
        <v>25</v>
      </c>
      <c r="C13" s="162"/>
      <c r="D13" s="396"/>
      <c r="E13" s="169"/>
      <c r="F13" s="315" t="s">
        <v>322</v>
      </c>
      <c r="G13" s="162"/>
      <c r="H13" s="315" t="s">
        <v>323</v>
      </c>
      <c r="I13" s="177"/>
      <c r="J13" s="172">
        <v>0</v>
      </c>
      <c r="K13" s="162"/>
      <c r="L13" s="174">
        <v>2</v>
      </c>
      <c r="M13" s="162"/>
      <c r="N13" s="174">
        <v>0</v>
      </c>
      <c r="O13" s="162"/>
      <c r="P13" s="174">
        <v>2</v>
      </c>
      <c r="Q13" s="162"/>
      <c r="R13" s="174">
        <v>3</v>
      </c>
      <c r="S13" s="177"/>
      <c r="T13" s="1"/>
      <c r="U13" s="346" t="s">
        <v>79</v>
      </c>
      <c r="V13" s="162"/>
      <c r="W13" s="396"/>
      <c r="X13" s="169"/>
      <c r="Y13" s="315" t="s">
        <v>324</v>
      </c>
      <c r="Z13" s="162"/>
      <c r="AA13" s="315" t="s">
        <v>325</v>
      </c>
      <c r="AB13" s="177"/>
      <c r="AC13" s="172">
        <v>0</v>
      </c>
      <c r="AD13" s="162"/>
      <c r="AE13" s="174">
        <v>2</v>
      </c>
      <c r="AF13" s="162"/>
      <c r="AG13" s="174">
        <v>0</v>
      </c>
      <c r="AH13" s="162"/>
      <c r="AI13" s="174">
        <v>2</v>
      </c>
      <c r="AJ13" s="162"/>
      <c r="AK13" s="174">
        <v>3</v>
      </c>
      <c r="AL13" s="177"/>
      <c r="AM13" s="5"/>
      <c r="AN13" s="5"/>
      <c r="AO13" s="5"/>
      <c r="AP13" s="5"/>
      <c r="AQ13" s="5"/>
      <c r="AR13" s="5"/>
      <c r="AS13" s="5"/>
      <c r="AT13" s="5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</row>
    <row r="14" spans="1:63" ht="18.75" customHeight="1">
      <c r="A14" s="1"/>
      <c r="B14" s="183"/>
      <c r="C14" s="176"/>
      <c r="D14" s="187"/>
      <c r="E14" s="188"/>
      <c r="F14" s="175"/>
      <c r="G14" s="176"/>
      <c r="H14" s="175"/>
      <c r="I14" s="178"/>
      <c r="J14" s="190"/>
      <c r="K14" s="176"/>
      <c r="L14" s="175"/>
      <c r="M14" s="176"/>
      <c r="N14" s="175"/>
      <c r="O14" s="176"/>
      <c r="P14" s="175"/>
      <c r="Q14" s="176"/>
      <c r="R14" s="175"/>
      <c r="S14" s="178"/>
      <c r="T14" s="1"/>
      <c r="U14" s="183"/>
      <c r="V14" s="176"/>
      <c r="W14" s="187"/>
      <c r="X14" s="188"/>
      <c r="Y14" s="175"/>
      <c r="Z14" s="176"/>
      <c r="AA14" s="175"/>
      <c r="AB14" s="178"/>
      <c r="AC14" s="190"/>
      <c r="AD14" s="176"/>
      <c r="AE14" s="175"/>
      <c r="AF14" s="176"/>
      <c r="AG14" s="175"/>
      <c r="AH14" s="176"/>
      <c r="AI14" s="175"/>
      <c r="AJ14" s="176"/>
      <c r="AK14" s="175"/>
      <c r="AL14" s="178"/>
      <c r="AM14" s="5"/>
      <c r="AN14" s="5"/>
      <c r="AO14" s="5"/>
      <c r="AP14" s="5"/>
      <c r="AQ14" s="5"/>
      <c r="AR14" s="5"/>
      <c r="AS14" s="5"/>
      <c r="AT14" s="5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ht="18.75" customHeight="1">
      <c r="A15" s="1"/>
      <c r="B15" s="346" t="s">
        <v>54</v>
      </c>
      <c r="C15" s="162"/>
      <c r="D15" s="165" t="s">
        <v>326</v>
      </c>
      <c r="E15" s="162"/>
      <c r="F15" s="396"/>
      <c r="G15" s="169"/>
      <c r="H15" s="315" t="s">
        <v>327</v>
      </c>
      <c r="I15" s="177"/>
      <c r="J15" s="172">
        <v>1</v>
      </c>
      <c r="K15" s="162"/>
      <c r="L15" s="174">
        <v>1</v>
      </c>
      <c r="M15" s="162"/>
      <c r="N15" s="174">
        <v>0</v>
      </c>
      <c r="O15" s="162"/>
      <c r="P15" s="174">
        <v>4</v>
      </c>
      <c r="Q15" s="162"/>
      <c r="R15" s="345">
        <v>2</v>
      </c>
      <c r="S15" s="177"/>
      <c r="T15" s="1"/>
      <c r="U15" s="346" t="s">
        <v>21</v>
      </c>
      <c r="V15" s="162"/>
      <c r="W15" s="165" t="s">
        <v>328</v>
      </c>
      <c r="X15" s="162"/>
      <c r="Y15" s="396"/>
      <c r="Z15" s="169"/>
      <c r="AA15" s="315" t="s">
        <v>329</v>
      </c>
      <c r="AB15" s="177"/>
      <c r="AC15" s="172">
        <v>1</v>
      </c>
      <c r="AD15" s="162"/>
      <c r="AE15" s="174">
        <v>1</v>
      </c>
      <c r="AF15" s="162"/>
      <c r="AG15" s="174">
        <v>0</v>
      </c>
      <c r="AH15" s="162"/>
      <c r="AI15" s="174">
        <v>4</v>
      </c>
      <c r="AJ15" s="162"/>
      <c r="AK15" s="345">
        <v>2</v>
      </c>
      <c r="AL15" s="177"/>
      <c r="AM15" s="5"/>
      <c r="AN15" s="5"/>
      <c r="AO15" s="5"/>
      <c r="AP15" s="5"/>
      <c r="AQ15" s="5"/>
      <c r="AR15" s="5"/>
      <c r="AS15" s="5"/>
      <c r="AT15" s="5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ht="18.75" customHeight="1">
      <c r="A16" s="1"/>
      <c r="B16" s="183"/>
      <c r="C16" s="176"/>
      <c r="D16" s="175"/>
      <c r="E16" s="176"/>
      <c r="F16" s="187"/>
      <c r="G16" s="188"/>
      <c r="H16" s="175"/>
      <c r="I16" s="178"/>
      <c r="J16" s="190"/>
      <c r="K16" s="176"/>
      <c r="L16" s="175"/>
      <c r="M16" s="176"/>
      <c r="N16" s="175"/>
      <c r="O16" s="176"/>
      <c r="P16" s="175"/>
      <c r="Q16" s="176"/>
      <c r="R16" s="175"/>
      <c r="S16" s="178"/>
      <c r="T16" s="1"/>
      <c r="U16" s="183"/>
      <c r="V16" s="176"/>
      <c r="W16" s="175"/>
      <c r="X16" s="176"/>
      <c r="Y16" s="187"/>
      <c r="Z16" s="188"/>
      <c r="AA16" s="175"/>
      <c r="AB16" s="178"/>
      <c r="AC16" s="190"/>
      <c r="AD16" s="176"/>
      <c r="AE16" s="175"/>
      <c r="AF16" s="176"/>
      <c r="AG16" s="175"/>
      <c r="AH16" s="176"/>
      <c r="AI16" s="175"/>
      <c r="AJ16" s="176"/>
      <c r="AK16" s="175"/>
      <c r="AL16" s="178"/>
      <c r="AM16" s="5"/>
      <c r="AN16" s="5"/>
      <c r="AO16" s="5"/>
      <c r="AP16" s="5"/>
      <c r="AQ16" s="5"/>
      <c r="AR16" s="5"/>
      <c r="AS16" s="5"/>
      <c r="AT16" s="5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ht="18.75" customHeight="1">
      <c r="A17" s="1"/>
      <c r="B17" s="346" t="s">
        <v>23</v>
      </c>
      <c r="C17" s="162"/>
      <c r="D17" s="165" t="s">
        <v>330</v>
      </c>
      <c r="E17" s="162"/>
      <c r="F17" s="165" t="s">
        <v>331</v>
      </c>
      <c r="G17" s="162"/>
      <c r="H17" s="393"/>
      <c r="I17" s="254"/>
      <c r="J17" s="172">
        <v>2</v>
      </c>
      <c r="K17" s="162"/>
      <c r="L17" s="174">
        <v>0</v>
      </c>
      <c r="M17" s="162"/>
      <c r="N17" s="174">
        <v>0</v>
      </c>
      <c r="O17" s="162"/>
      <c r="P17" s="174">
        <v>6</v>
      </c>
      <c r="Q17" s="162"/>
      <c r="R17" s="264">
        <v>1</v>
      </c>
      <c r="S17" s="177"/>
      <c r="T17" s="1"/>
      <c r="U17" s="346" t="s">
        <v>29</v>
      </c>
      <c r="V17" s="162"/>
      <c r="W17" s="165" t="s">
        <v>332</v>
      </c>
      <c r="X17" s="162"/>
      <c r="Y17" s="165" t="s">
        <v>333</v>
      </c>
      <c r="Z17" s="162"/>
      <c r="AA17" s="393"/>
      <c r="AB17" s="254"/>
      <c r="AC17" s="172">
        <v>2</v>
      </c>
      <c r="AD17" s="162"/>
      <c r="AE17" s="174">
        <v>0</v>
      </c>
      <c r="AF17" s="162"/>
      <c r="AG17" s="174">
        <v>0</v>
      </c>
      <c r="AH17" s="162"/>
      <c r="AI17" s="174">
        <v>6</v>
      </c>
      <c r="AJ17" s="162"/>
      <c r="AK17" s="264">
        <v>1</v>
      </c>
      <c r="AL17" s="177"/>
      <c r="AM17" s="5"/>
      <c r="AN17" s="5"/>
      <c r="AO17" s="5"/>
      <c r="AP17" s="5"/>
      <c r="AQ17" s="5"/>
      <c r="AR17" s="5"/>
      <c r="AS17" s="5"/>
      <c r="AT17" s="5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ht="18.75" customHeight="1">
      <c r="A18" s="1"/>
      <c r="B18" s="163"/>
      <c r="C18" s="164"/>
      <c r="D18" s="166"/>
      <c r="E18" s="164"/>
      <c r="F18" s="166"/>
      <c r="G18" s="164"/>
      <c r="H18" s="170"/>
      <c r="I18" s="255"/>
      <c r="J18" s="173"/>
      <c r="K18" s="164"/>
      <c r="L18" s="166"/>
      <c r="M18" s="164"/>
      <c r="N18" s="166"/>
      <c r="O18" s="164"/>
      <c r="P18" s="166"/>
      <c r="Q18" s="164"/>
      <c r="R18" s="166"/>
      <c r="S18" s="213"/>
      <c r="T18" s="5"/>
      <c r="U18" s="163"/>
      <c r="V18" s="164"/>
      <c r="W18" s="166"/>
      <c r="X18" s="164"/>
      <c r="Y18" s="166"/>
      <c r="Z18" s="164"/>
      <c r="AA18" s="170"/>
      <c r="AB18" s="255"/>
      <c r="AC18" s="173"/>
      <c r="AD18" s="164"/>
      <c r="AE18" s="166"/>
      <c r="AF18" s="164"/>
      <c r="AG18" s="166"/>
      <c r="AH18" s="164"/>
      <c r="AI18" s="166"/>
      <c r="AJ18" s="164"/>
      <c r="AK18" s="166"/>
      <c r="AL18" s="213"/>
      <c r="AM18" s="5"/>
      <c r="AN18" s="5"/>
      <c r="AO18" s="5"/>
      <c r="AP18" s="5"/>
      <c r="AQ18" s="5"/>
      <c r="AR18" s="5"/>
      <c r="AS18" s="5"/>
      <c r="AT18" s="5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ht="18.75" customHeight="1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"/>
      <c r="U19" s="1"/>
      <c r="V19" s="1"/>
      <c r="W19" s="1"/>
      <c r="X19" s="1"/>
      <c r="Y19" s="1"/>
      <c r="Z19" s="1"/>
      <c r="AA19" s="1"/>
      <c r="AB19" s="1"/>
      <c r="AC19" s="1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ht="18.75" customHeight="1">
      <c r="A20" s="1"/>
      <c r="B20" s="30" t="s">
        <v>111</v>
      </c>
      <c r="C20" s="1"/>
      <c r="D20" s="1"/>
      <c r="E20" s="1"/>
      <c r="F20" s="5"/>
      <c r="G20" s="5"/>
      <c r="H20" s="5"/>
      <c r="I20" s="5"/>
      <c r="J20" s="5"/>
      <c r="K20" s="5"/>
      <c r="L20" s="5"/>
      <c r="M20" s="1"/>
      <c r="N20" s="1"/>
      <c r="O20" s="1"/>
      <c r="P20" s="1"/>
      <c r="Q20" s="1"/>
      <c r="R20" s="5"/>
      <c r="S20" s="5"/>
      <c r="T20" s="1"/>
      <c r="U20" s="1"/>
      <c r="V20" s="1"/>
      <c r="W20" s="296" t="s">
        <v>112</v>
      </c>
      <c r="X20" s="212"/>
      <c r="Y20" s="212"/>
      <c r="Z20" s="212"/>
      <c r="AA20" s="212"/>
      <c r="AB20" s="212"/>
      <c r="AC20" s="297" t="s">
        <v>113</v>
      </c>
      <c r="AD20" s="212"/>
      <c r="AE20" s="212"/>
      <c r="AF20" s="212"/>
      <c r="AG20" s="212"/>
      <c r="AH20" s="212"/>
      <c r="AI20" s="35"/>
      <c r="AJ20" s="35"/>
      <c r="AK20" s="35"/>
      <c r="AL20" s="35"/>
      <c r="AM20" s="35"/>
      <c r="AN20" s="5"/>
      <c r="AO20" s="5"/>
      <c r="AP20" s="5"/>
      <c r="AQ20" s="5"/>
      <c r="AR20" s="5"/>
      <c r="AS20" s="5"/>
      <c r="AT20" s="5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ht="18.75" customHeight="1" thickBot="1">
      <c r="A21" s="1"/>
      <c r="B21" s="206"/>
      <c r="C21" s="196"/>
      <c r="D21" s="405" t="s">
        <v>586</v>
      </c>
      <c r="E21" s="196"/>
      <c r="F21" s="405" t="s">
        <v>587</v>
      </c>
      <c r="G21" s="196"/>
      <c r="H21" s="405" t="s">
        <v>588</v>
      </c>
      <c r="I21" s="196"/>
      <c r="J21" s="405" t="s">
        <v>589</v>
      </c>
      <c r="K21" s="198"/>
      <c r="L21" s="207" t="s">
        <v>93</v>
      </c>
      <c r="M21" s="196"/>
      <c r="N21" s="197" t="s">
        <v>94</v>
      </c>
      <c r="O21" s="196"/>
      <c r="P21" s="195" t="s">
        <v>95</v>
      </c>
      <c r="Q21" s="196"/>
      <c r="R21" s="197" t="s">
        <v>96</v>
      </c>
      <c r="S21" s="196"/>
      <c r="T21" s="197" t="s">
        <v>97</v>
      </c>
      <c r="U21" s="198"/>
      <c r="V21" s="5"/>
      <c r="W21" s="151">
        <v>13</v>
      </c>
      <c r="X21" s="248">
        <v>46221</v>
      </c>
      <c r="Y21" s="249"/>
      <c r="Z21" s="249"/>
      <c r="AA21" s="151">
        <v>26</v>
      </c>
      <c r="AB21" s="5"/>
      <c r="AC21" s="1"/>
      <c r="AD21" s="248">
        <v>46223</v>
      </c>
      <c r="AE21" s="251"/>
      <c r="AF21" s="251"/>
      <c r="AG21" s="1"/>
      <c r="AH21" s="34"/>
      <c r="AI21" s="35"/>
      <c r="AJ21" s="35"/>
      <c r="AK21" s="35"/>
      <c r="AL21" s="35"/>
      <c r="AM21" s="35"/>
      <c r="AN21" s="5"/>
      <c r="AO21" s="5"/>
      <c r="AP21" s="5"/>
      <c r="AQ21" s="5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ht="18.75" customHeight="1" thickTop="1">
      <c r="A22" s="1"/>
      <c r="B22" s="183"/>
      <c r="C22" s="176"/>
      <c r="D22" s="175"/>
      <c r="E22" s="176"/>
      <c r="F22" s="175"/>
      <c r="G22" s="176"/>
      <c r="H22" s="175"/>
      <c r="I22" s="176"/>
      <c r="J22" s="175"/>
      <c r="K22" s="178"/>
      <c r="L22" s="190"/>
      <c r="M22" s="176"/>
      <c r="N22" s="175"/>
      <c r="O22" s="176"/>
      <c r="P22" s="175"/>
      <c r="Q22" s="176"/>
      <c r="R22" s="175"/>
      <c r="S22" s="176"/>
      <c r="T22" s="175"/>
      <c r="U22" s="178"/>
      <c r="V22" s="27"/>
      <c r="W22" s="1"/>
      <c r="X22" s="36"/>
      <c r="Y22" s="156"/>
      <c r="Z22" s="157"/>
      <c r="AA22" s="154"/>
      <c r="AB22" s="5"/>
      <c r="AC22" s="1"/>
      <c r="AD22" s="36"/>
      <c r="AE22" s="54"/>
      <c r="AF22" s="40"/>
      <c r="AG22" s="1"/>
      <c r="AH22" s="34"/>
      <c r="AI22" s="323" t="s">
        <v>118</v>
      </c>
      <c r="AJ22" s="200"/>
      <c r="AK22" s="200"/>
      <c r="AL22" s="200"/>
      <c r="AM22" s="200"/>
      <c r="AN22" s="200"/>
      <c r="AO22" s="20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ht="18.75" customHeight="1">
      <c r="A23" s="1"/>
      <c r="B23" s="404" t="s">
        <v>586</v>
      </c>
      <c r="C23" s="162"/>
      <c r="D23" s="396"/>
      <c r="E23" s="169"/>
      <c r="F23" s="167" t="s">
        <v>331</v>
      </c>
      <c r="G23" s="162"/>
      <c r="H23" s="315" t="s">
        <v>605</v>
      </c>
      <c r="I23" s="162"/>
      <c r="J23" s="315" t="s">
        <v>592</v>
      </c>
      <c r="K23" s="177"/>
      <c r="L23" s="172">
        <v>3</v>
      </c>
      <c r="M23" s="162"/>
      <c r="N23" s="174">
        <v>0</v>
      </c>
      <c r="O23" s="162"/>
      <c r="P23" s="174">
        <v>0</v>
      </c>
      <c r="Q23" s="162"/>
      <c r="R23" s="174">
        <v>9</v>
      </c>
      <c r="S23" s="162"/>
      <c r="T23" s="267">
        <v>1</v>
      </c>
      <c r="U23" s="332"/>
      <c r="V23" s="27"/>
      <c r="W23" s="1"/>
      <c r="X23" s="41"/>
      <c r="Y23" s="1"/>
      <c r="Z23" s="153"/>
      <c r="AA23" s="155"/>
      <c r="AB23" s="5"/>
      <c r="AC23" s="1"/>
      <c r="AD23" s="41"/>
      <c r="AE23" s="1"/>
      <c r="AF23" s="42"/>
      <c r="AG23" s="1"/>
      <c r="AH23" s="34"/>
      <c r="AI23" s="324" t="s">
        <v>119</v>
      </c>
      <c r="AJ23" s="325"/>
      <c r="AK23" s="326"/>
      <c r="AL23" s="327" t="s">
        <v>610</v>
      </c>
      <c r="AM23" s="328"/>
      <c r="AN23" s="329"/>
      <c r="AO23" s="43"/>
      <c r="AP23" s="1"/>
      <c r="AQ23" s="32"/>
      <c r="AR23" s="35"/>
      <c r="AS23" s="35"/>
      <c r="AT23" s="35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1:63" ht="18.75" customHeight="1">
      <c r="A24" s="1"/>
      <c r="B24" s="183"/>
      <c r="C24" s="176"/>
      <c r="D24" s="187"/>
      <c r="E24" s="188"/>
      <c r="F24" s="175"/>
      <c r="G24" s="176"/>
      <c r="H24" s="175"/>
      <c r="I24" s="176"/>
      <c r="J24" s="175"/>
      <c r="K24" s="178"/>
      <c r="L24" s="190"/>
      <c r="M24" s="176"/>
      <c r="N24" s="175"/>
      <c r="O24" s="176"/>
      <c r="P24" s="175"/>
      <c r="Q24" s="176"/>
      <c r="R24" s="175"/>
      <c r="S24" s="176"/>
      <c r="T24" s="333"/>
      <c r="U24" s="334"/>
      <c r="V24" s="27"/>
      <c r="W24" s="330" t="s">
        <v>614</v>
      </c>
      <c r="X24" s="162"/>
      <c r="Y24" s="1"/>
      <c r="Z24" s="331" t="s">
        <v>613</v>
      </c>
      <c r="AA24" s="162"/>
      <c r="AB24" s="5"/>
      <c r="AC24" s="330" t="s">
        <v>631</v>
      </c>
      <c r="AD24" s="162"/>
      <c r="AE24" s="1"/>
      <c r="AF24" s="331" t="s">
        <v>628</v>
      </c>
      <c r="AG24" s="162"/>
      <c r="AH24" s="34"/>
      <c r="AI24" s="320" t="s">
        <v>122</v>
      </c>
      <c r="AJ24" s="321"/>
      <c r="AK24" s="322"/>
      <c r="AL24" s="317" t="s">
        <v>611</v>
      </c>
      <c r="AM24" s="318"/>
      <c r="AN24" s="319"/>
      <c r="AO24" s="44"/>
      <c r="AP24" s="1"/>
      <c r="AQ24" s="32"/>
      <c r="AR24" s="35"/>
      <c r="AS24" s="35"/>
      <c r="AT24" s="35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25" spans="1:63" ht="18.75" customHeight="1">
      <c r="A25" s="1"/>
      <c r="B25" s="404" t="s">
        <v>587</v>
      </c>
      <c r="C25" s="162"/>
      <c r="D25" s="167" t="s">
        <v>327</v>
      </c>
      <c r="E25" s="162"/>
      <c r="F25" s="396"/>
      <c r="G25" s="169"/>
      <c r="H25" s="315" t="s">
        <v>591</v>
      </c>
      <c r="I25" s="162"/>
      <c r="J25" s="315" t="s">
        <v>603</v>
      </c>
      <c r="K25" s="177"/>
      <c r="L25" s="172">
        <v>1</v>
      </c>
      <c r="M25" s="162"/>
      <c r="N25" s="174">
        <v>2</v>
      </c>
      <c r="O25" s="162"/>
      <c r="P25" s="174">
        <v>0</v>
      </c>
      <c r="Q25" s="162"/>
      <c r="R25" s="174">
        <v>5</v>
      </c>
      <c r="S25" s="162"/>
      <c r="T25" s="174">
        <v>3</v>
      </c>
      <c r="U25" s="177"/>
      <c r="V25" s="27"/>
      <c r="W25" s="208"/>
      <c r="X25" s="209"/>
      <c r="Y25" s="1"/>
      <c r="Z25" s="208"/>
      <c r="AA25" s="209"/>
      <c r="AB25" s="5"/>
      <c r="AC25" s="208"/>
      <c r="AD25" s="209"/>
      <c r="AE25" s="1"/>
      <c r="AF25" s="208"/>
      <c r="AG25" s="209"/>
      <c r="AH25" s="34"/>
      <c r="AI25" s="320" t="s">
        <v>123</v>
      </c>
      <c r="AJ25" s="321"/>
      <c r="AK25" s="322"/>
      <c r="AL25" s="317" t="s">
        <v>612</v>
      </c>
      <c r="AM25" s="318"/>
      <c r="AN25" s="319"/>
      <c r="AO25" s="44"/>
      <c r="AP25" s="1"/>
      <c r="AQ25" s="32"/>
      <c r="AR25" s="35"/>
      <c r="AS25" s="35"/>
      <c r="AT25" s="32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ht="18.75" customHeight="1">
      <c r="A26" s="1"/>
      <c r="B26" s="183"/>
      <c r="C26" s="176"/>
      <c r="D26" s="175"/>
      <c r="E26" s="176"/>
      <c r="F26" s="187"/>
      <c r="G26" s="188"/>
      <c r="H26" s="175"/>
      <c r="I26" s="176"/>
      <c r="J26" s="175"/>
      <c r="K26" s="178"/>
      <c r="L26" s="190"/>
      <c r="M26" s="176"/>
      <c r="N26" s="175"/>
      <c r="O26" s="176"/>
      <c r="P26" s="175"/>
      <c r="Q26" s="176"/>
      <c r="R26" s="175"/>
      <c r="S26" s="176"/>
      <c r="T26" s="175"/>
      <c r="U26" s="178"/>
      <c r="V26" s="27"/>
      <c r="W26" s="208"/>
      <c r="X26" s="209"/>
      <c r="Y26" s="1"/>
      <c r="Z26" s="208"/>
      <c r="AA26" s="209"/>
      <c r="AB26" s="5"/>
      <c r="AC26" s="208"/>
      <c r="AD26" s="209"/>
      <c r="AE26" s="1"/>
      <c r="AF26" s="208"/>
      <c r="AG26" s="209"/>
      <c r="AH26" s="34"/>
      <c r="AI26" s="320" t="s">
        <v>124</v>
      </c>
      <c r="AJ26" s="321"/>
      <c r="AK26" s="322"/>
      <c r="AL26" s="317" t="s">
        <v>632</v>
      </c>
      <c r="AM26" s="318"/>
      <c r="AN26" s="319"/>
      <c r="AO26" s="44"/>
      <c r="AP26" s="1"/>
      <c r="AQ26" s="32"/>
      <c r="AR26" s="35"/>
      <c r="AS26" s="35"/>
      <c r="AT26" s="35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ht="18.75" customHeight="1">
      <c r="A27" s="1"/>
      <c r="B27" s="404" t="s">
        <v>588</v>
      </c>
      <c r="C27" s="162"/>
      <c r="D27" s="165" t="s">
        <v>604</v>
      </c>
      <c r="E27" s="162"/>
      <c r="F27" s="165" t="s">
        <v>590</v>
      </c>
      <c r="G27" s="162"/>
      <c r="H27" s="396"/>
      <c r="I27" s="169"/>
      <c r="J27" s="167" t="s">
        <v>333</v>
      </c>
      <c r="K27" s="177"/>
      <c r="L27" s="172">
        <v>2</v>
      </c>
      <c r="M27" s="162"/>
      <c r="N27" s="174">
        <v>1</v>
      </c>
      <c r="O27" s="162"/>
      <c r="P27" s="174">
        <v>0</v>
      </c>
      <c r="Q27" s="162"/>
      <c r="R27" s="174">
        <v>7</v>
      </c>
      <c r="S27" s="162"/>
      <c r="T27" s="174">
        <v>2</v>
      </c>
      <c r="U27" s="177"/>
      <c r="V27" s="27"/>
      <c r="W27" s="208"/>
      <c r="X27" s="209"/>
      <c r="Y27" s="1"/>
      <c r="Z27" s="208"/>
      <c r="AA27" s="209"/>
      <c r="AB27" s="5"/>
      <c r="AC27" s="208"/>
      <c r="AD27" s="209"/>
      <c r="AE27" s="1"/>
      <c r="AF27" s="208"/>
      <c r="AG27" s="209"/>
      <c r="AH27" s="34"/>
      <c r="AI27" s="320" t="s">
        <v>125</v>
      </c>
      <c r="AJ27" s="321"/>
      <c r="AK27" s="322"/>
      <c r="AL27" s="317" t="s">
        <v>633</v>
      </c>
      <c r="AM27" s="318"/>
      <c r="AN27" s="319"/>
      <c r="AO27" s="44"/>
      <c r="AP27" s="1"/>
      <c r="AQ27" s="32"/>
      <c r="AR27" s="35"/>
      <c r="AS27" s="35"/>
      <c r="AT27" s="32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</row>
    <row r="28" spans="1:63" ht="18.75" customHeight="1">
      <c r="A28" s="1"/>
      <c r="B28" s="183"/>
      <c r="C28" s="176"/>
      <c r="D28" s="175"/>
      <c r="E28" s="176"/>
      <c r="F28" s="175"/>
      <c r="G28" s="176"/>
      <c r="H28" s="187"/>
      <c r="I28" s="188"/>
      <c r="J28" s="175"/>
      <c r="K28" s="178"/>
      <c r="L28" s="190"/>
      <c r="M28" s="176"/>
      <c r="N28" s="175"/>
      <c r="O28" s="176"/>
      <c r="P28" s="175"/>
      <c r="Q28" s="176"/>
      <c r="R28" s="175"/>
      <c r="S28" s="176"/>
      <c r="T28" s="175"/>
      <c r="U28" s="178"/>
      <c r="V28" s="27"/>
      <c r="W28" s="175"/>
      <c r="X28" s="176"/>
      <c r="Y28" s="1"/>
      <c r="Z28" s="175"/>
      <c r="AA28" s="176"/>
      <c r="AB28" s="5"/>
      <c r="AC28" s="175"/>
      <c r="AD28" s="176"/>
      <c r="AE28" s="1"/>
      <c r="AF28" s="175"/>
      <c r="AG28" s="176"/>
      <c r="AH28" s="34"/>
      <c r="AI28" s="335" t="s">
        <v>126</v>
      </c>
      <c r="AJ28" s="336"/>
      <c r="AK28" s="337"/>
      <c r="AL28" s="338" t="s">
        <v>615</v>
      </c>
      <c r="AM28" s="339"/>
      <c r="AN28" s="340"/>
      <c r="AO28" s="45"/>
      <c r="AP28" s="1"/>
      <c r="AQ28" s="32"/>
      <c r="AR28" s="35"/>
      <c r="AS28" s="35"/>
      <c r="AT28" s="35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</row>
    <row r="29" spans="1:63" ht="18.75" customHeight="1">
      <c r="A29" s="1"/>
      <c r="B29" s="404" t="s">
        <v>589</v>
      </c>
      <c r="C29" s="162"/>
      <c r="D29" s="165" t="s">
        <v>593</v>
      </c>
      <c r="E29" s="162"/>
      <c r="F29" s="165" t="s">
        <v>602</v>
      </c>
      <c r="G29" s="162"/>
      <c r="H29" s="167" t="s">
        <v>329</v>
      </c>
      <c r="I29" s="162"/>
      <c r="J29" s="396"/>
      <c r="K29" s="254"/>
      <c r="L29" s="172">
        <v>0</v>
      </c>
      <c r="M29" s="162"/>
      <c r="N29" s="174">
        <v>3</v>
      </c>
      <c r="O29" s="162"/>
      <c r="P29" s="174">
        <v>0</v>
      </c>
      <c r="Q29" s="162"/>
      <c r="R29" s="174">
        <v>3</v>
      </c>
      <c r="S29" s="162"/>
      <c r="T29" s="174">
        <v>4</v>
      </c>
      <c r="U29" s="177"/>
      <c r="V29" s="27"/>
      <c r="W29" s="27"/>
      <c r="X29" s="27"/>
      <c r="Y29" s="27"/>
      <c r="Z29" s="1"/>
      <c r="AA29" s="1"/>
      <c r="AB29" s="5"/>
      <c r="AC29" s="5"/>
      <c r="AD29" s="34"/>
      <c r="AE29" s="34"/>
      <c r="AF29" s="34"/>
      <c r="AG29" s="34"/>
      <c r="AH29" s="34"/>
      <c r="AI29" s="5"/>
      <c r="AJ29" s="5"/>
      <c r="AK29" s="5"/>
      <c r="AL29" s="5"/>
      <c r="AM29" s="5"/>
      <c r="AN29" s="5"/>
      <c r="AO29" s="5"/>
      <c r="AP29" s="5"/>
      <c r="AQ29" s="5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ht="18.75" customHeight="1">
      <c r="A30" s="1"/>
      <c r="B30" s="163"/>
      <c r="C30" s="164"/>
      <c r="D30" s="166"/>
      <c r="E30" s="164"/>
      <c r="F30" s="166"/>
      <c r="G30" s="164"/>
      <c r="H30" s="166"/>
      <c r="I30" s="164"/>
      <c r="J30" s="170"/>
      <c r="K30" s="255"/>
      <c r="L30" s="173"/>
      <c r="M30" s="164"/>
      <c r="N30" s="166"/>
      <c r="O30" s="164"/>
      <c r="P30" s="166"/>
      <c r="Q30" s="164"/>
      <c r="R30" s="166"/>
      <c r="S30" s="164"/>
      <c r="T30" s="166"/>
      <c r="U30" s="213"/>
      <c r="V30" s="27"/>
      <c r="W30" s="27"/>
      <c r="X30" s="27"/>
      <c r="Y30" s="27"/>
      <c r="Z30" s="1"/>
      <c r="AA30" s="1"/>
      <c r="AB30" s="5"/>
      <c r="AC30" s="5"/>
      <c r="AD30" s="34"/>
      <c r="AE30" s="34"/>
      <c r="AF30" s="34"/>
      <c r="AG30" s="34"/>
      <c r="AH30" s="34"/>
      <c r="AI30" s="5"/>
      <c r="AJ30" s="5"/>
      <c r="AK30" s="5"/>
      <c r="AL30" s="5"/>
      <c r="AM30" s="5"/>
      <c r="AN30" s="5"/>
      <c r="AO30" s="5"/>
      <c r="AP30" s="5"/>
      <c r="AQ30" s="5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ht="18.75" customHeight="1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1"/>
      <c r="M31" s="1"/>
      <c r="N31" s="1"/>
      <c r="O31" s="1"/>
      <c r="P31" s="1"/>
      <c r="Q31" s="1"/>
      <c r="R31" s="5"/>
      <c r="S31" s="5"/>
      <c r="T31" s="27"/>
      <c r="U31" s="27"/>
      <c r="V31" s="27"/>
      <c r="W31" s="27"/>
      <c r="X31" s="27"/>
      <c r="Y31" s="27"/>
      <c r="Z31" s="1"/>
      <c r="AA31" s="1"/>
      <c r="AB31" s="5"/>
      <c r="AC31" s="5"/>
      <c r="AD31" s="1"/>
      <c r="AE31" s="1"/>
      <c r="AF31" s="1"/>
      <c r="AG31" s="1"/>
      <c r="AH31" s="1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ht="18.75" customHeight="1">
      <c r="A32" s="1"/>
      <c r="B32" s="26" t="s">
        <v>334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1"/>
      <c r="AA32" s="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ht="18.75" customHeight="1">
      <c r="A33" s="1"/>
      <c r="B33" s="27" t="s">
        <v>335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1"/>
      <c r="AA33" s="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</row>
    <row r="34" spans="1:63" ht="18.75" customHeight="1">
      <c r="A34" s="1"/>
      <c r="B34" s="27" t="s">
        <v>336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1"/>
      <c r="AA34" s="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</row>
    <row r="35" spans="1:63" ht="18.75" customHeight="1">
      <c r="A35" s="1"/>
      <c r="B35" s="27" t="s">
        <v>131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1"/>
      <c r="AA35" s="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ht="18.75" customHeight="1">
      <c r="A36" s="1"/>
      <c r="B36" s="27" t="s">
        <v>337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1"/>
      <c r="AA36" s="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ht="18.75" customHeight="1">
      <c r="A37" s="1"/>
      <c r="B37" s="28" t="s">
        <v>133</v>
      </c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1"/>
      <c r="U37" s="30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ht="18.75" customHeight="1">
      <c r="A38" s="1"/>
      <c r="B38" s="30" t="s">
        <v>134</v>
      </c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1"/>
      <c r="U38" s="30" t="s">
        <v>135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ht="18.75" customHeight="1">
      <c r="A39" s="1"/>
      <c r="B39" s="310"/>
      <c r="C39" s="196"/>
      <c r="D39" s="312" t="s">
        <v>68</v>
      </c>
      <c r="E39" s="196"/>
      <c r="F39" s="312" t="s">
        <v>58</v>
      </c>
      <c r="G39" s="196"/>
      <c r="H39" s="312" t="s">
        <v>17</v>
      </c>
      <c r="I39" s="196"/>
      <c r="J39" s="240" t="s">
        <v>93</v>
      </c>
      <c r="K39" s="196"/>
      <c r="L39" s="197" t="s">
        <v>94</v>
      </c>
      <c r="M39" s="196"/>
      <c r="N39" s="195" t="s">
        <v>95</v>
      </c>
      <c r="O39" s="196"/>
      <c r="P39" s="197" t="s">
        <v>96</v>
      </c>
      <c r="Q39" s="196"/>
      <c r="R39" s="197" t="s">
        <v>97</v>
      </c>
      <c r="S39" s="198"/>
      <c r="T39" s="1"/>
      <c r="U39" s="310"/>
      <c r="V39" s="196"/>
      <c r="W39" s="312" t="s">
        <v>80</v>
      </c>
      <c r="X39" s="196"/>
      <c r="Y39" s="312" t="s">
        <v>81</v>
      </c>
      <c r="Z39" s="196"/>
      <c r="AA39" s="312" t="s">
        <v>82</v>
      </c>
      <c r="AB39" s="196"/>
      <c r="AC39" s="240" t="s">
        <v>93</v>
      </c>
      <c r="AD39" s="196"/>
      <c r="AE39" s="197" t="s">
        <v>94</v>
      </c>
      <c r="AF39" s="196"/>
      <c r="AG39" s="195" t="s">
        <v>95</v>
      </c>
      <c r="AH39" s="196"/>
      <c r="AI39" s="197" t="s">
        <v>96</v>
      </c>
      <c r="AJ39" s="196"/>
      <c r="AK39" s="197" t="s">
        <v>97</v>
      </c>
      <c r="AL39" s="198"/>
      <c r="AM39" s="5"/>
      <c r="AN39" s="5"/>
      <c r="AO39" s="5"/>
      <c r="AP39" s="5"/>
      <c r="AQ39" s="5"/>
      <c r="AR39" s="5"/>
      <c r="AS39" s="5"/>
      <c r="AT39" s="5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ht="18.75" customHeight="1">
      <c r="A40" s="1"/>
      <c r="B40" s="183"/>
      <c r="C40" s="176"/>
      <c r="D40" s="175"/>
      <c r="E40" s="176"/>
      <c r="F40" s="175"/>
      <c r="G40" s="176"/>
      <c r="H40" s="175"/>
      <c r="I40" s="176"/>
      <c r="J40" s="183"/>
      <c r="K40" s="176"/>
      <c r="L40" s="175"/>
      <c r="M40" s="176"/>
      <c r="N40" s="175"/>
      <c r="O40" s="176"/>
      <c r="P40" s="175"/>
      <c r="Q40" s="176"/>
      <c r="R40" s="175"/>
      <c r="S40" s="178"/>
      <c r="T40" s="1"/>
      <c r="U40" s="183"/>
      <c r="V40" s="176"/>
      <c r="W40" s="175"/>
      <c r="X40" s="176"/>
      <c r="Y40" s="175"/>
      <c r="Z40" s="176"/>
      <c r="AA40" s="175"/>
      <c r="AB40" s="176"/>
      <c r="AC40" s="183"/>
      <c r="AD40" s="176"/>
      <c r="AE40" s="175"/>
      <c r="AF40" s="176"/>
      <c r="AG40" s="175"/>
      <c r="AH40" s="176"/>
      <c r="AI40" s="175"/>
      <c r="AJ40" s="176"/>
      <c r="AK40" s="175"/>
      <c r="AL40" s="178"/>
      <c r="AM40" s="5"/>
      <c r="AN40" s="5"/>
      <c r="AO40" s="5"/>
      <c r="AP40" s="5"/>
      <c r="AQ40" s="5"/>
      <c r="AR40" s="5"/>
      <c r="AS40" s="5"/>
      <c r="AT40" s="5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ht="18.75" customHeight="1">
      <c r="A41" s="1"/>
      <c r="B41" s="308" t="s">
        <v>68</v>
      </c>
      <c r="C41" s="162"/>
      <c r="D41" s="396"/>
      <c r="E41" s="169"/>
      <c r="F41" s="295" t="s">
        <v>338</v>
      </c>
      <c r="G41" s="162"/>
      <c r="H41" s="295" t="s">
        <v>339</v>
      </c>
      <c r="I41" s="162"/>
      <c r="J41" s="256">
        <v>0</v>
      </c>
      <c r="K41" s="162"/>
      <c r="L41" s="174">
        <v>2</v>
      </c>
      <c r="M41" s="162"/>
      <c r="N41" s="174">
        <v>0</v>
      </c>
      <c r="O41" s="162"/>
      <c r="P41" s="174">
        <v>2</v>
      </c>
      <c r="Q41" s="162"/>
      <c r="R41" s="174">
        <v>3</v>
      </c>
      <c r="S41" s="177"/>
      <c r="T41" s="1"/>
      <c r="U41" s="308" t="s">
        <v>80</v>
      </c>
      <c r="V41" s="162"/>
      <c r="W41" s="396"/>
      <c r="X41" s="169"/>
      <c r="Y41" s="295" t="s">
        <v>340</v>
      </c>
      <c r="Z41" s="162"/>
      <c r="AA41" s="295" t="s">
        <v>341</v>
      </c>
      <c r="AB41" s="162"/>
      <c r="AC41" s="256">
        <v>2</v>
      </c>
      <c r="AD41" s="162"/>
      <c r="AE41" s="174">
        <v>0</v>
      </c>
      <c r="AF41" s="162"/>
      <c r="AG41" s="174">
        <v>0</v>
      </c>
      <c r="AH41" s="162"/>
      <c r="AI41" s="174">
        <v>6</v>
      </c>
      <c r="AJ41" s="162"/>
      <c r="AK41" s="264">
        <v>1</v>
      </c>
      <c r="AL41" s="177"/>
      <c r="AM41" s="5"/>
      <c r="AN41" s="5"/>
      <c r="AO41" s="5"/>
      <c r="AP41" s="5"/>
      <c r="AQ41" s="5"/>
      <c r="AR41" s="5"/>
      <c r="AS41" s="5"/>
      <c r="AT41" s="5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ht="18.75" customHeight="1">
      <c r="A42" s="1"/>
      <c r="B42" s="183"/>
      <c r="C42" s="176"/>
      <c r="D42" s="187"/>
      <c r="E42" s="188"/>
      <c r="F42" s="175"/>
      <c r="G42" s="176"/>
      <c r="H42" s="175"/>
      <c r="I42" s="176"/>
      <c r="J42" s="183"/>
      <c r="K42" s="176"/>
      <c r="L42" s="175"/>
      <c r="M42" s="176"/>
      <c r="N42" s="175"/>
      <c r="O42" s="176"/>
      <c r="P42" s="175"/>
      <c r="Q42" s="176"/>
      <c r="R42" s="175"/>
      <c r="S42" s="178"/>
      <c r="T42" s="1"/>
      <c r="U42" s="183"/>
      <c r="V42" s="176"/>
      <c r="W42" s="187"/>
      <c r="X42" s="188"/>
      <c r="Y42" s="175"/>
      <c r="Z42" s="176"/>
      <c r="AA42" s="175"/>
      <c r="AB42" s="176"/>
      <c r="AC42" s="183"/>
      <c r="AD42" s="176"/>
      <c r="AE42" s="175"/>
      <c r="AF42" s="176"/>
      <c r="AG42" s="175"/>
      <c r="AH42" s="176"/>
      <c r="AI42" s="175"/>
      <c r="AJ42" s="176"/>
      <c r="AK42" s="175"/>
      <c r="AL42" s="178"/>
      <c r="AM42" s="5"/>
      <c r="AN42" s="5"/>
      <c r="AO42" s="5"/>
      <c r="AP42" s="5"/>
      <c r="AQ42" s="5"/>
      <c r="AR42" s="5"/>
      <c r="AS42" s="5"/>
      <c r="AT42" s="5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</row>
    <row r="43" spans="1:63" ht="18.75" customHeight="1">
      <c r="A43" s="1"/>
      <c r="B43" s="308" t="s">
        <v>58</v>
      </c>
      <c r="C43" s="162"/>
      <c r="D43" s="165" t="s">
        <v>342</v>
      </c>
      <c r="E43" s="162"/>
      <c r="F43" s="396"/>
      <c r="G43" s="169"/>
      <c r="H43" s="295" t="s">
        <v>343</v>
      </c>
      <c r="I43" s="162"/>
      <c r="J43" s="256">
        <v>1</v>
      </c>
      <c r="K43" s="162"/>
      <c r="L43" s="174">
        <v>1</v>
      </c>
      <c r="M43" s="162"/>
      <c r="N43" s="174">
        <v>0</v>
      </c>
      <c r="O43" s="162"/>
      <c r="P43" s="174">
        <v>4</v>
      </c>
      <c r="Q43" s="162"/>
      <c r="R43" s="174">
        <v>2</v>
      </c>
      <c r="S43" s="177"/>
      <c r="T43" s="1"/>
      <c r="U43" s="308" t="s">
        <v>81</v>
      </c>
      <c r="V43" s="162"/>
      <c r="W43" s="165" t="s">
        <v>344</v>
      </c>
      <c r="X43" s="162"/>
      <c r="Y43" s="396"/>
      <c r="Z43" s="169"/>
      <c r="AA43" s="295" t="s">
        <v>345</v>
      </c>
      <c r="AB43" s="162"/>
      <c r="AC43" s="256">
        <v>0</v>
      </c>
      <c r="AD43" s="162"/>
      <c r="AE43" s="174">
        <v>2</v>
      </c>
      <c r="AF43" s="162"/>
      <c r="AG43" s="174">
        <v>0</v>
      </c>
      <c r="AH43" s="162"/>
      <c r="AI43" s="174">
        <v>2</v>
      </c>
      <c r="AJ43" s="162"/>
      <c r="AK43" s="174">
        <v>3</v>
      </c>
      <c r="AL43" s="177"/>
      <c r="AM43" s="5"/>
      <c r="AN43" s="5"/>
      <c r="AO43" s="5"/>
      <c r="AP43" s="5"/>
      <c r="AQ43" s="5"/>
      <c r="AR43" s="5"/>
      <c r="AS43" s="5"/>
      <c r="AT43" s="5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</row>
    <row r="44" spans="1:63" ht="18.75" customHeight="1">
      <c r="A44" s="1"/>
      <c r="B44" s="183"/>
      <c r="C44" s="176"/>
      <c r="D44" s="175"/>
      <c r="E44" s="176"/>
      <c r="F44" s="187"/>
      <c r="G44" s="188"/>
      <c r="H44" s="175"/>
      <c r="I44" s="176"/>
      <c r="J44" s="183"/>
      <c r="K44" s="176"/>
      <c r="L44" s="175"/>
      <c r="M44" s="176"/>
      <c r="N44" s="175"/>
      <c r="O44" s="176"/>
      <c r="P44" s="175"/>
      <c r="Q44" s="176"/>
      <c r="R44" s="175"/>
      <c r="S44" s="178"/>
      <c r="T44" s="1"/>
      <c r="U44" s="183"/>
      <c r="V44" s="176"/>
      <c r="W44" s="175"/>
      <c r="X44" s="176"/>
      <c r="Y44" s="187"/>
      <c r="Z44" s="188"/>
      <c r="AA44" s="175"/>
      <c r="AB44" s="176"/>
      <c r="AC44" s="183"/>
      <c r="AD44" s="176"/>
      <c r="AE44" s="175"/>
      <c r="AF44" s="176"/>
      <c r="AG44" s="175"/>
      <c r="AH44" s="176"/>
      <c r="AI44" s="175"/>
      <c r="AJ44" s="176"/>
      <c r="AK44" s="175"/>
      <c r="AL44" s="178"/>
      <c r="AM44" s="5"/>
      <c r="AN44" s="5"/>
      <c r="AO44" s="5"/>
      <c r="AP44" s="5"/>
      <c r="AQ44" s="5"/>
      <c r="AR44" s="5"/>
      <c r="AS44" s="5"/>
      <c r="AT44" s="5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ht="18.75" customHeight="1">
      <c r="A45" s="1"/>
      <c r="B45" s="308" t="s">
        <v>17</v>
      </c>
      <c r="C45" s="162"/>
      <c r="D45" s="165" t="s">
        <v>346</v>
      </c>
      <c r="E45" s="162"/>
      <c r="F45" s="165" t="s">
        <v>347</v>
      </c>
      <c r="G45" s="162"/>
      <c r="H45" s="393"/>
      <c r="I45" s="169"/>
      <c r="J45" s="256">
        <v>2</v>
      </c>
      <c r="K45" s="162"/>
      <c r="L45" s="174">
        <v>0</v>
      </c>
      <c r="M45" s="162"/>
      <c r="N45" s="174">
        <v>0</v>
      </c>
      <c r="O45" s="162"/>
      <c r="P45" s="174">
        <v>6</v>
      </c>
      <c r="Q45" s="162"/>
      <c r="R45" s="264">
        <v>1</v>
      </c>
      <c r="S45" s="177"/>
      <c r="T45" s="1"/>
      <c r="U45" s="308" t="s">
        <v>82</v>
      </c>
      <c r="V45" s="162"/>
      <c r="W45" s="165" t="s">
        <v>348</v>
      </c>
      <c r="X45" s="162"/>
      <c r="Y45" s="165" t="s">
        <v>349</v>
      </c>
      <c r="Z45" s="162"/>
      <c r="AA45" s="393"/>
      <c r="AB45" s="169"/>
      <c r="AC45" s="256">
        <v>1</v>
      </c>
      <c r="AD45" s="162"/>
      <c r="AE45" s="174">
        <v>1</v>
      </c>
      <c r="AF45" s="162"/>
      <c r="AG45" s="174">
        <v>0</v>
      </c>
      <c r="AH45" s="162"/>
      <c r="AI45" s="174">
        <v>4</v>
      </c>
      <c r="AJ45" s="162"/>
      <c r="AK45" s="174">
        <v>2</v>
      </c>
      <c r="AL45" s="177"/>
      <c r="AM45" s="5"/>
      <c r="AN45" s="5"/>
      <c r="AO45" s="5"/>
      <c r="AP45" s="5"/>
      <c r="AQ45" s="5"/>
      <c r="AR45" s="5"/>
      <c r="AS45" s="5"/>
      <c r="AT45" s="5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ht="18.75" customHeight="1">
      <c r="A46" s="1"/>
      <c r="B46" s="163"/>
      <c r="C46" s="164"/>
      <c r="D46" s="166"/>
      <c r="E46" s="164"/>
      <c r="F46" s="166"/>
      <c r="G46" s="164"/>
      <c r="H46" s="170"/>
      <c r="I46" s="171"/>
      <c r="J46" s="163"/>
      <c r="K46" s="164"/>
      <c r="L46" s="166"/>
      <c r="M46" s="164"/>
      <c r="N46" s="166"/>
      <c r="O46" s="164"/>
      <c r="P46" s="166"/>
      <c r="Q46" s="164"/>
      <c r="R46" s="166"/>
      <c r="S46" s="213"/>
      <c r="T46" s="5"/>
      <c r="U46" s="163"/>
      <c r="V46" s="164"/>
      <c r="W46" s="166"/>
      <c r="X46" s="164"/>
      <c r="Y46" s="166"/>
      <c r="Z46" s="164"/>
      <c r="AA46" s="170"/>
      <c r="AB46" s="171"/>
      <c r="AC46" s="163"/>
      <c r="AD46" s="164"/>
      <c r="AE46" s="166"/>
      <c r="AF46" s="164"/>
      <c r="AG46" s="166"/>
      <c r="AH46" s="164"/>
      <c r="AI46" s="166"/>
      <c r="AJ46" s="164"/>
      <c r="AK46" s="166"/>
      <c r="AL46" s="213"/>
      <c r="AM46" s="5"/>
      <c r="AN46" s="5"/>
      <c r="AO46" s="5"/>
      <c r="AP46" s="5"/>
      <c r="AQ46" s="5"/>
      <c r="AR46" s="5"/>
      <c r="AS46" s="5"/>
      <c r="AT46" s="5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ht="18.75" customHeight="1">
      <c r="A47" s="1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ht="18.75" customHeight="1" thickBot="1">
      <c r="A48" s="1"/>
      <c r="B48" s="296" t="s">
        <v>350</v>
      </c>
      <c r="C48" s="212"/>
      <c r="D48" s="212"/>
      <c r="E48" s="212"/>
      <c r="F48" s="212"/>
      <c r="G48" s="212"/>
      <c r="H48" s="397" t="s">
        <v>148</v>
      </c>
      <c r="I48" s="212"/>
      <c r="J48" s="212"/>
      <c r="K48" s="212"/>
      <c r="L48" s="212"/>
      <c r="M48" s="212"/>
      <c r="N48" s="30" t="s">
        <v>149</v>
      </c>
      <c r="O48" s="1"/>
      <c r="P48" s="1"/>
      <c r="Q48" s="1"/>
      <c r="R48" s="5"/>
      <c r="S48" s="5"/>
      <c r="T48" s="5"/>
      <c r="U48" s="5"/>
      <c r="V48" s="5"/>
      <c r="W48" s="5"/>
      <c r="X48" s="5"/>
      <c r="Y48" s="1"/>
      <c r="Z48" s="1"/>
      <c r="AA48" s="1"/>
      <c r="AB48" s="1"/>
      <c r="AC48" s="1"/>
      <c r="AD48" s="5"/>
      <c r="AE48" s="5"/>
      <c r="AF48" s="1"/>
      <c r="AG48" s="1"/>
      <c r="AH48" s="34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ht="18.75" customHeight="1" thickBot="1">
      <c r="A49" s="1"/>
      <c r="B49" s="151">
        <v>29</v>
      </c>
      <c r="C49" s="248">
        <v>46222</v>
      </c>
      <c r="D49" s="249"/>
      <c r="E49" s="249"/>
      <c r="F49" s="151">
        <v>48</v>
      </c>
      <c r="G49" s="5"/>
      <c r="H49" s="151">
        <v>22</v>
      </c>
      <c r="I49" s="248">
        <v>46222</v>
      </c>
      <c r="J49" s="249"/>
      <c r="K49" s="249"/>
      <c r="L49" s="151">
        <v>40</v>
      </c>
      <c r="M49" s="46"/>
      <c r="N49" s="206"/>
      <c r="O49" s="196"/>
      <c r="P49" s="398" t="s">
        <v>558</v>
      </c>
      <c r="Q49" s="196"/>
      <c r="R49" s="398" t="s">
        <v>559</v>
      </c>
      <c r="S49" s="196"/>
      <c r="T49" s="398" t="s">
        <v>560</v>
      </c>
      <c r="U49" s="196"/>
      <c r="V49" s="398" t="s">
        <v>561</v>
      </c>
      <c r="W49" s="198"/>
      <c r="X49" s="240" t="s">
        <v>93</v>
      </c>
      <c r="Y49" s="196"/>
      <c r="Z49" s="197" t="s">
        <v>94</v>
      </c>
      <c r="AA49" s="196"/>
      <c r="AB49" s="195" t="s">
        <v>95</v>
      </c>
      <c r="AC49" s="196"/>
      <c r="AD49" s="197" t="s">
        <v>96</v>
      </c>
      <c r="AE49" s="196"/>
      <c r="AF49" s="197" t="s">
        <v>97</v>
      </c>
      <c r="AG49" s="198"/>
      <c r="AH49" s="34"/>
      <c r="AI49" s="5"/>
      <c r="AJ49" s="5"/>
      <c r="AK49" s="5"/>
      <c r="AL49" s="5"/>
      <c r="AM49" s="5"/>
      <c r="AN49" s="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ht="18.75" customHeight="1" thickTop="1">
      <c r="A50" s="1"/>
      <c r="B50" s="1"/>
      <c r="C50" s="36"/>
      <c r="D50" s="156"/>
      <c r="E50" s="157"/>
      <c r="F50" s="154"/>
      <c r="G50" s="5"/>
      <c r="H50" s="1"/>
      <c r="I50" s="36"/>
      <c r="J50" s="156"/>
      <c r="K50" s="157"/>
      <c r="L50" s="154"/>
      <c r="M50" s="46"/>
      <c r="N50" s="183"/>
      <c r="O50" s="176"/>
      <c r="P50" s="175"/>
      <c r="Q50" s="176"/>
      <c r="R50" s="175"/>
      <c r="S50" s="176"/>
      <c r="T50" s="175"/>
      <c r="U50" s="176"/>
      <c r="V50" s="175"/>
      <c r="W50" s="178"/>
      <c r="X50" s="183"/>
      <c r="Y50" s="176"/>
      <c r="Z50" s="175"/>
      <c r="AA50" s="176"/>
      <c r="AB50" s="175"/>
      <c r="AC50" s="176"/>
      <c r="AD50" s="175"/>
      <c r="AE50" s="176"/>
      <c r="AF50" s="175"/>
      <c r="AG50" s="178"/>
      <c r="AH50" s="34"/>
      <c r="AI50" s="302" t="s">
        <v>154</v>
      </c>
      <c r="AJ50" s="200"/>
      <c r="AK50" s="200"/>
      <c r="AL50" s="200"/>
      <c r="AM50" s="200"/>
      <c r="AN50" s="200"/>
      <c r="AO50" s="20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ht="18.75" customHeight="1">
      <c r="A51" s="1"/>
      <c r="B51" s="1"/>
      <c r="C51" s="41"/>
      <c r="D51" s="1"/>
      <c r="E51" s="153"/>
      <c r="F51" s="155"/>
      <c r="G51" s="5"/>
      <c r="H51" s="1"/>
      <c r="I51" s="41"/>
      <c r="J51" s="1"/>
      <c r="K51" s="153"/>
      <c r="L51" s="155"/>
      <c r="M51" s="46"/>
      <c r="N51" s="395" t="s">
        <v>558</v>
      </c>
      <c r="O51" s="162"/>
      <c r="P51" s="396"/>
      <c r="Q51" s="169"/>
      <c r="R51" s="167" t="s">
        <v>342</v>
      </c>
      <c r="S51" s="162"/>
      <c r="T51" s="295" t="s">
        <v>669</v>
      </c>
      <c r="U51" s="162"/>
      <c r="V51" s="295" t="s">
        <v>598</v>
      </c>
      <c r="W51" s="177"/>
      <c r="X51" s="256">
        <v>2</v>
      </c>
      <c r="Y51" s="162"/>
      <c r="Z51" s="174">
        <v>1</v>
      </c>
      <c r="AA51" s="162"/>
      <c r="AB51" s="174">
        <v>0</v>
      </c>
      <c r="AC51" s="162"/>
      <c r="AD51" s="174">
        <v>7</v>
      </c>
      <c r="AE51" s="162"/>
      <c r="AF51" s="174">
        <v>2</v>
      </c>
      <c r="AG51" s="177"/>
      <c r="AH51" s="34"/>
      <c r="AI51" s="303" t="s">
        <v>119</v>
      </c>
      <c r="AJ51" s="304"/>
      <c r="AK51" s="305"/>
      <c r="AL51" s="306" t="s">
        <v>644</v>
      </c>
      <c r="AM51" s="304"/>
      <c r="AN51" s="305"/>
      <c r="AO51" s="47"/>
      <c r="AP51" s="1"/>
      <c r="AQ51" s="46"/>
      <c r="AR51" s="5"/>
      <c r="AS51" s="5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</row>
    <row r="52" spans="1:63" ht="18.75" customHeight="1">
      <c r="A52" s="1"/>
      <c r="B52" s="300" t="s">
        <v>351</v>
      </c>
      <c r="C52" s="162"/>
      <c r="D52" s="1"/>
      <c r="E52" s="301" t="s">
        <v>352</v>
      </c>
      <c r="F52" s="162"/>
      <c r="G52" s="5"/>
      <c r="H52" s="300" t="s">
        <v>673</v>
      </c>
      <c r="I52" s="162"/>
      <c r="J52" s="1"/>
      <c r="K52" s="301" t="s">
        <v>674</v>
      </c>
      <c r="L52" s="162"/>
      <c r="M52" s="46"/>
      <c r="N52" s="183"/>
      <c r="O52" s="176"/>
      <c r="P52" s="187"/>
      <c r="Q52" s="188"/>
      <c r="R52" s="175"/>
      <c r="S52" s="176"/>
      <c r="T52" s="175"/>
      <c r="U52" s="176"/>
      <c r="V52" s="175"/>
      <c r="W52" s="178"/>
      <c r="X52" s="183"/>
      <c r="Y52" s="176"/>
      <c r="Z52" s="175"/>
      <c r="AA52" s="176"/>
      <c r="AB52" s="175"/>
      <c r="AC52" s="176"/>
      <c r="AD52" s="175"/>
      <c r="AE52" s="176"/>
      <c r="AF52" s="175"/>
      <c r="AG52" s="178"/>
      <c r="AH52" s="34"/>
      <c r="AI52" s="287" t="s">
        <v>122</v>
      </c>
      <c r="AJ52" s="288"/>
      <c r="AK52" s="289"/>
      <c r="AL52" s="290" t="s">
        <v>639</v>
      </c>
      <c r="AM52" s="288"/>
      <c r="AN52" s="289"/>
      <c r="AO52" s="48"/>
      <c r="AP52" s="1"/>
      <c r="AQ52" s="46"/>
      <c r="AR52" s="5"/>
      <c r="AS52" s="5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ht="18.75" customHeight="1">
      <c r="A53" s="1"/>
      <c r="B53" s="208"/>
      <c r="C53" s="209"/>
      <c r="D53" s="1"/>
      <c r="E53" s="208"/>
      <c r="F53" s="209"/>
      <c r="G53" s="5"/>
      <c r="H53" s="208"/>
      <c r="I53" s="209"/>
      <c r="J53" s="1"/>
      <c r="K53" s="208"/>
      <c r="L53" s="209"/>
      <c r="M53" s="46"/>
      <c r="N53" s="395" t="s">
        <v>559</v>
      </c>
      <c r="O53" s="162"/>
      <c r="P53" s="167" t="s">
        <v>338</v>
      </c>
      <c r="Q53" s="162"/>
      <c r="R53" s="396"/>
      <c r="S53" s="169"/>
      <c r="T53" s="295" t="s">
        <v>600</v>
      </c>
      <c r="U53" s="162"/>
      <c r="V53" s="295" t="s">
        <v>671</v>
      </c>
      <c r="W53" s="177"/>
      <c r="X53" s="256">
        <v>1</v>
      </c>
      <c r="Y53" s="162"/>
      <c r="Z53" s="174">
        <v>2</v>
      </c>
      <c r="AA53" s="162"/>
      <c r="AB53" s="174">
        <v>0</v>
      </c>
      <c r="AC53" s="162"/>
      <c r="AD53" s="174">
        <v>5</v>
      </c>
      <c r="AE53" s="162"/>
      <c r="AF53" s="174">
        <v>3</v>
      </c>
      <c r="AG53" s="177"/>
      <c r="AH53" s="34"/>
      <c r="AI53" s="287" t="s">
        <v>123</v>
      </c>
      <c r="AJ53" s="288"/>
      <c r="AK53" s="289"/>
      <c r="AL53" s="290" t="s">
        <v>640</v>
      </c>
      <c r="AM53" s="288"/>
      <c r="AN53" s="289"/>
      <c r="AO53" s="48"/>
      <c r="AP53" s="1"/>
      <c r="AQ53" s="46"/>
      <c r="AR53" s="5"/>
      <c r="AS53" s="5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</row>
    <row r="54" spans="1:63" ht="18.75" customHeight="1">
      <c r="A54" s="1"/>
      <c r="B54" s="208"/>
      <c r="C54" s="209"/>
      <c r="D54" s="1"/>
      <c r="E54" s="208"/>
      <c r="F54" s="209"/>
      <c r="G54" s="5"/>
      <c r="H54" s="208"/>
      <c r="I54" s="209"/>
      <c r="J54" s="1"/>
      <c r="K54" s="208"/>
      <c r="L54" s="209"/>
      <c r="M54" s="46"/>
      <c r="N54" s="183"/>
      <c r="O54" s="176"/>
      <c r="P54" s="175"/>
      <c r="Q54" s="176"/>
      <c r="R54" s="187"/>
      <c r="S54" s="188"/>
      <c r="T54" s="175"/>
      <c r="U54" s="176"/>
      <c r="V54" s="175"/>
      <c r="W54" s="178"/>
      <c r="X54" s="183"/>
      <c r="Y54" s="176"/>
      <c r="Z54" s="175"/>
      <c r="AA54" s="176"/>
      <c r="AB54" s="175"/>
      <c r="AC54" s="176"/>
      <c r="AD54" s="175"/>
      <c r="AE54" s="176"/>
      <c r="AF54" s="175"/>
      <c r="AG54" s="178"/>
      <c r="AH54" s="34"/>
      <c r="AI54" s="287" t="s">
        <v>124</v>
      </c>
      <c r="AJ54" s="288"/>
      <c r="AK54" s="289"/>
      <c r="AL54" s="290" t="s">
        <v>645</v>
      </c>
      <c r="AM54" s="288"/>
      <c r="AN54" s="289"/>
      <c r="AO54" s="48"/>
      <c r="AP54" s="1"/>
      <c r="AQ54" s="46"/>
      <c r="AR54" s="5"/>
      <c r="AS54" s="5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ht="18.75" customHeight="1">
      <c r="A55" s="1"/>
      <c r="B55" s="208"/>
      <c r="C55" s="209"/>
      <c r="D55" s="1"/>
      <c r="E55" s="208"/>
      <c r="F55" s="209"/>
      <c r="G55" s="5"/>
      <c r="H55" s="208"/>
      <c r="I55" s="209"/>
      <c r="J55" s="1"/>
      <c r="K55" s="208"/>
      <c r="L55" s="209"/>
      <c r="M55" s="46"/>
      <c r="N55" s="395" t="s">
        <v>560</v>
      </c>
      <c r="O55" s="162"/>
      <c r="P55" s="165" t="s">
        <v>670</v>
      </c>
      <c r="Q55" s="162"/>
      <c r="R55" s="165" t="s">
        <v>601</v>
      </c>
      <c r="S55" s="162"/>
      <c r="T55" s="396"/>
      <c r="U55" s="169"/>
      <c r="V55" s="167" t="s">
        <v>349</v>
      </c>
      <c r="W55" s="177"/>
      <c r="X55" s="256">
        <v>3</v>
      </c>
      <c r="Y55" s="162"/>
      <c r="Z55" s="174">
        <v>0</v>
      </c>
      <c r="AA55" s="162"/>
      <c r="AB55" s="174">
        <v>0</v>
      </c>
      <c r="AC55" s="162"/>
      <c r="AD55" s="174">
        <v>9</v>
      </c>
      <c r="AE55" s="162"/>
      <c r="AF55" s="267">
        <v>1</v>
      </c>
      <c r="AG55" s="332"/>
      <c r="AH55" s="34"/>
      <c r="AI55" s="287" t="s">
        <v>125</v>
      </c>
      <c r="AJ55" s="288"/>
      <c r="AK55" s="289"/>
      <c r="AL55" s="290" t="s">
        <v>675</v>
      </c>
      <c r="AM55" s="288"/>
      <c r="AN55" s="289"/>
      <c r="AO55" s="48"/>
      <c r="AP55" s="1"/>
      <c r="AQ55" s="46"/>
      <c r="AR55" s="5"/>
      <c r="AS55" s="5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ht="18.75" customHeight="1">
      <c r="A56" s="1"/>
      <c r="B56" s="175"/>
      <c r="C56" s="176"/>
      <c r="D56" s="1"/>
      <c r="E56" s="175"/>
      <c r="F56" s="176"/>
      <c r="G56" s="5"/>
      <c r="H56" s="175"/>
      <c r="I56" s="176"/>
      <c r="J56" s="1"/>
      <c r="K56" s="175"/>
      <c r="L56" s="176"/>
      <c r="M56" s="5"/>
      <c r="N56" s="183"/>
      <c r="O56" s="176"/>
      <c r="P56" s="175"/>
      <c r="Q56" s="176"/>
      <c r="R56" s="175"/>
      <c r="S56" s="176"/>
      <c r="T56" s="187"/>
      <c r="U56" s="188"/>
      <c r="V56" s="175"/>
      <c r="W56" s="178"/>
      <c r="X56" s="183"/>
      <c r="Y56" s="176"/>
      <c r="Z56" s="175"/>
      <c r="AA56" s="176"/>
      <c r="AB56" s="175"/>
      <c r="AC56" s="176"/>
      <c r="AD56" s="175"/>
      <c r="AE56" s="176"/>
      <c r="AF56" s="333"/>
      <c r="AG56" s="334"/>
      <c r="AH56" s="34"/>
      <c r="AI56" s="291" t="s">
        <v>126</v>
      </c>
      <c r="AJ56" s="292"/>
      <c r="AK56" s="293"/>
      <c r="AL56" s="294" t="s">
        <v>643</v>
      </c>
      <c r="AM56" s="292"/>
      <c r="AN56" s="293"/>
      <c r="AO56" s="49"/>
      <c r="AP56" s="5"/>
      <c r="AQ56" s="46"/>
      <c r="AR56" s="5"/>
      <c r="AS56" s="5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</row>
    <row r="57" spans="1:63" ht="18.75" customHeight="1">
      <c r="A57" s="1"/>
      <c r="B57" s="26"/>
      <c r="C57" s="26"/>
      <c r="D57" s="26"/>
      <c r="E57" s="26"/>
      <c r="F57" s="26"/>
      <c r="G57" s="1"/>
      <c r="H57" s="1"/>
      <c r="I57" s="1"/>
      <c r="J57" s="1"/>
      <c r="K57" s="1"/>
      <c r="L57" s="1"/>
      <c r="M57" s="46"/>
      <c r="N57" s="395" t="s">
        <v>561</v>
      </c>
      <c r="O57" s="162"/>
      <c r="P57" s="165" t="s">
        <v>599</v>
      </c>
      <c r="Q57" s="162"/>
      <c r="R57" s="165" t="s">
        <v>672</v>
      </c>
      <c r="S57" s="162"/>
      <c r="T57" s="167" t="s">
        <v>345</v>
      </c>
      <c r="U57" s="162"/>
      <c r="V57" s="396"/>
      <c r="W57" s="254"/>
      <c r="X57" s="256">
        <v>0</v>
      </c>
      <c r="Y57" s="162"/>
      <c r="Z57" s="174">
        <v>3</v>
      </c>
      <c r="AA57" s="162"/>
      <c r="AB57" s="174">
        <v>0</v>
      </c>
      <c r="AC57" s="162"/>
      <c r="AD57" s="174">
        <v>3</v>
      </c>
      <c r="AE57" s="162"/>
      <c r="AF57" s="174">
        <v>4</v>
      </c>
      <c r="AG57" s="177"/>
      <c r="AH57" s="34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</row>
    <row r="58" spans="1:63" ht="18.75" customHeight="1">
      <c r="A58" s="1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5"/>
      <c r="M58" s="46"/>
      <c r="N58" s="163"/>
      <c r="O58" s="164"/>
      <c r="P58" s="166"/>
      <c r="Q58" s="164"/>
      <c r="R58" s="166"/>
      <c r="S58" s="164"/>
      <c r="T58" s="166"/>
      <c r="U58" s="164"/>
      <c r="V58" s="170"/>
      <c r="W58" s="255"/>
      <c r="X58" s="163"/>
      <c r="Y58" s="164"/>
      <c r="Z58" s="166"/>
      <c r="AA58" s="164"/>
      <c r="AB58" s="166"/>
      <c r="AC58" s="164"/>
      <c r="AD58" s="166"/>
      <c r="AE58" s="164"/>
      <c r="AF58" s="166"/>
      <c r="AG58" s="213"/>
      <c r="AH58" s="34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ht="18.75" customHeight="1">
      <c r="A59" s="1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1"/>
      <c r="AA59" s="1"/>
      <c r="AB59" s="1"/>
      <c r="AC59" s="1"/>
      <c r="AD59" s="1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ht="18.75" customHeight="1">
      <c r="A60" s="1"/>
      <c r="B60" s="30" t="s">
        <v>353</v>
      </c>
      <c r="C60" s="26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ht="18.75" customHeight="1">
      <c r="A61" s="1"/>
      <c r="B61" s="26" t="s">
        <v>159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ht="18.75" customHeight="1">
      <c r="A62" s="1"/>
      <c r="B62" s="27" t="s">
        <v>354</v>
      </c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ht="18.75" customHeight="1">
      <c r="A63" s="1"/>
      <c r="B63" s="27" t="s">
        <v>355</v>
      </c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ht="18.75" customHeight="1">
      <c r="A64" s="1"/>
      <c r="B64" s="27" t="s">
        <v>356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ht="18.75" customHeight="1">
      <c r="A65" s="1"/>
      <c r="B65" s="50" t="s">
        <v>357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ht="18.75" customHeight="1">
      <c r="A66" s="1"/>
      <c r="B66" s="27" t="s">
        <v>167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27" t="s">
        <v>168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ht="18.75" customHeight="1">
      <c r="A67" s="1"/>
      <c r="B67" s="266"/>
      <c r="C67" s="196"/>
      <c r="D67" s="392" t="s">
        <v>9</v>
      </c>
      <c r="E67" s="196"/>
      <c r="F67" s="392" t="s">
        <v>41</v>
      </c>
      <c r="G67" s="196"/>
      <c r="H67" s="392" t="s">
        <v>69</v>
      </c>
      <c r="I67" s="196"/>
      <c r="J67" s="392" t="s">
        <v>27</v>
      </c>
      <c r="K67" s="198"/>
      <c r="L67" s="207" t="s">
        <v>93</v>
      </c>
      <c r="M67" s="196"/>
      <c r="N67" s="197" t="s">
        <v>94</v>
      </c>
      <c r="O67" s="196"/>
      <c r="P67" s="195" t="s">
        <v>95</v>
      </c>
      <c r="Q67" s="196"/>
      <c r="R67" s="197" t="s">
        <v>96</v>
      </c>
      <c r="S67" s="196"/>
      <c r="T67" s="197" t="s">
        <v>97</v>
      </c>
      <c r="U67" s="198"/>
      <c r="V67" s="1"/>
      <c r="W67" s="1"/>
      <c r="X67" s="1"/>
      <c r="Y67" s="266"/>
      <c r="Z67" s="196"/>
      <c r="AA67" s="392" t="s">
        <v>49</v>
      </c>
      <c r="AB67" s="196"/>
      <c r="AC67" s="392" t="s">
        <v>36</v>
      </c>
      <c r="AD67" s="196"/>
      <c r="AE67" s="392" t="s">
        <v>73</v>
      </c>
      <c r="AF67" s="196"/>
      <c r="AG67" s="392" t="s">
        <v>77</v>
      </c>
      <c r="AH67" s="198"/>
      <c r="AI67" s="207" t="s">
        <v>93</v>
      </c>
      <c r="AJ67" s="196"/>
      <c r="AK67" s="197" t="s">
        <v>94</v>
      </c>
      <c r="AL67" s="196"/>
      <c r="AM67" s="195" t="s">
        <v>95</v>
      </c>
      <c r="AN67" s="196"/>
      <c r="AO67" s="197" t="s">
        <v>96</v>
      </c>
      <c r="AP67" s="196"/>
      <c r="AQ67" s="197" t="s">
        <v>97</v>
      </c>
      <c r="AR67" s="198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ht="18.75" customHeight="1">
      <c r="A68" s="1"/>
      <c r="B68" s="183"/>
      <c r="C68" s="176"/>
      <c r="D68" s="190"/>
      <c r="E68" s="176"/>
      <c r="F68" s="190"/>
      <c r="G68" s="176"/>
      <c r="H68" s="190"/>
      <c r="I68" s="176"/>
      <c r="J68" s="190"/>
      <c r="K68" s="178"/>
      <c r="L68" s="190"/>
      <c r="M68" s="176"/>
      <c r="N68" s="175"/>
      <c r="O68" s="176"/>
      <c r="P68" s="175"/>
      <c r="Q68" s="176"/>
      <c r="R68" s="175"/>
      <c r="S68" s="176"/>
      <c r="T68" s="175"/>
      <c r="U68" s="178"/>
      <c r="V68" s="1"/>
      <c r="W68" s="1"/>
      <c r="X68" s="1"/>
      <c r="Y68" s="183"/>
      <c r="Z68" s="176"/>
      <c r="AA68" s="190"/>
      <c r="AB68" s="176"/>
      <c r="AC68" s="190"/>
      <c r="AD68" s="176"/>
      <c r="AE68" s="190"/>
      <c r="AF68" s="176"/>
      <c r="AG68" s="190"/>
      <c r="AH68" s="178"/>
      <c r="AI68" s="190"/>
      <c r="AJ68" s="176"/>
      <c r="AK68" s="175"/>
      <c r="AL68" s="176"/>
      <c r="AM68" s="175"/>
      <c r="AN68" s="176"/>
      <c r="AO68" s="175"/>
      <c r="AP68" s="176"/>
      <c r="AQ68" s="175"/>
      <c r="AR68" s="178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ht="18.75" customHeight="1">
      <c r="A69" s="1"/>
      <c r="B69" s="385" t="s">
        <v>9</v>
      </c>
      <c r="C69" s="279"/>
      <c r="D69" s="393"/>
      <c r="E69" s="169"/>
      <c r="F69" s="394" t="s">
        <v>358</v>
      </c>
      <c r="G69" s="279"/>
      <c r="H69" s="394" t="s">
        <v>359</v>
      </c>
      <c r="I69" s="279"/>
      <c r="J69" s="394" t="s">
        <v>360</v>
      </c>
      <c r="K69" s="344"/>
      <c r="L69" s="390">
        <v>1</v>
      </c>
      <c r="M69" s="162"/>
      <c r="N69" s="174">
        <v>2</v>
      </c>
      <c r="O69" s="162"/>
      <c r="P69" s="174">
        <v>0</v>
      </c>
      <c r="Q69" s="162"/>
      <c r="R69" s="174">
        <v>5</v>
      </c>
      <c r="S69" s="162"/>
      <c r="T69" s="174">
        <v>2</v>
      </c>
      <c r="U69" s="177"/>
      <c r="V69" s="1"/>
      <c r="W69" s="1"/>
      <c r="X69" s="1"/>
      <c r="Y69" s="385" t="s">
        <v>49</v>
      </c>
      <c r="Z69" s="279"/>
      <c r="AA69" s="260"/>
      <c r="AB69" s="169"/>
      <c r="AC69" s="394" t="s">
        <v>361</v>
      </c>
      <c r="AD69" s="279"/>
      <c r="AE69" s="394" t="s">
        <v>362</v>
      </c>
      <c r="AF69" s="279"/>
      <c r="AG69" s="394" t="s">
        <v>363</v>
      </c>
      <c r="AH69" s="344"/>
      <c r="AI69" s="172">
        <v>1</v>
      </c>
      <c r="AJ69" s="162"/>
      <c r="AK69" s="174">
        <v>2</v>
      </c>
      <c r="AL69" s="162"/>
      <c r="AM69" s="174">
        <v>0</v>
      </c>
      <c r="AN69" s="162"/>
      <c r="AO69" s="174">
        <v>5</v>
      </c>
      <c r="AP69" s="162"/>
      <c r="AQ69" s="174">
        <v>3</v>
      </c>
      <c r="AR69" s="177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ht="18.75" customHeight="1">
      <c r="A70" s="1"/>
      <c r="B70" s="183"/>
      <c r="C70" s="176"/>
      <c r="D70" s="187"/>
      <c r="E70" s="188"/>
      <c r="F70" s="190"/>
      <c r="G70" s="176"/>
      <c r="H70" s="190"/>
      <c r="I70" s="176"/>
      <c r="J70" s="190"/>
      <c r="K70" s="178"/>
      <c r="L70" s="251"/>
      <c r="M70" s="176"/>
      <c r="N70" s="175"/>
      <c r="O70" s="176"/>
      <c r="P70" s="175"/>
      <c r="Q70" s="176"/>
      <c r="R70" s="175"/>
      <c r="S70" s="176"/>
      <c r="T70" s="175"/>
      <c r="U70" s="178"/>
      <c r="V70" s="1"/>
      <c r="W70" s="1"/>
      <c r="X70" s="1"/>
      <c r="Y70" s="183"/>
      <c r="Z70" s="176"/>
      <c r="AA70" s="187"/>
      <c r="AB70" s="188"/>
      <c r="AC70" s="190"/>
      <c r="AD70" s="176"/>
      <c r="AE70" s="190"/>
      <c r="AF70" s="176"/>
      <c r="AG70" s="190"/>
      <c r="AH70" s="178"/>
      <c r="AI70" s="190"/>
      <c r="AJ70" s="176"/>
      <c r="AK70" s="175"/>
      <c r="AL70" s="176"/>
      <c r="AM70" s="175"/>
      <c r="AN70" s="176"/>
      <c r="AO70" s="175"/>
      <c r="AP70" s="176"/>
      <c r="AQ70" s="175"/>
      <c r="AR70" s="178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ht="18.75" customHeight="1">
      <c r="A71" s="1"/>
      <c r="B71" s="385" t="s">
        <v>41</v>
      </c>
      <c r="C71" s="279"/>
      <c r="D71" s="386" t="s">
        <v>364</v>
      </c>
      <c r="E71" s="209"/>
      <c r="F71" s="389"/>
      <c r="G71" s="169"/>
      <c r="H71" s="391" t="s">
        <v>365</v>
      </c>
      <c r="I71" s="279"/>
      <c r="J71" s="391" t="s">
        <v>366</v>
      </c>
      <c r="K71" s="344"/>
      <c r="L71" s="390">
        <v>1</v>
      </c>
      <c r="M71" s="162"/>
      <c r="N71" s="174">
        <v>1</v>
      </c>
      <c r="O71" s="162"/>
      <c r="P71" s="174">
        <v>1</v>
      </c>
      <c r="Q71" s="162"/>
      <c r="R71" s="174">
        <v>4</v>
      </c>
      <c r="S71" s="162"/>
      <c r="T71" s="174">
        <v>4</v>
      </c>
      <c r="U71" s="177"/>
      <c r="V71" s="1"/>
      <c r="W71" s="1"/>
      <c r="X71" s="1"/>
      <c r="Y71" s="385" t="s">
        <v>36</v>
      </c>
      <c r="Z71" s="279"/>
      <c r="AA71" s="386" t="s">
        <v>367</v>
      </c>
      <c r="AB71" s="209"/>
      <c r="AC71" s="253"/>
      <c r="AD71" s="169"/>
      <c r="AE71" s="391" t="s">
        <v>368</v>
      </c>
      <c r="AF71" s="279"/>
      <c r="AG71" s="391" t="s">
        <v>369</v>
      </c>
      <c r="AH71" s="344"/>
      <c r="AI71" s="172">
        <v>2</v>
      </c>
      <c r="AJ71" s="162"/>
      <c r="AK71" s="174">
        <v>1</v>
      </c>
      <c r="AL71" s="162"/>
      <c r="AM71" s="174">
        <v>0</v>
      </c>
      <c r="AN71" s="162"/>
      <c r="AO71" s="174">
        <v>7</v>
      </c>
      <c r="AP71" s="162"/>
      <c r="AQ71" s="174">
        <v>2</v>
      </c>
      <c r="AR71" s="177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ht="18.75" customHeight="1">
      <c r="A72" s="1"/>
      <c r="B72" s="183"/>
      <c r="C72" s="176"/>
      <c r="D72" s="251"/>
      <c r="E72" s="176"/>
      <c r="F72" s="187"/>
      <c r="G72" s="188"/>
      <c r="H72" s="190"/>
      <c r="I72" s="176"/>
      <c r="J72" s="190"/>
      <c r="K72" s="178"/>
      <c r="L72" s="251"/>
      <c r="M72" s="176"/>
      <c r="N72" s="175"/>
      <c r="O72" s="176"/>
      <c r="P72" s="175"/>
      <c r="Q72" s="176"/>
      <c r="R72" s="175"/>
      <c r="S72" s="176"/>
      <c r="T72" s="175"/>
      <c r="U72" s="178"/>
      <c r="V72" s="1"/>
      <c r="W72" s="1"/>
      <c r="X72" s="1"/>
      <c r="Y72" s="183"/>
      <c r="Z72" s="176"/>
      <c r="AA72" s="251"/>
      <c r="AB72" s="176"/>
      <c r="AC72" s="187"/>
      <c r="AD72" s="188"/>
      <c r="AE72" s="190"/>
      <c r="AF72" s="176"/>
      <c r="AG72" s="190"/>
      <c r="AH72" s="178"/>
      <c r="AI72" s="190"/>
      <c r="AJ72" s="176"/>
      <c r="AK72" s="175"/>
      <c r="AL72" s="176"/>
      <c r="AM72" s="175"/>
      <c r="AN72" s="176"/>
      <c r="AO72" s="175"/>
      <c r="AP72" s="176"/>
      <c r="AQ72" s="175"/>
      <c r="AR72" s="178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ht="18.75" customHeight="1">
      <c r="A73" s="1"/>
      <c r="B73" s="385" t="s">
        <v>69</v>
      </c>
      <c r="C73" s="279"/>
      <c r="D73" s="386" t="s">
        <v>370</v>
      </c>
      <c r="E73" s="209"/>
      <c r="F73" s="388" t="s">
        <v>371</v>
      </c>
      <c r="G73" s="209"/>
      <c r="H73" s="389"/>
      <c r="I73" s="169"/>
      <c r="J73" s="391" t="s">
        <v>372</v>
      </c>
      <c r="K73" s="344"/>
      <c r="L73" s="390">
        <v>3</v>
      </c>
      <c r="M73" s="162"/>
      <c r="N73" s="174">
        <v>0</v>
      </c>
      <c r="O73" s="162"/>
      <c r="P73" s="174">
        <v>0</v>
      </c>
      <c r="Q73" s="162"/>
      <c r="R73" s="174">
        <v>9</v>
      </c>
      <c r="S73" s="162"/>
      <c r="T73" s="264">
        <v>1</v>
      </c>
      <c r="U73" s="177"/>
      <c r="V73" s="1"/>
      <c r="W73" s="1"/>
      <c r="X73" s="1"/>
      <c r="Y73" s="385" t="s">
        <v>73</v>
      </c>
      <c r="Z73" s="279"/>
      <c r="AA73" s="386" t="s">
        <v>373</v>
      </c>
      <c r="AB73" s="209"/>
      <c r="AC73" s="388" t="s">
        <v>374</v>
      </c>
      <c r="AD73" s="209"/>
      <c r="AE73" s="253"/>
      <c r="AF73" s="169"/>
      <c r="AG73" s="391" t="s">
        <v>375</v>
      </c>
      <c r="AH73" s="344"/>
      <c r="AI73" s="172">
        <v>3</v>
      </c>
      <c r="AJ73" s="162"/>
      <c r="AK73" s="174">
        <v>0</v>
      </c>
      <c r="AL73" s="162"/>
      <c r="AM73" s="174">
        <v>0</v>
      </c>
      <c r="AN73" s="162"/>
      <c r="AO73" s="174">
        <v>9</v>
      </c>
      <c r="AP73" s="162"/>
      <c r="AQ73" s="264">
        <v>1</v>
      </c>
      <c r="AR73" s="177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ht="18.75" customHeight="1">
      <c r="A74" s="1"/>
      <c r="B74" s="183"/>
      <c r="C74" s="176"/>
      <c r="D74" s="251"/>
      <c r="E74" s="176"/>
      <c r="F74" s="251"/>
      <c r="G74" s="176"/>
      <c r="H74" s="187"/>
      <c r="I74" s="188"/>
      <c r="J74" s="190"/>
      <c r="K74" s="178"/>
      <c r="L74" s="251"/>
      <c r="M74" s="176"/>
      <c r="N74" s="175"/>
      <c r="O74" s="176"/>
      <c r="P74" s="175"/>
      <c r="Q74" s="176"/>
      <c r="R74" s="175"/>
      <c r="S74" s="176"/>
      <c r="T74" s="175"/>
      <c r="U74" s="178"/>
      <c r="V74" s="1"/>
      <c r="W74" s="1"/>
      <c r="X74" s="1"/>
      <c r="Y74" s="183"/>
      <c r="Z74" s="176"/>
      <c r="AA74" s="251"/>
      <c r="AB74" s="176"/>
      <c r="AC74" s="251"/>
      <c r="AD74" s="176"/>
      <c r="AE74" s="187"/>
      <c r="AF74" s="188"/>
      <c r="AG74" s="190"/>
      <c r="AH74" s="178"/>
      <c r="AI74" s="190"/>
      <c r="AJ74" s="176"/>
      <c r="AK74" s="175"/>
      <c r="AL74" s="176"/>
      <c r="AM74" s="175"/>
      <c r="AN74" s="176"/>
      <c r="AO74" s="175"/>
      <c r="AP74" s="176"/>
      <c r="AQ74" s="175"/>
      <c r="AR74" s="178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ht="18.75" customHeight="1">
      <c r="A75" s="1"/>
      <c r="B75" s="385" t="s">
        <v>27</v>
      </c>
      <c r="C75" s="279"/>
      <c r="D75" s="386" t="s">
        <v>376</v>
      </c>
      <c r="E75" s="209"/>
      <c r="F75" s="388" t="s">
        <v>377</v>
      </c>
      <c r="G75" s="209"/>
      <c r="H75" s="388" t="s">
        <v>378</v>
      </c>
      <c r="I75" s="209"/>
      <c r="J75" s="389"/>
      <c r="K75" s="254"/>
      <c r="L75" s="390">
        <v>1</v>
      </c>
      <c r="M75" s="162"/>
      <c r="N75" s="174">
        <v>2</v>
      </c>
      <c r="O75" s="162"/>
      <c r="P75" s="174">
        <v>0</v>
      </c>
      <c r="Q75" s="162"/>
      <c r="R75" s="174">
        <v>5</v>
      </c>
      <c r="S75" s="162"/>
      <c r="T75" s="174">
        <v>3</v>
      </c>
      <c r="U75" s="177"/>
      <c r="V75" s="1"/>
      <c r="W75" s="1"/>
      <c r="X75" s="1"/>
      <c r="Y75" s="385" t="s">
        <v>77</v>
      </c>
      <c r="Z75" s="279"/>
      <c r="AA75" s="386" t="s">
        <v>379</v>
      </c>
      <c r="AB75" s="209"/>
      <c r="AC75" s="388" t="s">
        <v>380</v>
      </c>
      <c r="AD75" s="209"/>
      <c r="AE75" s="388" t="s">
        <v>381</v>
      </c>
      <c r="AF75" s="209"/>
      <c r="AG75" s="253"/>
      <c r="AH75" s="254"/>
      <c r="AI75" s="172">
        <v>0</v>
      </c>
      <c r="AJ75" s="162"/>
      <c r="AK75" s="174">
        <v>3</v>
      </c>
      <c r="AL75" s="162"/>
      <c r="AM75" s="174">
        <v>0</v>
      </c>
      <c r="AN75" s="162"/>
      <c r="AO75" s="174">
        <v>3</v>
      </c>
      <c r="AP75" s="162"/>
      <c r="AQ75" s="174">
        <v>4</v>
      </c>
      <c r="AR75" s="177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ht="18.75" customHeight="1">
      <c r="A76" s="1"/>
      <c r="B76" s="163"/>
      <c r="C76" s="164"/>
      <c r="D76" s="387"/>
      <c r="E76" s="164"/>
      <c r="F76" s="387"/>
      <c r="G76" s="164"/>
      <c r="H76" s="387"/>
      <c r="I76" s="164"/>
      <c r="J76" s="170"/>
      <c r="K76" s="255"/>
      <c r="L76" s="387"/>
      <c r="M76" s="164"/>
      <c r="N76" s="166"/>
      <c r="O76" s="164"/>
      <c r="P76" s="166"/>
      <c r="Q76" s="164"/>
      <c r="R76" s="166"/>
      <c r="S76" s="164"/>
      <c r="T76" s="166"/>
      <c r="U76" s="213"/>
      <c r="V76" s="1"/>
      <c r="W76" s="1"/>
      <c r="X76" s="1"/>
      <c r="Y76" s="163"/>
      <c r="Z76" s="164"/>
      <c r="AA76" s="387"/>
      <c r="AB76" s="164"/>
      <c r="AC76" s="387"/>
      <c r="AD76" s="164"/>
      <c r="AE76" s="387"/>
      <c r="AF76" s="164"/>
      <c r="AG76" s="170"/>
      <c r="AH76" s="255"/>
      <c r="AI76" s="173"/>
      <c r="AJ76" s="164"/>
      <c r="AK76" s="166"/>
      <c r="AL76" s="164"/>
      <c r="AM76" s="166"/>
      <c r="AN76" s="164"/>
      <c r="AO76" s="166"/>
      <c r="AP76" s="164"/>
      <c r="AQ76" s="166"/>
      <c r="AR76" s="213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ht="18.75" customHeight="1">
      <c r="A78" s="1"/>
      <c r="B78" s="27" t="s">
        <v>207</v>
      </c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ht="18.75" customHeight="1">
      <c r="A79" s="1"/>
      <c r="B79" s="266"/>
      <c r="C79" s="196"/>
      <c r="D79" s="392" t="s">
        <v>56</v>
      </c>
      <c r="E79" s="196"/>
      <c r="F79" s="392" t="s">
        <v>76</v>
      </c>
      <c r="G79" s="196"/>
      <c r="H79" s="392" t="s">
        <v>74</v>
      </c>
      <c r="I79" s="196"/>
      <c r="J79" s="392" t="s">
        <v>382</v>
      </c>
      <c r="K79" s="196"/>
      <c r="L79" s="392" t="s">
        <v>66</v>
      </c>
      <c r="M79" s="196"/>
      <c r="N79" s="240" t="s">
        <v>93</v>
      </c>
      <c r="O79" s="196"/>
      <c r="P79" s="197" t="s">
        <v>94</v>
      </c>
      <c r="Q79" s="196"/>
      <c r="R79" s="195" t="s">
        <v>95</v>
      </c>
      <c r="S79" s="196"/>
      <c r="T79" s="197" t="s">
        <v>96</v>
      </c>
      <c r="U79" s="196"/>
      <c r="V79" s="197" t="s">
        <v>97</v>
      </c>
      <c r="W79" s="198"/>
      <c r="X79" s="52"/>
      <c r="Y79" s="1"/>
      <c r="Z79" s="1"/>
      <c r="AA79" s="1"/>
      <c r="AB79" s="247" t="s">
        <v>257</v>
      </c>
      <c r="AC79" s="212"/>
      <c r="AD79" s="212"/>
      <c r="AE79" s="212"/>
      <c r="AF79" s="212"/>
      <c r="AG79" s="1"/>
      <c r="AH79" s="247" t="s">
        <v>257</v>
      </c>
      <c r="AI79" s="212"/>
      <c r="AJ79" s="212"/>
      <c r="AK79" s="212"/>
      <c r="AL79" s="212"/>
      <c r="AM79" s="1"/>
      <c r="AN79" s="247" t="s">
        <v>257</v>
      </c>
      <c r="AO79" s="212"/>
      <c r="AP79" s="212"/>
      <c r="AQ79" s="212"/>
      <c r="AR79" s="212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ht="18.75" customHeight="1" thickBot="1">
      <c r="A80" s="1"/>
      <c r="B80" s="183"/>
      <c r="C80" s="176"/>
      <c r="D80" s="190"/>
      <c r="E80" s="176"/>
      <c r="F80" s="190"/>
      <c r="G80" s="176"/>
      <c r="H80" s="190"/>
      <c r="I80" s="176"/>
      <c r="J80" s="190"/>
      <c r="K80" s="176"/>
      <c r="L80" s="190"/>
      <c r="M80" s="176"/>
      <c r="N80" s="183"/>
      <c r="O80" s="176"/>
      <c r="P80" s="175"/>
      <c r="Q80" s="176"/>
      <c r="R80" s="175"/>
      <c r="S80" s="176"/>
      <c r="T80" s="175"/>
      <c r="U80" s="176"/>
      <c r="V80" s="175"/>
      <c r="W80" s="178"/>
      <c r="X80" s="52"/>
      <c r="Y80" s="1"/>
      <c r="Z80" s="1"/>
      <c r="AA80" s="1"/>
      <c r="AB80" s="151">
        <v>20</v>
      </c>
      <c r="AC80" s="250">
        <v>46221</v>
      </c>
      <c r="AD80" s="249"/>
      <c r="AE80" s="251"/>
      <c r="AF80" s="151">
        <v>0</v>
      </c>
      <c r="AG80" s="1"/>
      <c r="AH80" s="151">
        <v>40</v>
      </c>
      <c r="AI80" s="250">
        <v>46221</v>
      </c>
      <c r="AJ80" s="249"/>
      <c r="AK80" s="251"/>
      <c r="AL80" s="151">
        <v>33</v>
      </c>
      <c r="AM80" s="1"/>
      <c r="AN80" s="151">
        <v>22</v>
      </c>
      <c r="AO80" s="248">
        <v>46221</v>
      </c>
      <c r="AP80" s="249"/>
      <c r="AQ80" s="249"/>
      <c r="AR80" s="151">
        <v>25</v>
      </c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ht="18.75" customHeight="1" thickTop="1">
      <c r="A81" s="1"/>
      <c r="B81" s="385" t="s">
        <v>56</v>
      </c>
      <c r="C81" s="279"/>
      <c r="D81" s="260"/>
      <c r="E81" s="169"/>
      <c r="F81" s="394" t="s">
        <v>383</v>
      </c>
      <c r="G81" s="279"/>
      <c r="H81" s="394" t="s">
        <v>384</v>
      </c>
      <c r="I81" s="279"/>
      <c r="J81" s="394" t="s">
        <v>385</v>
      </c>
      <c r="K81" s="279"/>
      <c r="L81" s="394" t="s">
        <v>386</v>
      </c>
      <c r="M81" s="279"/>
      <c r="N81" s="262">
        <v>3</v>
      </c>
      <c r="O81" s="162"/>
      <c r="P81" s="174">
        <v>1</v>
      </c>
      <c r="Q81" s="162"/>
      <c r="R81" s="174">
        <v>0</v>
      </c>
      <c r="S81" s="162"/>
      <c r="T81" s="174">
        <v>10</v>
      </c>
      <c r="U81" s="162"/>
      <c r="V81" s="174">
        <v>2</v>
      </c>
      <c r="W81" s="177"/>
      <c r="X81" s="52"/>
      <c r="Y81" s="1"/>
      <c r="Z81" s="1"/>
      <c r="AA81" s="1"/>
      <c r="AB81" s="153"/>
      <c r="AC81" s="161"/>
      <c r="AD81" s="156"/>
      <c r="AE81" s="40"/>
      <c r="AF81" s="1"/>
      <c r="AG81" s="52"/>
      <c r="AH81" s="153"/>
      <c r="AI81" s="161"/>
      <c r="AJ81" s="156"/>
      <c r="AK81" s="40"/>
      <c r="AL81" s="1"/>
      <c r="AM81" s="52"/>
      <c r="AN81" s="1"/>
      <c r="AO81" s="36"/>
      <c r="AP81" s="156"/>
      <c r="AQ81" s="156"/>
      <c r="AR81" s="154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ht="18.75" customHeight="1">
      <c r="A82" s="1"/>
      <c r="B82" s="183"/>
      <c r="C82" s="176"/>
      <c r="D82" s="187"/>
      <c r="E82" s="188"/>
      <c r="F82" s="190"/>
      <c r="G82" s="176"/>
      <c r="H82" s="190"/>
      <c r="I82" s="176"/>
      <c r="J82" s="190"/>
      <c r="K82" s="176"/>
      <c r="L82" s="190"/>
      <c r="M82" s="176"/>
      <c r="N82" s="183"/>
      <c r="O82" s="176"/>
      <c r="P82" s="175"/>
      <c r="Q82" s="176"/>
      <c r="R82" s="175"/>
      <c r="S82" s="176"/>
      <c r="T82" s="175"/>
      <c r="U82" s="176"/>
      <c r="V82" s="175"/>
      <c r="W82" s="178"/>
      <c r="X82" s="52"/>
      <c r="Y82" s="1"/>
      <c r="Z82" s="1"/>
      <c r="AA82" s="1"/>
      <c r="AB82" s="153"/>
      <c r="AC82" s="155"/>
      <c r="AD82" s="1"/>
      <c r="AE82" s="42"/>
      <c r="AF82" s="1"/>
      <c r="AG82" s="52"/>
      <c r="AH82" s="153"/>
      <c r="AI82" s="155"/>
      <c r="AJ82" s="1"/>
      <c r="AK82" s="42"/>
      <c r="AL82" s="1"/>
      <c r="AM82" s="52"/>
      <c r="AN82" s="1"/>
      <c r="AO82" s="41"/>
      <c r="AP82" s="1"/>
      <c r="AQ82" s="153"/>
      <c r="AR82" s="155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ht="18.75" customHeight="1">
      <c r="A83" s="1"/>
      <c r="B83" s="385" t="s">
        <v>76</v>
      </c>
      <c r="C83" s="279"/>
      <c r="D83" s="386" t="s">
        <v>387</v>
      </c>
      <c r="E83" s="209"/>
      <c r="F83" s="253"/>
      <c r="G83" s="169"/>
      <c r="H83" s="391" t="s">
        <v>366</v>
      </c>
      <c r="I83" s="279"/>
      <c r="J83" s="391" t="s">
        <v>366</v>
      </c>
      <c r="K83" s="279"/>
      <c r="L83" s="391" t="s">
        <v>388</v>
      </c>
      <c r="M83" s="279"/>
      <c r="N83" s="262">
        <v>0</v>
      </c>
      <c r="O83" s="162"/>
      <c r="P83" s="174">
        <v>2</v>
      </c>
      <c r="Q83" s="162"/>
      <c r="R83" s="174">
        <v>2</v>
      </c>
      <c r="S83" s="162"/>
      <c r="T83" s="174">
        <v>2</v>
      </c>
      <c r="U83" s="162"/>
      <c r="V83" s="174">
        <v>5</v>
      </c>
      <c r="W83" s="177"/>
      <c r="X83" s="52"/>
      <c r="Y83" s="1"/>
      <c r="Z83" s="1"/>
      <c r="AA83" s="1"/>
      <c r="AB83" s="252" t="s">
        <v>389</v>
      </c>
      <c r="AC83" s="162"/>
      <c r="AD83" s="1"/>
      <c r="AE83" s="252" t="s">
        <v>390</v>
      </c>
      <c r="AF83" s="162"/>
      <c r="AG83" s="1"/>
      <c r="AH83" s="252" t="s">
        <v>391</v>
      </c>
      <c r="AI83" s="162"/>
      <c r="AJ83" s="2"/>
      <c r="AK83" s="252" t="s">
        <v>392</v>
      </c>
      <c r="AL83" s="162"/>
      <c r="AM83" s="1"/>
      <c r="AN83" s="252" t="s">
        <v>393</v>
      </c>
      <c r="AO83" s="162"/>
      <c r="AP83" s="1"/>
      <c r="AQ83" s="252" t="s">
        <v>394</v>
      </c>
      <c r="AR83" s="162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ht="18.75" customHeight="1">
      <c r="A84" s="1"/>
      <c r="B84" s="183"/>
      <c r="C84" s="176"/>
      <c r="D84" s="251"/>
      <c r="E84" s="176"/>
      <c r="F84" s="187"/>
      <c r="G84" s="188"/>
      <c r="H84" s="190"/>
      <c r="I84" s="176"/>
      <c r="J84" s="190"/>
      <c r="K84" s="176"/>
      <c r="L84" s="190"/>
      <c r="M84" s="176"/>
      <c r="N84" s="183"/>
      <c r="O84" s="176"/>
      <c r="P84" s="175"/>
      <c r="Q84" s="176"/>
      <c r="R84" s="175"/>
      <c r="S84" s="176"/>
      <c r="T84" s="175"/>
      <c r="U84" s="176"/>
      <c r="V84" s="175"/>
      <c r="W84" s="178"/>
      <c r="X84" s="52"/>
      <c r="Y84" s="1"/>
      <c r="Z84" s="1"/>
      <c r="AA84" s="1"/>
      <c r="AB84" s="208"/>
      <c r="AC84" s="209"/>
      <c r="AD84" s="1"/>
      <c r="AE84" s="208"/>
      <c r="AF84" s="209"/>
      <c r="AG84" s="1"/>
      <c r="AH84" s="208"/>
      <c r="AI84" s="209"/>
      <c r="AJ84" s="2"/>
      <c r="AK84" s="208"/>
      <c r="AL84" s="209"/>
      <c r="AM84" s="1"/>
      <c r="AN84" s="208"/>
      <c r="AO84" s="209"/>
      <c r="AP84" s="1"/>
      <c r="AQ84" s="208"/>
      <c r="AR84" s="209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ht="18.75" customHeight="1">
      <c r="A85" s="1"/>
      <c r="B85" s="385" t="s">
        <v>74</v>
      </c>
      <c r="C85" s="279"/>
      <c r="D85" s="386" t="s">
        <v>395</v>
      </c>
      <c r="E85" s="209"/>
      <c r="F85" s="388" t="s">
        <v>377</v>
      </c>
      <c r="G85" s="209"/>
      <c r="H85" s="253"/>
      <c r="I85" s="169"/>
      <c r="J85" s="391" t="s">
        <v>396</v>
      </c>
      <c r="K85" s="279"/>
      <c r="L85" s="391" t="s">
        <v>366</v>
      </c>
      <c r="M85" s="279"/>
      <c r="N85" s="262">
        <v>1</v>
      </c>
      <c r="O85" s="162"/>
      <c r="P85" s="174">
        <v>2</v>
      </c>
      <c r="Q85" s="162"/>
      <c r="R85" s="174">
        <v>1</v>
      </c>
      <c r="S85" s="162"/>
      <c r="T85" s="174">
        <v>5</v>
      </c>
      <c r="U85" s="162"/>
      <c r="V85" s="174">
        <v>4</v>
      </c>
      <c r="W85" s="177"/>
      <c r="X85" s="52"/>
      <c r="Y85" s="1"/>
      <c r="Z85" s="1"/>
      <c r="AA85" s="1"/>
      <c r="AB85" s="208"/>
      <c r="AC85" s="209"/>
      <c r="AD85" s="1"/>
      <c r="AE85" s="208"/>
      <c r="AF85" s="209"/>
      <c r="AG85" s="1"/>
      <c r="AH85" s="208"/>
      <c r="AI85" s="209"/>
      <c r="AJ85" s="2"/>
      <c r="AK85" s="208"/>
      <c r="AL85" s="209"/>
      <c r="AM85" s="1"/>
      <c r="AN85" s="208"/>
      <c r="AO85" s="209"/>
      <c r="AP85" s="1"/>
      <c r="AQ85" s="208"/>
      <c r="AR85" s="209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ht="18.75" customHeight="1">
      <c r="A86" s="1"/>
      <c r="B86" s="183"/>
      <c r="C86" s="176"/>
      <c r="D86" s="251"/>
      <c r="E86" s="176"/>
      <c r="F86" s="251"/>
      <c r="G86" s="176"/>
      <c r="H86" s="187"/>
      <c r="I86" s="188"/>
      <c r="J86" s="190"/>
      <c r="K86" s="176"/>
      <c r="L86" s="190"/>
      <c r="M86" s="176"/>
      <c r="N86" s="183"/>
      <c r="O86" s="176"/>
      <c r="P86" s="175"/>
      <c r="Q86" s="176"/>
      <c r="R86" s="175"/>
      <c r="S86" s="176"/>
      <c r="T86" s="175"/>
      <c r="U86" s="176"/>
      <c r="V86" s="175"/>
      <c r="W86" s="178"/>
      <c r="X86" s="52"/>
      <c r="Y86" s="1"/>
      <c r="Z86" s="1"/>
      <c r="AA86" s="1"/>
      <c r="AB86" s="208"/>
      <c r="AC86" s="209"/>
      <c r="AD86" s="1"/>
      <c r="AE86" s="208"/>
      <c r="AF86" s="209"/>
      <c r="AG86" s="1"/>
      <c r="AH86" s="208"/>
      <c r="AI86" s="209"/>
      <c r="AJ86" s="2"/>
      <c r="AK86" s="208"/>
      <c r="AL86" s="209"/>
      <c r="AM86" s="1"/>
      <c r="AN86" s="208"/>
      <c r="AO86" s="209"/>
      <c r="AP86" s="1"/>
      <c r="AQ86" s="208"/>
      <c r="AR86" s="209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</row>
    <row r="87" spans="1:63" ht="18.75" customHeight="1">
      <c r="A87" s="1"/>
      <c r="B87" s="385" t="s">
        <v>382</v>
      </c>
      <c r="C87" s="279"/>
      <c r="D87" s="386" t="s">
        <v>397</v>
      </c>
      <c r="E87" s="209"/>
      <c r="F87" s="388" t="s">
        <v>377</v>
      </c>
      <c r="G87" s="209"/>
      <c r="H87" s="388" t="s">
        <v>398</v>
      </c>
      <c r="I87" s="209"/>
      <c r="J87" s="253"/>
      <c r="K87" s="169"/>
      <c r="L87" s="391" t="s">
        <v>399</v>
      </c>
      <c r="M87" s="279"/>
      <c r="N87" s="262">
        <v>4</v>
      </c>
      <c r="O87" s="162"/>
      <c r="P87" s="174">
        <v>0</v>
      </c>
      <c r="Q87" s="162"/>
      <c r="R87" s="174">
        <v>0</v>
      </c>
      <c r="S87" s="162"/>
      <c r="T87" s="174">
        <v>12</v>
      </c>
      <c r="U87" s="162"/>
      <c r="V87" s="264">
        <v>1</v>
      </c>
      <c r="W87" s="177"/>
      <c r="X87" s="52"/>
      <c r="Y87" s="1"/>
      <c r="Z87" s="1"/>
      <c r="AA87" s="1"/>
      <c r="AB87" s="175"/>
      <c r="AC87" s="176"/>
      <c r="AD87" s="1"/>
      <c r="AE87" s="175"/>
      <c r="AF87" s="176"/>
      <c r="AG87" s="1"/>
      <c r="AH87" s="175"/>
      <c r="AI87" s="176"/>
      <c r="AJ87" s="2"/>
      <c r="AK87" s="175"/>
      <c r="AL87" s="176"/>
      <c r="AM87" s="1"/>
      <c r="AN87" s="175"/>
      <c r="AO87" s="176"/>
      <c r="AP87" s="1"/>
      <c r="AQ87" s="175"/>
      <c r="AR87" s="176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ht="18.75" customHeight="1">
      <c r="A88" s="1"/>
      <c r="B88" s="183"/>
      <c r="C88" s="176"/>
      <c r="D88" s="251"/>
      <c r="E88" s="176"/>
      <c r="F88" s="251"/>
      <c r="G88" s="176"/>
      <c r="H88" s="251"/>
      <c r="I88" s="176"/>
      <c r="J88" s="187"/>
      <c r="K88" s="188"/>
      <c r="L88" s="190"/>
      <c r="M88" s="176"/>
      <c r="N88" s="183"/>
      <c r="O88" s="176"/>
      <c r="P88" s="175"/>
      <c r="Q88" s="176"/>
      <c r="R88" s="175"/>
      <c r="S88" s="176"/>
      <c r="T88" s="175"/>
      <c r="U88" s="176"/>
      <c r="V88" s="175"/>
      <c r="W88" s="178"/>
      <c r="X88" s="52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ht="18.75" customHeight="1">
      <c r="A89" s="1"/>
      <c r="B89" s="385" t="s">
        <v>66</v>
      </c>
      <c r="C89" s="279"/>
      <c r="D89" s="386" t="s">
        <v>400</v>
      </c>
      <c r="E89" s="209"/>
      <c r="F89" s="388" t="s">
        <v>401</v>
      </c>
      <c r="G89" s="209"/>
      <c r="H89" s="388" t="s">
        <v>377</v>
      </c>
      <c r="I89" s="209"/>
      <c r="J89" s="388" t="s">
        <v>402</v>
      </c>
      <c r="K89" s="209"/>
      <c r="L89" s="253"/>
      <c r="M89" s="169"/>
      <c r="N89" s="256">
        <v>2</v>
      </c>
      <c r="O89" s="162"/>
      <c r="P89" s="174">
        <v>2</v>
      </c>
      <c r="Q89" s="162"/>
      <c r="R89" s="174">
        <v>0</v>
      </c>
      <c r="S89" s="162"/>
      <c r="T89" s="174">
        <v>8</v>
      </c>
      <c r="U89" s="162"/>
      <c r="V89" s="174">
        <v>3</v>
      </c>
      <c r="W89" s="177"/>
      <c r="X89" s="52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ht="18.75" customHeight="1">
      <c r="A90" s="1"/>
      <c r="B90" s="163"/>
      <c r="C90" s="164"/>
      <c r="D90" s="387"/>
      <c r="E90" s="164"/>
      <c r="F90" s="387"/>
      <c r="G90" s="164"/>
      <c r="H90" s="387"/>
      <c r="I90" s="164"/>
      <c r="J90" s="387"/>
      <c r="K90" s="164"/>
      <c r="L90" s="170"/>
      <c r="M90" s="171"/>
      <c r="N90" s="163"/>
      <c r="O90" s="164"/>
      <c r="P90" s="166"/>
      <c r="Q90" s="164"/>
      <c r="R90" s="166"/>
      <c r="S90" s="164"/>
      <c r="T90" s="166"/>
      <c r="U90" s="164"/>
      <c r="V90" s="166"/>
      <c r="W90" s="213"/>
      <c r="X90" s="5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ht="18.75" customHeight="1">
      <c r="A91" s="1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</row>
    <row r="92" spans="1:63" ht="18.75" customHeight="1">
      <c r="A92" s="1"/>
      <c r="B92" s="26" t="s">
        <v>282</v>
      </c>
      <c r="C92" s="52"/>
      <c r="D92" s="52"/>
      <c r="E92" s="52"/>
      <c r="F92" s="52"/>
      <c r="G92" s="52"/>
      <c r="H92" s="52"/>
      <c r="I92" s="52"/>
      <c r="J92" s="52"/>
      <c r="K92" s="5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</row>
    <row r="93" spans="1:63" ht="18.75" customHeight="1">
      <c r="A93" s="1"/>
      <c r="B93" s="32" t="s">
        <v>403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ht="18.75" customHeight="1">
      <c r="A94" s="1"/>
      <c r="B94" s="32" t="s">
        <v>284</v>
      </c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ht="18.75" customHeight="1">
      <c r="A96" s="1"/>
      <c r="B96" s="401"/>
      <c r="C96" s="196"/>
      <c r="D96" s="402" t="s">
        <v>562</v>
      </c>
      <c r="E96" s="196"/>
      <c r="F96" s="402" t="s">
        <v>563</v>
      </c>
      <c r="G96" s="196"/>
      <c r="H96" s="402" t="s">
        <v>564</v>
      </c>
      <c r="I96" s="196"/>
      <c r="J96" s="240" t="s">
        <v>93</v>
      </c>
      <c r="K96" s="196"/>
      <c r="L96" s="197" t="s">
        <v>94</v>
      </c>
      <c r="M96" s="196"/>
      <c r="N96" s="195" t="s">
        <v>95</v>
      </c>
      <c r="O96" s="196"/>
      <c r="P96" s="197" t="s">
        <v>96</v>
      </c>
      <c r="Q96" s="196"/>
      <c r="R96" s="197" t="s">
        <v>97</v>
      </c>
      <c r="S96" s="198"/>
      <c r="T96" s="1"/>
      <c r="U96" s="199" t="s">
        <v>289</v>
      </c>
      <c r="V96" s="200"/>
      <c r="W96" s="200"/>
      <c r="X96" s="200"/>
      <c r="Y96" s="200"/>
      <c r="Z96" s="200"/>
      <c r="AA96" s="20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ht="18.75" customHeight="1">
      <c r="A97" s="1"/>
      <c r="B97" s="183"/>
      <c r="C97" s="176"/>
      <c r="D97" s="190"/>
      <c r="E97" s="176"/>
      <c r="F97" s="190"/>
      <c r="G97" s="176"/>
      <c r="H97" s="190"/>
      <c r="I97" s="176"/>
      <c r="J97" s="183"/>
      <c r="K97" s="176"/>
      <c r="L97" s="175"/>
      <c r="M97" s="176"/>
      <c r="N97" s="175"/>
      <c r="O97" s="176"/>
      <c r="P97" s="175"/>
      <c r="Q97" s="176"/>
      <c r="R97" s="175"/>
      <c r="S97" s="178"/>
      <c r="T97" s="1"/>
      <c r="U97" s="202" t="s">
        <v>571</v>
      </c>
      <c r="V97" s="203"/>
      <c r="W97" s="204"/>
      <c r="X97" s="205" t="s">
        <v>572</v>
      </c>
      <c r="Y97" s="203"/>
      <c r="Z97" s="204"/>
      <c r="AA97" s="60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ht="18.75" customHeight="1">
      <c r="A98" s="1"/>
      <c r="B98" s="403" t="s">
        <v>562</v>
      </c>
      <c r="C98" s="279"/>
      <c r="D98" s="168"/>
      <c r="E98" s="169"/>
      <c r="F98" s="189" t="s">
        <v>565</v>
      </c>
      <c r="G98" s="162"/>
      <c r="H98" s="189" t="s">
        <v>568</v>
      </c>
      <c r="I98" s="162"/>
      <c r="J98" s="256">
        <v>2</v>
      </c>
      <c r="K98" s="162"/>
      <c r="L98" s="174">
        <v>0</v>
      </c>
      <c r="M98" s="162"/>
      <c r="N98" s="174">
        <v>0</v>
      </c>
      <c r="O98" s="162"/>
      <c r="P98" s="174">
        <v>6</v>
      </c>
      <c r="Q98" s="162"/>
      <c r="R98" s="267">
        <v>1</v>
      </c>
      <c r="S98" s="332"/>
      <c r="T98" s="1"/>
      <c r="U98" s="191" t="s">
        <v>122</v>
      </c>
      <c r="V98" s="192"/>
      <c r="W98" s="193"/>
      <c r="X98" s="194" t="s">
        <v>573</v>
      </c>
      <c r="Y98" s="192"/>
      <c r="Z98" s="193"/>
      <c r="AA98" s="6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ht="18.75" customHeight="1">
      <c r="A99" s="1"/>
      <c r="B99" s="183"/>
      <c r="C99" s="176"/>
      <c r="D99" s="187"/>
      <c r="E99" s="188"/>
      <c r="F99" s="175"/>
      <c r="G99" s="176"/>
      <c r="H99" s="175"/>
      <c r="I99" s="176"/>
      <c r="J99" s="183"/>
      <c r="K99" s="176"/>
      <c r="L99" s="175"/>
      <c r="M99" s="176"/>
      <c r="N99" s="175"/>
      <c r="O99" s="176"/>
      <c r="P99" s="175"/>
      <c r="Q99" s="176"/>
      <c r="R99" s="333"/>
      <c r="S99" s="334"/>
      <c r="T99" s="1"/>
      <c r="U99" s="179" t="s">
        <v>123</v>
      </c>
      <c r="V99" s="180"/>
      <c r="W99" s="181"/>
      <c r="X99" s="182" t="s">
        <v>574</v>
      </c>
      <c r="Y99" s="180"/>
      <c r="Z99" s="181"/>
      <c r="AA99" s="62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ht="18.75" customHeight="1">
      <c r="A100" s="1"/>
      <c r="B100" s="399" t="s">
        <v>563</v>
      </c>
      <c r="C100" s="279"/>
      <c r="D100" s="400" t="s">
        <v>566</v>
      </c>
      <c r="E100" s="162"/>
      <c r="F100" s="168"/>
      <c r="G100" s="169"/>
      <c r="H100" s="189" t="s">
        <v>570</v>
      </c>
      <c r="I100" s="162"/>
      <c r="J100" s="256">
        <v>0</v>
      </c>
      <c r="K100" s="162"/>
      <c r="L100" s="174">
        <v>2</v>
      </c>
      <c r="M100" s="162"/>
      <c r="N100" s="174">
        <v>0</v>
      </c>
      <c r="O100" s="162"/>
      <c r="P100" s="174">
        <v>2</v>
      </c>
      <c r="Q100" s="162"/>
      <c r="R100" s="174">
        <v>3</v>
      </c>
      <c r="S100" s="177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ht="18.75" customHeight="1">
      <c r="A101" s="1"/>
      <c r="B101" s="183"/>
      <c r="C101" s="176"/>
      <c r="D101" s="190"/>
      <c r="E101" s="176"/>
      <c r="F101" s="187"/>
      <c r="G101" s="188"/>
      <c r="H101" s="175"/>
      <c r="I101" s="176"/>
      <c r="J101" s="183"/>
      <c r="K101" s="176"/>
      <c r="L101" s="175"/>
      <c r="M101" s="176"/>
      <c r="N101" s="175"/>
      <c r="O101" s="176"/>
      <c r="P101" s="175"/>
      <c r="Q101" s="176"/>
      <c r="R101" s="175"/>
      <c r="S101" s="178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ht="18.75" customHeight="1">
      <c r="A102" s="1"/>
      <c r="B102" s="399" t="s">
        <v>564</v>
      </c>
      <c r="C102" s="279"/>
      <c r="D102" s="400" t="s">
        <v>567</v>
      </c>
      <c r="E102" s="162"/>
      <c r="F102" s="165" t="s">
        <v>569</v>
      </c>
      <c r="G102" s="162"/>
      <c r="H102" s="168"/>
      <c r="I102" s="169"/>
      <c r="J102" s="256">
        <v>1</v>
      </c>
      <c r="K102" s="162"/>
      <c r="L102" s="174">
        <v>1</v>
      </c>
      <c r="M102" s="162"/>
      <c r="N102" s="174">
        <v>0</v>
      </c>
      <c r="O102" s="162"/>
      <c r="P102" s="174">
        <v>4</v>
      </c>
      <c r="Q102" s="162"/>
      <c r="R102" s="174">
        <v>2</v>
      </c>
      <c r="S102" s="177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ht="18.75" customHeight="1">
      <c r="A103" s="1"/>
      <c r="B103" s="163"/>
      <c r="C103" s="164"/>
      <c r="D103" s="173"/>
      <c r="E103" s="164"/>
      <c r="F103" s="166"/>
      <c r="G103" s="164"/>
      <c r="H103" s="170"/>
      <c r="I103" s="171"/>
      <c r="J103" s="163"/>
      <c r="K103" s="164"/>
      <c r="L103" s="166"/>
      <c r="M103" s="164"/>
      <c r="N103" s="166"/>
      <c r="O103" s="164"/>
      <c r="P103" s="166"/>
      <c r="Q103" s="164"/>
      <c r="R103" s="166"/>
      <c r="S103" s="213"/>
      <c r="T103" s="5"/>
      <c r="U103" s="1"/>
      <c r="V103" s="5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ht="18.75" customHeight="1">
      <c r="A104" s="1"/>
      <c r="B104" s="26"/>
      <c r="C104" s="26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</row>
    <row r="105" spans="1:63" ht="18.75" customHeight="1">
      <c r="A105" s="1"/>
      <c r="B105" s="1"/>
      <c r="C105" s="26" t="s">
        <v>290</v>
      </c>
      <c r="D105" s="26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</row>
    <row r="106" spans="1:63" ht="18.75" customHeight="1">
      <c r="A106" s="1"/>
      <c r="B106" s="1"/>
      <c r="C106" s="35" t="s">
        <v>291</v>
      </c>
      <c r="D106" s="26" t="s">
        <v>292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</row>
    <row r="107" spans="1:63" ht="18.75" customHeight="1">
      <c r="A107" s="1"/>
      <c r="B107" s="1"/>
      <c r="C107" s="35" t="s">
        <v>293</v>
      </c>
      <c r="D107" s="26" t="s">
        <v>294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ht="18.75" customHeight="1">
      <c r="A108" s="1"/>
      <c r="B108" s="1"/>
      <c r="C108" s="35"/>
      <c r="D108" s="26" t="s">
        <v>295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</row>
    <row r="109" spans="1:63" ht="18.75" customHeight="1">
      <c r="A109" s="1"/>
      <c r="B109" s="1"/>
      <c r="C109" s="35" t="s">
        <v>296</v>
      </c>
      <c r="D109" s="26" t="s">
        <v>297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</row>
    <row r="110" spans="1:63" ht="18.75" customHeight="1">
      <c r="A110" s="1"/>
      <c r="B110" s="1"/>
      <c r="C110" s="35" t="s">
        <v>298</v>
      </c>
      <c r="D110" s="26" t="s">
        <v>299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ht="18.75" customHeight="1">
      <c r="A111" s="1"/>
      <c r="B111" s="1"/>
      <c r="C111" s="35"/>
      <c r="D111" s="26" t="s">
        <v>300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</row>
    <row r="112" spans="1:63" ht="18.75" customHeight="1">
      <c r="A112" s="1"/>
      <c r="B112" s="1"/>
      <c r="C112" s="35" t="s">
        <v>301</v>
      </c>
      <c r="D112" s="26" t="s">
        <v>302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</row>
    <row r="113" spans="1:63" ht="18.75" customHeight="1">
      <c r="A113" s="1"/>
      <c r="B113" s="1"/>
      <c r="C113" s="35" t="s">
        <v>303</v>
      </c>
      <c r="D113" s="26" t="s">
        <v>304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ht="18.75" customHeight="1">
      <c r="A114" s="1"/>
      <c r="B114" s="1"/>
      <c r="C114" s="26"/>
      <c r="D114" s="26" t="s">
        <v>305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ht="18.75" customHeight="1">
      <c r="A116" s="1"/>
      <c r="B116" s="1"/>
      <c r="C116" s="30" t="s">
        <v>306</v>
      </c>
      <c r="D116" s="1"/>
      <c r="E116" s="1"/>
      <c r="F116" s="27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ht="18.75" customHeight="1">
      <c r="A117" s="1"/>
      <c r="B117" s="1"/>
      <c r="C117" s="28" t="s">
        <v>404</v>
      </c>
      <c r="D117" s="1"/>
      <c r="E117" s="1"/>
      <c r="F117" s="27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ht="18.75" customHeight="1">
      <c r="A118" s="1"/>
      <c r="B118" s="28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spans="1:63" ht="18.75" customHeight="1">
      <c r="A119" s="1"/>
      <c r="B119" s="73"/>
      <c r="C119" s="1"/>
      <c r="D119" s="1"/>
      <c r="E119" s="1"/>
      <c r="F119" s="1"/>
      <c r="G119" s="1"/>
      <c r="H119" s="1"/>
      <c r="I119" s="1"/>
      <c r="J119" s="1"/>
      <c r="K119" s="27"/>
      <c r="L119" s="27"/>
      <c r="M119" s="27"/>
      <c r="N119" s="27"/>
      <c r="O119" s="211" t="s">
        <v>301</v>
      </c>
      <c r="P119" s="212"/>
      <c r="Q119" s="27"/>
      <c r="R119" s="1"/>
      <c r="S119" s="1"/>
      <c r="T119" s="1"/>
      <c r="U119" s="27"/>
      <c r="V119" s="27"/>
      <c r="W119" s="27"/>
      <c r="X119" s="27"/>
      <c r="Y119" s="211" t="s">
        <v>303</v>
      </c>
      <c r="Z119" s="212"/>
      <c r="AA119" s="27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</row>
    <row r="120" spans="1:63" ht="18.75" customHeight="1">
      <c r="A120" s="1"/>
      <c r="B120" s="46"/>
      <c r="C120" s="27"/>
      <c r="D120" s="27"/>
      <c r="E120" s="27"/>
      <c r="F120" s="27"/>
      <c r="G120" s="1"/>
      <c r="H120" s="1"/>
      <c r="I120" s="1"/>
      <c r="J120" s="1"/>
      <c r="K120" s="27"/>
      <c r="L120" s="27"/>
      <c r="M120" s="27"/>
      <c r="N120" s="27"/>
      <c r="O120" s="27"/>
      <c r="P120" s="64"/>
      <c r="Q120" s="27"/>
      <c r="R120" s="1"/>
      <c r="S120" s="1"/>
      <c r="T120" s="1"/>
      <c r="U120" s="27"/>
      <c r="V120" s="27"/>
      <c r="W120" s="27"/>
      <c r="X120" s="27"/>
      <c r="Y120" s="27"/>
      <c r="Z120" s="64"/>
      <c r="AA120" s="27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</row>
    <row r="121" spans="1:63" ht="18.75" customHeight="1">
      <c r="A121" s="1"/>
      <c r="B121" s="46"/>
      <c r="C121" s="27"/>
      <c r="D121" s="27"/>
      <c r="E121" s="27"/>
      <c r="F121" s="27"/>
      <c r="G121" s="1"/>
      <c r="H121" s="1"/>
      <c r="I121" s="1"/>
      <c r="J121" s="1"/>
      <c r="K121" s="27"/>
      <c r="L121" s="27"/>
      <c r="M121" s="211" t="s">
        <v>296</v>
      </c>
      <c r="N121" s="212"/>
      <c r="O121" s="27"/>
      <c r="P121" s="65"/>
      <c r="Q121" s="27"/>
      <c r="R121" s="1"/>
      <c r="S121" s="1"/>
      <c r="T121" s="1"/>
      <c r="U121" s="27"/>
      <c r="V121" s="27"/>
      <c r="W121" s="211" t="s">
        <v>298</v>
      </c>
      <c r="X121" s="212"/>
      <c r="Y121" s="27"/>
      <c r="Z121" s="65"/>
      <c r="AA121" s="27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</row>
    <row r="122" spans="1:63" ht="18.75" customHeight="1">
      <c r="A122" s="1"/>
      <c r="B122" s="1"/>
      <c r="C122" s="27"/>
      <c r="D122" s="27"/>
      <c r="E122" s="27"/>
      <c r="F122" s="27"/>
      <c r="G122" s="1"/>
      <c r="H122" s="1"/>
      <c r="I122" s="1"/>
      <c r="J122" s="1"/>
      <c r="K122" s="1"/>
      <c r="L122" s="1"/>
      <c r="M122" s="27"/>
      <c r="N122" s="36"/>
      <c r="O122" s="54"/>
      <c r="P122" s="54"/>
      <c r="Q122" s="40"/>
      <c r="R122" s="1"/>
      <c r="S122" s="1"/>
      <c r="T122" s="1"/>
      <c r="U122" s="1"/>
      <c r="V122" s="1"/>
      <c r="W122" s="27"/>
      <c r="X122" s="36"/>
      <c r="Y122" s="54"/>
      <c r="Z122" s="54"/>
      <c r="AA122" s="40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</row>
    <row r="123" spans="1:63" ht="18.75" customHeight="1">
      <c r="A123" s="1"/>
      <c r="B123" s="1"/>
      <c r="C123" s="1"/>
      <c r="D123" s="27"/>
      <c r="E123" s="27"/>
      <c r="F123" s="66" t="s">
        <v>293</v>
      </c>
      <c r="G123" s="27"/>
      <c r="H123" s="27"/>
      <c r="I123" s="27"/>
      <c r="J123" s="1"/>
      <c r="K123" s="1"/>
      <c r="L123" s="1"/>
      <c r="M123" s="67"/>
      <c r="N123" s="41"/>
      <c r="O123" s="1"/>
      <c r="P123" s="1"/>
      <c r="Q123" s="42"/>
      <c r="R123" s="1"/>
      <c r="S123" s="1"/>
      <c r="T123" s="1"/>
      <c r="U123" s="1"/>
      <c r="V123" s="1"/>
      <c r="W123" s="67"/>
      <c r="X123" s="41"/>
      <c r="Y123" s="1"/>
      <c r="Z123" s="1"/>
      <c r="AA123" s="42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</row>
    <row r="124" spans="1:63" ht="18.75" customHeight="1">
      <c r="A124" s="1"/>
      <c r="B124" s="1"/>
      <c r="C124" s="1"/>
      <c r="D124" s="27"/>
      <c r="E124" s="68"/>
      <c r="F124" s="69"/>
      <c r="G124" s="70"/>
      <c r="H124" s="27"/>
      <c r="I124" s="27"/>
      <c r="J124" s="1"/>
      <c r="K124" s="1"/>
      <c r="L124" s="36"/>
      <c r="M124" s="54"/>
      <c r="N124" s="40"/>
      <c r="O124" s="1"/>
      <c r="P124" s="1"/>
      <c r="Q124" s="1"/>
      <c r="R124" s="41"/>
      <c r="S124" s="1"/>
      <c r="T124" s="1"/>
      <c r="U124" s="1"/>
      <c r="V124" s="36"/>
      <c r="W124" s="54"/>
      <c r="X124" s="40"/>
      <c r="Y124" s="1"/>
      <c r="Z124" s="1"/>
      <c r="AA124" s="1"/>
      <c r="AB124" s="4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</row>
    <row r="125" spans="1:63" ht="18.75" customHeight="1">
      <c r="A125" s="1"/>
      <c r="B125" s="1"/>
      <c r="C125" s="1"/>
      <c r="D125" s="27"/>
      <c r="E125" s="64"/>
      <c r="F125" s="27"/>
      <c r="G125" s="71"/>
      <c r="H125" s="27"/>
      <c r="I125" s="27"/>
      <c r="J125" s="1"/>
      <c r="K125" s="1"/>
      <c r="L125" s="41"/>
      <c r="M125" s="1"/>
      <c r="N125" s="42"/>
      <c r="O125" s="1"/>
      <c r="P125" s="1"/>
      <c r="Q125" s="1"/>
      <c r="R125" s="72"/>
      <c r="S125" s="1"/>
      <c r="T125" s="1"/>
      <c r="U125" s="1"/>
      <c r="V125" s="41"/>
      <c r="W125" s="1"/>
      <c r="X125" s="42"/>
      <c r="Y125" s="1"/>
      <c r="Z125" s="1"/>
      <c r="AA125" s="1"/>
      <c r="AB125" s="7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</row>
    <row r="126" spans="1:63" ht="18.75" customHeight="1">
      <c r="A126" s="1"/>
      <c r="B126" s="1"/>
      <c r="C126" s="1"/>
      <c r="D126" s="210" t="s">
        <v>676</v>
      </c>
      <c r="E126" s="162"/>
      <c r="F126" s="26"/>
      <c r="G126" s="210" t="s">
        <v>577</v>
      </c>
      <c r="H126" s="162"/>
      <c r="I126" s="149"/>
      <c r="J126" s="1"/>
      <c r="K126" s="210" t="s">
        <v>677</v>
      </c>
      <c r="L126" s="162"/>
      <c r="M126" s="26"/>
      <c r="N126" s="210" t="s">
        <v>575</v>
      </c>
      <c r="O126" s="162"/>
      <c r="P126" s="27"/>
      <c r="Q126" s="210" t="s">
        <v>638</v>
      </c>
      <c r="R126" s="162"/>
      <c r="S126" s="27"/>
      <c r="T126" s="27"/>
      <c r="U126" s="210" t="s">
        <v>678</v>
      </c>
      <c r="V126" s="162"/>
      <c r="W126" s="26"/>
      <c r="X126" s="210" t="s">
        <v>576</v>
      </c>
      <c r="Y126" s="162"/>
      <c r="Z126" s="27"/>
      <c r="AA126" s="210" t="s">
        <v>616</v>
      </c>
      <c r="AB126" s="16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</row>
    <row r="127" spans="1:63" ht="18.75" customHeight="1">
      <c r="A127" s="1"/>
      <c r="B127" s="1"/>
      <c r="C127" s="1"/>
      <c r="D127" s="208"/>
      <c r="E127" s="209"/>
      <c r="F127" s="26"/>
      <c r="G127" s="208"/>
      <c r="H127" s="209"/>
      <c r="I127" s="149"/>
      <c r="J127" s="1"/>
      <c r="K127" s="208"/>
      <c r="L127" s="209"/>
      <c r="M127" s="26"/>
      <c r="N127" s="208"/>
      <c r="O127" s="209"/>
      <c r="P127" s="27"/>
      <c r="Q127" s="208"/>
      <c r="R127" s="209"/>
      <c r="S127" s="27"/>
      <c r="T127" s="27"/>
      <c r="U127" s="208"/>
      <c r="V127" s="209"/>
      <c r="W127" s="26"/>
      <c r="X127" s="208"/>
      <c r="Y127" s="209"/>
      <c r="Z127" s="27"/>
      <c r="AA127" s="208"/>
      <c r="AB127" s="209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</row>
    <row r="128" spans="1:63" ht="18.75" customHeight="1">
      <c r="A128" s="1"/>
      <c r="B128" s="1"/>
      <c r="C128" s="1"/>
      <c r="D128" s="208"/>
      <c r="E128" s="209"/>
      <c r="F128" s="26"/>
      <c r="G128" s="208"/>
      <c r="H128" s="209"/>
      <c r="I128" s="149"/>
      <c r="J128" s="1"/>
      <c r="K128" s="208"/>
      <c r="L128" s="209"/>
      <c r="M128" s="26"/>
      <c r="N128" s="208"/>
      <c r="O128" s="209"/>
      <c r="P128" s="27"/>
      <c r="Q128" s="208"/>
      <c r="R128" s="209"/>
      <c r="S128" s="27"/>
      <c r="T128" s="27"/>
      <c r="U128" s="208"/>
      <c r="V128" s="209"/>
      <c r="W128" s="26"/>
      <c r="X128" s="208"/>
      <c r="Y128" s="209"/>
      <c r="Z128" s="27"/>
      <c r="AA128" s="208"/>
      <c r="AB128" s="209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</row>
    <row r="129" spans="1:63" ht="18.75" customHeight="1">
      <c r="A129" s="1"/>
      <c r="B129" s="1"/>
      <c r="C129" s="1"/>
      <c r="D129" s="208"/>
      <c r="E129" s="209"/>
      <c r="F129" s="26"/>
      <c r="G129" s="208"/>
      <c r="H129" s="209"/>
      <c r="I129" s="149"/>
      <c r="J129" s="1"/>
      <c r="K129" s="208"/>
      <c r="L129" s="209"/>
      <c r="M129" s="26"/>
      <c r="N129" s="208"/>
      <c r="O129" s="209"/>
      <c r="P129" s="27"/>
      <c r="Q129" s="208"/>
      <c r="R129" s="209"/>
      <c r="S129" s="27"/>
      <c r="T129" s="27"/>
      <c r="U129" s="208"/>
      <c r="V129" s="209"/>
      <c r="W129" s="26"/>
      <c r="X129" s="208"/>
      <c r="Y129" s="209"/>
      <c r="Z129" s="27"/>
      <c r="AA129" s="208"/>
      <c r="AB129" s="209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</row>
    <row r="130" spans="1:63" ht="18.75" customHeight="1">
      <c r="A130" s="1"/>
      <c r="B130" s="1"/>
      <c r="C130" s="1"/>
      <c r="D130" s="175"/>
      <c r="E130" s="176"/>
      <c r="F130" s="26"/>
      <c r="G130" s="175"/>
      <c r="H130" s="176"/>
      <c r="I130" s="149"/>
      <c r="J130" s="1"/>
      <c r="K130" s="175"/>
      <c r="L130" s="176"/>
      <c r="M130" s="26"/>
      <c r="N130" s="175"/>
      <c r="O130" s="176"/>
      <c r="P130" s="27"/>
      <c r="Q130" s="175"/>
      <c r="R130" s="176"/>
      <c r="S130" s="27"/>
      <c r="T130" s="27"/>
      <c r="U130" s="175"/>
      <c r="V130" s="176"/>
      <c r="W130" s="26"/>
      <c r="X130" s="175"/>
      <c r="Y130" s="176"/>
      <c r="Z130" s="27"/>
      <c r="AA130" s="175"/>
      <c r="AB130" s="176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</row>
    <row r="131" spans="1:63" ht="18.75" customHeight="1">
      <c r="A131" s="1"/>
      <c r="B131" s="1"/>
      <c r="C131" s="27"/>
      <c r="D131" s="27"/>
      <c r="E131" s="27"/>
      <c r="F131" s="27"/>
      <c r="G131" s="27"/>
      <c r="H131" s="27"/>
      <c r="I131" s="27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</row>
    <row r="143" spans="1:63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</row>
    <row r="147" spans="1:63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</row>
    <row r="155" spans="1:63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</row>
    <row r="157" spans="1:63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</row>
    <row r="159" spans="1:63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</row>
    <row r="160" spans="1:63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</row>
    <row r="161" spans="1:63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</row>
    <row r="163" spans="1:63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</row>
    <row r="165" spans="1:63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</row>
    <row r="174" spans="1:63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</row>
    <row r="183" spans="1:63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</row>
    <row r="186" spans="1:63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</row>
    <row r="191" spans="1:63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</row>
    <row r="198" spans="1:63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</row>
    <row r="200" spans="1:63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</row>
    <row r="201" spans="1:63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</row>
    <row r="208" spans="1:63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</row>
    <row r="210" spans="1:63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</row>
    <row r="213" spans="1:63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</row>
    <row r="215" spans="1:63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</row>
    <row r="217" spans="1:63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</row>
    <row r="220" spans="1:63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</row>
    <row r="226" spans="1:63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</row>
    <row r="228" spans="1:63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</row>
    <row r="234" spans="1:63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</row>
    <row r="236" spans="1:63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</row>
    <row r="247" spans="1:63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</row>
    <row r="253" spans="1:63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</row>
    <row r="254" spans="1:63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</row>
    <row r="265" spans="1:63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</row>
    <row r="266" spans="1:63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</row>
    <row r="269" spans="1:63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</row>
    <row r="283" spans="1:63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</row>
    <row r="286" spans="1:63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</row>
    <row r="291" spans="1:63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</row>
    <row r="292" spans="1:63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</row>
    <row r="296" spans="1:63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</row>
    <row r="300" spans="1:63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</row>
    <row r="303" spans="1:63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</row>
    <row r="304" spans="1:63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</row>
    <row r="309" spans="1:63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</row>
    <row r="310" spans="1:63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</row>
    <row r="315" spans="1:63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</row>
    <row r="316" spans="1:63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</row>
    <row r="318" spans="1:63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</row>
    <row r="319" spans="1:63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</row>
    <row r="322" spans="1:63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</row>
    <row r="324" spans="1:63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</row>
    <row r="330" spans="1:63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</row>
    <row r="331" spans="1:63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</row>
    <row r="332" spans="1:63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</row>
    <row r="334" spans="1:63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</row>
    <row r="339" spans="1:63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</row>
    <row r="343" spans="1:6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</row>
    <row r="344" spans="1:63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</row>
    <row r="347" spans="1:63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</row>
    <row r="353" spans="1:6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</row>
    <row r="354" spans="1:63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</row>
    <row r="355" spans="1:63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</row>
    <row r="364" spans="1:63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</row>
    <row r="366" spans="1:63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</row>
    <row r="368" spans="1:63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</row>
    <row r="373" spans="1:6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</row>
    <row r="374" spans="1:63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</row>
    <row r="376" spans="1:63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</row>
    <row r="377" spans="1:63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</row>
    <row r="379" spans="1:63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</row>
    <row r="398" spans="1:63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</row>
    <row r="403" spans="1:6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</row>
    <row r="411" spans="1:63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</row>
    <row r="419" spans="1:63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</row>
    <row r="420" spans="1:63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</row>
    <row r="424" spans="1:63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</row>
    <row r="433" spans="1:6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</row>
    <row r="434" spans="1:63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</row>
    <row r="435" spans="1:63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</row>
    <row r="436" spans="1:63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</row>
    <row r="442" spans="1:63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</row>
    <row r="443" spans="1:6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</row>
    <row r="444" spans="1:63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</row>
    <row r="445" spans="1:63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</row>
    <row r="447" spans="1:63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</row>
    <row r="448" spans="1:63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</row>
    <row r="452" spans="1:63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</row>
    <row r="461" spans="1:63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</row>
    <row r="462" spans="1:63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</row>
    <row r="475" spans="1:63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</row>
    <row r="477" spans="1:63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</row>
    <row r="483" spans="1:6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</row>
    <row r="486" spans="1:63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</row>
    <row r="489" spans="1:63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</row>
    <row r="492" spans="1:63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</row>
    <row r="496" spans="1:63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</row>
    <row r="505" spans="1:63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</row>
    <row r="507" spans="1:63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</row>
    <row r="515" spans="1:63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</row>
    <row r="524" spans="1:63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</row>
    <row r="525" spans="1:63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</row>
    <row r="537" spans="1:63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</row>
    <row r="542" spans="1:63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</row>
    <row r="546" spans="1:63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</row>
    <row r="547" spans="1:63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</row>
    <row r="554" spans="1:63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</row>
    <row r="561" spans="1:63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</row>
    <row r="564" spans="1:63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</row>
    <row r="568" spans="1:63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</row>
    <row r="579" spans="1:63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</row>
    <row r="580" spans="1:63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</row>
    <row r="584" spans="1:63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</row>
    <row r="588" spans="1:63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</row>
    <row r="592" spans="1:63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</row>
    <row r="598" spans="1:63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</row>
    <row r="602" spans="1:63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</row>
    <row r="607" spans="1:63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</row>
    <row r="614" spans="1:63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</row>
    <row r="621" spans="1:63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</row>
    <row r="625" spans="1:63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</row>
    <row r="628" spans="1:63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</row>
    <row r="630" spans="1:63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</row>
    <row r="632" spans="1:63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</row>
    <row r="637" spans="1:63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</row>
    <row r="648" spans="1:63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</row>
    <row r="649" spans="1:63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</row>
    <row r="656" spans="1:63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</row>
    <row r="657" spans="1:63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</row>
    <row r="665" spans="1:63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</row>
    <row r="667" spans="1:63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</row>
    <row r="674" spans="1:63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</row>
    <row r="675" spans="1:63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</row>
    <row r="679" spans="1:63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</row>
    <row r="680" spans="1:63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</row>
    <row r="688" spans="1:63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</row>
    <row r="708" spans="1:63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</row>
    <row r="709" spans="1:63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</row>
    <row r="710" spans="1:63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</row>
    <row r="715" spans="1:63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</row>
    <row r="727" spans="1:63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</row>
    <row r="731" spans="1:63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</row>
    <row r="741" spans="1:63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</row>
    <row r="744" spans="1:63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</row>
    <row r="745" spans="1:63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</row>
    <row r="746" spans="1:63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</row>
    <row r="748" spans="1:63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</row>
    <row r="754" spans="1:63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</row>
    <row r="759" spans="1:63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</row>
    <row r="769" spans="1:63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</row>
    <row r="784" spans="1:63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</row>
    <row r="792" spans="1:63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</row>
    <row r="796" spans="1:63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</row>
    <row r="797" spans="1:63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</row>
    <row r="798" spans="1:63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</row>
    <row r="799" spans="1:63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</row>
    <row r="801" spans="1:63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</row>
    <row r="805" spans="1:63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</row>
    <row r="812" spans="1:63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</row>
    <row r="817" spans="1:63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</row>
    <row r="818" spans="1:63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</row>
    <row r="831" spans="1:63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</row>
    <row r="834" spans="1:63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</row>
    <row r="838" spans="1:63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</row>
    <row r="843" spans="1:6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</row>
    <row r="846" spans="1:63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</row>
    <row r="852" spans="1:63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</row>
    <row r="855" spans="1:63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</row>
    <row r="867" spans="1:63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</row>
    <row r="870" spans="1:63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</row>
    <row r="890" spans="1:63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</row>
    <row r="891" spans="1:63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</row>
    <row r="894" spans="1:63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</row>
    <row r="896" spans="1:63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</row>
    <row r="897" spans="1:63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</row>
    <row r="916" spans="1:63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</row>
    <row r="918" spans="1:63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</row>
    <row r="925" spans="1:63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</row>
    <row r="944" spans="1:63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</row>
    <row r="946" spans="1:63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</row>
    <row r="951" spans="1:63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</row>
    <row r="953" spans="1:6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</row>
    <row r="955" spans="1:63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</row>
    <row r="957" spans="1:63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</row>
    <row r="958" spans="1:63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</row>
    <row r="959" spans="1:63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</row>
    <row r="961" spans="1:63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</row>
    <row r="962" spans="1:63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</row>
    <row r="963" spans="1: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</row>
    <row r="966" spans="1:63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</row>
    <row r="969" spans="1:63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</row>
    <row r="979" spans="1:63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</row>
    <row r="985" spans="1:63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</row>
    <row r="986" spans="1:63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</row>
    <row r="990" spans="1:63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</row>
    <row r="992" spans="1:63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</row>
    <row r="994" spans="1:63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</sheetData>
  <mergeCells count="519">
    <mergeCell ref="AI11:AJ12"/>
    <mergeCell ref="AK11:AL12"/>
    <mergeCell ref="P11:Q12"/>
    <mergeCell ref="R11:S12"/>
    <mergeCell ref="U11:V12"/>
    <mergeCell ref="W11:X12"/>
    <mergeCell ref="Y11:Z12"/>
    <mergeCell ref="AA11:AB12"/>
    <mergeCell ref="AC11:AD12"/>
    <mergeCell ref="B11:C12"/>
    <mergeCell ref="D11:E12"/>
    <mergeCell ref="F11:G12"/>
    <mergeCell ref="H11:I12"/>
    <mergeCell ref="J11:K12"/>
    <mergeCell ref="L11:M12"/>
    <mergeCell ref="N11:O12"/>
    <mergeCell ref="AE13:AF14"/>
    <mergeCell ref="AG13:AH14"/>
    <mergeCell ref="B13:C14"/>
    <mergeCell ref="D13:E14"/>
    <mergeCell ref="F13:G14"/>
    <mergeCell ref="H13:I14"/>
    <mergeCell ref="J13:K14"/>
    <mergeCell ref="L13:M14"/>
    <mergeCell ref="N13:O14"/>
    <mergeCell ref="AE11:AF12"/>
    <mergeCell ref="AG11:AH12"/>
    <mergeCell ref="AI13:AJ14"/>
    <mergeCell ref="AK13:AL14"/>
    <mergeCell ref="AI15:AJ16"/>
    <mergeCell ref="AK15:AL16"/>
    <mergeCell ref="P13:Q14"/>
    <mergeCell ref="R13:S14"/>
    <mergeCell ref="U13:V14"/>
    <mergeCell ref="W13:X14"/>
    <mergeCell ref="Y13:Z14"/>
    <mergeCell ref="AA13:AB14"/>
    <mergeCell ref="AC13:AD14"/>
    <mergeCell ref="AE15:AF16"/>
    <mergeCell ref="AG15:AH16"/>
    <mergeCell ref="P15:Q16"/>
    <mergeCell ref="R15:S16"/>
    <mergeCell ref="U15:V16"/>
    <mergeCell ref="W15:X16"/>
    <mergeCell ref="Y15:Z16"/>
    <mergeCell ref="AA15:AB16"/>
    <mergeCell ref="AC15:AD16"/>
    <mergeCell ref="B15:C16"/>
    <mergeCell ref="D15:E16"/>
    <mergeCell ref="F15:G16"/>
    <mergeCell ref="H15:I16"/>
    <mergeCell ref="J15:K16"/>
    <mergeCell ref="L15:M16"/>
    <mergeCell ref="N15:O16"/>
    <mergeCell ref="P21:Q22"/>
    <mergeCell ref="R21:S22"/>
    <mergeCell ref="P17:Q18"/>
    <mergeCell ref="R17:S18"/>
    <mergeCell ref="B21:C22"/>
    <mergeCell ref="D21:E22"/>
    <mergeCell ref="F21:G22"/>
    <mergeCell ref="H21:I22"/>
    <mergeCell ref="J21:K22"/>
    <mergeCell ref="L21:M22"/>
    <mergeCell ref="N21:O22"/>
    <mergeCell ref="T21:U22"/>
    <mergeCell ref="X21:Z21"/>
    <mergeCell ref="AD21:AF21"/>
    <mergeCell ref="AI22:AO22"/>
    <mergeCell ref="AI23:AK23"/>
    <mergeCell ref="AL23:AN23"/>
    <mergeCell ref="P25:Q26"/>
    <mergeCell ref="R25:S26"/>
    <mergeCell ref="P27:Q28"/>
    <mergeCell ref="R27:S28"/>
    <mergeCell ref="P23:Q24"/>
    <mergeCell ref="R23:S24"/>
    <mergeCell ref="T23:U24"/>
    <mergeCell ref="W24:X28"/>
    <mergeCell ref="Z24:AA28"/>
    <mergeCell ref="AC24:AD28"/>
    <mergeCell ref="T25:U26"/>
    <mergeCell ref="T27:U28"/>
    <mergeCell ref="AI28:AK28"/>
    <mergeCell ref="AL28:AN28"/>
    <mergeCell ref="AF24:AG28"/>
    <mergeCell ref="AI25:AK25"/>
    <mergeCell ref="AL25:AN25"/>
    <mergeCell ref="AI26:AK26"/>
    <mergeCell ref="AL26:AN26"/>
    <mergeCell ref="AI27:AK27"/>
    <mergeCell ref="AL27:AN27"/>
    <mergeCell ref="AE17:AF18"/>
    <mergeCell ref="AG17:AH18"/>
    <mergeCell ref="AI17:AJ18"/>
    <mergeCell ref="AK17:AL18"/>
    <mergeCell ref="W20:AB20"/>
    <mergeCell ref="AC20:AH20"/>
    <mergeCell ref="AI24:AK24"/>
    <mergeCell ref="AL24:AN24"/>
    <mergeCell ref="U17:V18"/>
    <mergeCell ref="W17:X18"/>
    <mergeCell ref="Y17:Z18"/>
    <mergeCell ref="AA17:AB18"/>
    <mergeCell ref="AC17:AD18"/>
    <mergeCell ref="B17:C18"/>
    <mergeCell ref="D17:E18"/>
    <mergeCell ref="F17:G18"/>
    <mergeCell ref="H17:I18"/>
    <mergeCell ref="J17:K18"/>
    <mergeCell ref="L17:M18"/>
    <mergeCell ref="N17:O18"/>
    <mergeCell ref="B27:C28"/>
    <mergeCell ref="D27:E28"/>
    <mergeCell ref="F27:G28"/>
    <mergeCell ref="H27:I28"/>
    <mergeCell ref="J27:K28"/>
    <mergeCell ref="L27:M28"/>
    <mergeCell ref="N27:O28"/>
    <mergeCell ref="B23:C24"/>
    <mergeCell ref="D23:E24"/>
    <mergeCell ref="F23:G24"/>
    <mergeCell ref="H23:I24"/>
    <mergeCell ref="J23:K24"/>
    <mergeCell ref="L23:M24"/>
    <mergeCell ref="N23:O24"/>
    <mergeCell ref="B25:C26"/>
    <mergeCell ref="D25:E26"/>
    <mergeCell ref="F25:G26"/>
    <mergeCell ref="H25:I26"/>
    <mergeCell ref="J25:K26"/>
    <mergeCell ref="L25:M26"/>
    <mergeCell ref="N25:O26"/>
    <mergeCell ref="P29:Q30"/>
    <mergeCell ref="R29:S30"/>
    <mergeCell ref="T29:U30"/>
    <mergeCell ref="B29:C30"/>
    <mergeCell ref="D29:E30"/>
    <mergeCell ref="F29:G30"/>
    <mergeCell ref="H29:I30"/>
    <mergeCell ref="J29:K30"/>
    <mergeCell ref="L29:M30"/>
    <mergeCell ref="N29:O30"/>
    <mergeCell ref="AE39:AF40"/>
    <mergeCell ref="AG39:AH40"/>
    <mergeCell ref="AI39:AJ40"/>
    <mergeCell ref="AK39:AL40"/>
    <mergeCell ref="P39:Q40"/>
    <mergeCell ref="R39:S40"/>
    <mergeCell ref="U39:V40"/>
    <mergeCell ref="W39:X40"/>
    <mergeCell ref="Y39:Z40"/>
    <mergeCell ref="AA39:AB40"/>
    <mergeCell ref="AC39:AD40"/>
    <mergeCell ref="B39:C40"/>
    <mergeCell ref="D39:E40"/>
    <mergeCell ref="F39:G40"/>
    <mergeCell ref="H39:I40"/>
    <mergeCell ref="J39:K40"/>
    <mergeCell ref="L39:M40"/>
    <mergeCell ref="N39:O40"/>
    <mergeCell ref="AE45:AF46"/>
    <mergeCell ref="AG45:AH46"/>
    <mergeCell ref="P45:Q46"/>
    <mergeCell ref="R45:S46"/>
    <mergeCell ref="U45:V46"/>
    <mergeCell ref="W45:X46"/>
    <mergeCell ref="Y45:Z46"/>
    <mergeCell ref="AA45:AB46"/>
    <mergeCell ref="AC45:AD46"/>
    <mergeCell ref="AE41:AF42"/>
    <mergeCell ref="AG41:AH42"/>
    <mergeCell ref="B41:C42"/>
    <mergeCell ref="D41:E42"/>
    <mergeCell ref="F41:G42"/>
    <mergeCell ref="H41:I42"/>
    <mergeCell ref="J41:K42"/>
    <mergeCell ref="L41:M42"/>
    <mergeCell ref="N41:O42"/>
    <mergeCell ref="AE43:AF44"/>
    <mergeCell ref="AG43:AH44"/>
    <mergeCell ref="AI43:AJ44"/>
    <mergeCell ref="AK43:AL44"/>
    <mergeCell ref="AI45:AJ46"/>
    <mergeCell ref="AK45:AL46"/>
    <mergeCell ref="P43:Q44"/>
    <mergeCell ref="R43:S44"/>
    <mergeCell ref="U43:V44"/>
    <mergeCell ref="W43:X44"/>
    <mergeCell ref="Y43:Z44"/>
    <mergeCell ref="AA43:AB44"/>
    <mergeCell ref="AC43:AD44"/>
    <mergeCell ref="AI41:AJ42"/>
    <mergeCell ref="AK41:AL42"/>
    <mergeCell ref="P41:Q42"/>
    <mergeCell ref="R41:S42"/>
    <mergeCell ref="U41:V42"/>
    <mergeCell ref="W41:X42"/>
    <mergeCell ref="Y41:Z42"/>
    <mergeCell ref="AA41:AB42"/>
    <mergeCell ref="AC41:AD42"/>
    <mergeCell ref="B43:C44"/>
    <mergeCell ref="D43:E44"/>
    <mergeCell ref="F43:G44"/>
    <mergeCell ref="H43:I44"/>
    <mergeCell ref="J43:K44"/>
    <mergeCell ref="L43:M44"/>
    <mergeCell ref="N43:O44"/>
    <mergeCell ref="B45:C46"/>
    <mergeCell ref="D45:E46"/>
    <mergeCell ref="F45:G46"/>
    <mergeCell ref="H45:I46"/>
    <mergeCell ref="J45:K46"/>
    <mergeCell ref="L45:M46"/>
    <mergeCell ref="N45:O46"/>
    <mergeCell ref="B83:C84"/>
    <mergeCell ref="D83:E84"/>
    <mergeCell ref="F83:G84"/>
    <mergeCell ref="H83:I84"/>
    <mergeCell ref="J83:K84"/>
    <mergeCell ref="L83:M84"/>
    <mergeCell ref="N83:O84"/>
    <mergeCell ref="B85:C86"/>
    <mergeCell ref="D85:E86"/>
    <mergeCell ref="F85:G86"/>
    <mergeCell ref="H85:I86"/>
    <mergeCell ref="J85:K86"/>
    <mergeCell ref="L85:M86"/>
    <mergeCell ref="N85:O86"/>
    <mergeCell ref="P89:Q90"/>
    <mergeCell ref="R89:S90"/>
    <mergeCell ref="T89:U90"/>
    <mergeCell ref="V89:W90"/>
    <mergeCell ref="B89:C90"/>
    <mergeCell ref="D89:E90"/>
    <mergeCell ref="F89:G90"/>
    <mergeCell ref="H89:I90"/>
    <mergeCell ref="J89:K90"/>
    <mergeCell ref="L89:M90"/>
    <mergeCell ref="N89:O90"/>
    <mergeCell ref="X97:Z97"/>
    <mergeCell ref="X98:Z98"/>
    <mergeCell ref="X99:Z99"/>
    <mergeCell ref="B96:C97"/>
    <mergeCell ref="D96:E97"/>
    <mergeCell ref="F96:G97"/>
    <mergeCell ref="H96:I97"/>
    <mergeCell ref="J96:K97"/>
    <mergeCell ref="L96:M97"/>
    <mergeCell ref="N96:O97"/>
    <mergeCell ref="P98:Q99"/>
    <mergeCell ref="R98:S99"/>
    <mergeCell ref="U98:W98"/>
    <mergeCell ref="U99:W99"/>
    <mergeCell ref="B98:C99"/>
    <mergeCell ref="D98:E99"/>
    <mergeCell ref="F98:G99"/>
    <mergeCell ref="H98:I99"/>
    <mergeCell ref="J98:K99"/>
    <mergeCell ref="L98:M99"/>
    <mergeCell ref="B100:C101"/>
    <mergeCell ref="D100:E101"/>
    <mergeCell ref="F100:G101"/>
    <mergeCell ref="H100:I101"/>
    <mergeCell ref="J100:K101"/>
    <mergeCell ref="L100:M101"/>
    <mergeCell ref="N100:O101"/>
    <mergeCell ref="G126:H130"/>
    <mergeCell ref="K126:L130"/>
    <mergeCell ref="N126:O130"/>
    <mergeCell ref="D126:E130"/>
    <mergeCell ref="B102:C103"/>
    <mergeCell ref="D102:E103"/>
    <mergeCell ref="F102:G103"/>
    <mergeCell ref="H102:I103"/>
    <mergeCell ref="J102:K103"/>
    <mergeCell ref="F73:G74"/>
    <mergeCell ref="H73:I74"/>
    <mergeCell ref="J73:K74"/>
    <mergeCell ref="L73:M74"/>
    <mergeCell ref="N73:O74"/>
    <mergeCell ref="Q126:R130"/>
    <mergeCell ref="U126:V130"/>
    <mergeCell ref="X126:Y130"/>
    <mergeCell ref="AA126:AB130"/>
    <mergeCell ref="P100:Q101"/>
    <mergeCell ref="R100:S101"/>
    <mergeCell ref="O119:P119"/>
    <mergeCell ref="Y119:Z119"/>
    <mergeCell ref="M121:N121"/>
    <mergeCell ref="W121:X121"/>
    <mergeCell ref="P102:Q103"/>
    <mergeCell ref="R102:S103"/>
    <mergeCell ref="L102:M103"/>
    <mergeCell ref="N102:O103"/>
    <mergeCell ref="N98:O99"/>
    <mergeCell ref="P96:Q97"/>
    <mergeCell ref="R96:S97"/>
    <mergeCell ref="U96:AA96"/>
    <mergeCell ref="U97:W97"/>
    <mergeCell ref="P79:Q80"/>
    <mergeCell ref="R79:S80"/>
    <mergeCell ref="T79:U80"/>
    <mergeCell ref="V79:W80"/>
    <mergeCell ref="B79:C80"/>
    <mergeCell ref="D79:E80"/>
    <mergeCell ref="F79:G80"/>
    <mergeCell ref="H79:I80"/>
    <mergeCell ref="J79:K80"/>
    <mergeCell ref="L79:M80"/>
    <mergeCell ref="N79:O80"/>
    <mergeCell ref="P81:Q82"/>
    <mergeCell ref="R81:S82"/>
    <mergeCell ref="T81:U82"/>
    <mergeCell ref="V81:W82"/>
    <mergeCell ref="B81:C82"/>
    <mergeCell ref="D81:E82"/>
    <mergeCell ref="F81:G82"/>
    <mergeCell ref="H81:I82"/>
    <mergeCell ref="J81:K82"/>
    <mergeCell ref="L81:M82"/>
    <mergeCell ref="N81:O82"/>
    <mergeCell ref="T49:U50"/>
    <mergeCell ref="V49:W50"/>
    <mergeCell ref="X49:Y50"/>
    <mergeCell ref="Z49:AA50"/>
    <mergeCell ref="AB49:AC50"/>
    <mergeCell ref="AD49:AE50"/>
    <mergeCell ref="AF49:AG50"/>
    <mergeCell ref="AI50:AO50"/>
    <mergeCell ref="AB51:AC52"/>
    <mergeCell ref="AD51:AE52"/>
    <mergeCell ref="AF51:AG52"/>
    <mergeCell ref="AI51:AK51"/>
    <mergeCell ref="AL51:AN51"/>
    <mergeCell ref="AI52:AK52"/>
    <mergeCell ref="AL52:AN52"/>
    <mergeCell ref="N51:O52"/>
    <mergeCell ref="P51:Q52"/>
    <mergeCell ref="R51:S52"/>
    <mergeCell ref="T51:U52"/>
    <mergeCell ref="V51:W52"/>
    <mergeCell ref="X51:Y52"/>
    <mergeCell ref="Z51:AA52"/>
    <mergeCell ref="B48:G48"/>
    <mergeCell ref="H48:M48"/>
    <mergeCell ref="C49:E49"/>
    <mergeCell ref="I49:K49"/>
    <mergeCell ref="N49:O50"/>
    <mergeCell ref="P49:Q50"/>
    <mergeCell ref="R49:S50"/>
    <mergeCell ref="B52:C56"/>
    <mergeCell ref="E52:F56"/>
    <mergeCell ref="H52:I56"/>
    <mergeCell ref="K52:L56"/>
    <mergeCell ref="N53:O54"/>
    <mergeCell ref="P53:Q54"/>
    <mergeCell ref="R53:S54"/>
    <mergeCell ref="R55:S56"/>
    <mergeCell ref="N55:O56"/>
    <mergeCell ref="P55:Q56"/>
    <mergeCell ref="AI53:AK53"/>
    <mergeCell ref="AL53:AN53"/>
    <mergeCell ref="AI54:AK54"/>
    <mergeCell ref="AL54:AN54"/>
    <mergeCell ref="AI55:AK55"/>
    <mergeCell ref="AL55:AN55"/>
    <mergeCell ref="AI56:AK56"/>
    <mergeCell ref="AL56:AN56"/>
    <mergeCell ref="T53:U54"/>
    <mergeCell ref="V53:W54"/>
    <mergeCell ref="X53:Y54"/>
    <mergeCell ref="Z53:AA54"/>
    <mergeCell ref="AB53:AC54"/>
    <mergeCell ref="AD53:AE54"/>
    <mergeCell ref="AF53:AG54"/>
    <mergeCell ref="AD55:AE56"/>
    <mergeCell ref="AF55:AG56"/>
    <mergeCell ref="T55:U56"/>
    <mergeCell ref="V55:W56"/>
    <mergeCell ref="X55:Y56"/>
    <mergeCell ref="Z55:AA56"/>
    <mergeCell ref="AB55:AC56"/>
    <mergeCell ref="AB57:AC58"/>
    <mergeCell ref="AD57:AE58"/>
    <mergeCell ref="AF57:AG58"/>
    <mergeCell ref="N57:O58"/>
    <mergeCell ref="P57:Q58"/>
    <mergeCell ref="R57:S58"/>
    <mergeCell ref="T57:U58"/>
    <mergeCell ref="V57:W58"/>
    <mergeCell ref="X57:Y58"/>
    <mergeCell ref="Z57:AA58"/>
    <mergeCell ref="AQ69:AR70"/>
    <mergeCell ref="P69:Q70"/>
    <mergeCell ref="R69:S70"/>
    <mergeCell ref="T69:U70"/>
    <mergeCell ref="Y69:Z70"/>
    <mergeCell ref="AA69:AB70"/>
    <mergeCell ref="AC69:AD70"/>
    <mergeCell ref="AE69:AF70"/>
    <mergeCell ref="AG69:AH70"/>
    <mergeCell ref="AG67:AH68"/>
    <mergeCell ref="AI67:AJ68"/>
    <mergeCell ref="AK67:AL68"/>
    <mergeCell ref="AM67:AN68"/>
    <mergeCell ref="AO67:AP68"/>
    <mergeCell ref="AQ67:AR68"/>
    <mergeCell ref="P67:Q68"/>
    <mergeCell ref="R67:S68"/>
    <mergeCell ref="T67:U68"/>
    <mergeCell ref="Y67:Z68"/>
    <mergeCell ref="AA67:AB68"/>
    <mergeCell ref="AC67:AD68"/>
    <mergeCell ref="AE67:AF68"/>
    <mergeCell ref="B67:C68"/>
    <mergeCell ref="D67:E68"/>
    <mergeCell ref="F67:G68"/>
    <mergeCell ref="H67:I68"/>
    <mergeCell ref="J67:K68"/>
    <mergeCell ref="L67:M68"/>
    <mergeCell ref="N67:O68"/>
    <mergeCell ref="P73:Q74"/>
    <mergeCell ref="R73:S74"/>
    <mergeCell ref="B69:C70"/>
    <mergeCell ref="D69:E70"/>
    <mergeCell ref="F69:G70"/>
    <mergeCell ref="H69:I70"/>
    <mergeCell ref="J69:K70"/>
    <mergeCell ref="L69:M70"/>
    <mergeCell ref="B71:C72"/>
    <mergeCell ref="D71:E72"/>
    <mergeCell ref="F71:G72"/>
    <mergeCell ref="H71:I72"/>
    <mergeCell ref="J71:K72"/>
    <mergeCell ref="L71:M72"/>
    <mergeCell ref="N71:O72"/>
    <mergeCell ref="B73:C74"/>
    <mergeCell ref="D73:E74"/>
    <mergeCell ref="N69:O70"/>
    <mergeCell ref="P71:Q72"/>
    <mergeCell ref="R71:S72"/>
    <mergeCell ref="T71:U72"/>
    <mergeCell ref="Y71:Z72"/>
    <mergeCell ref="AA71:AB72"/>
    <mergeCell ref="AC71:AD72"/>
    <mergeCell ref="AE71:AF72"/>
    <mergeCell ref="T75:U76"/>
    <mergeCell ref="Y75:Z76"/>
    <mergeCell ref="AA75:AB76"/>
    <mergeCell ref="AC75:AD76"/>
    <mergeCell ref="AE75:AF76"/>
    <mergeCell ref="T73:U74"/>
    <mergeCell ref="Y73:Z74"/>
    <mergeCell ref="AA73:AB74"/>
    <mergeCell ref="AC73:AD74"/>
    <mergeCell ref="AE73:AF74"/>
    <mergeCell ref="AK69:AL70"/>
    <mergeCell ref="AM69:AN70"/>
    <mergeCell ref="AG73:AH74"/>
    <mergeCell ref="AI73:AJ74"/>
    <mergeCell ref="AO73:AP74"/>
    <mergeCell ref="AK75:AL76"/>
    <mergeCell ref="AM75:AN76"/>
    <mergeCell ref="AO75:AP76"/>
    <mergeCell ref="AI69:AJ70"/>
    <mergeCell ref="AO69:AP70"/>
    <mergeCell ref="AQ75:AR76"/>
    <mergeCell ref="AG71:AH72"/>
    <mergeCell ref="AI71:AJ72"/>
    <mergeCell ref="AK71:AL72"/>
    <mergeCell ref="AM71:AN72"/>
    <mergeCell ref="AO71:AP72"/>
    <mergeCell ref="AQ71:AR72"/>
    <mergeCell ref="AK73:AL74"/>
    <mergeCell ref="AQ73:AR74"/>
    <mergeCell ref="AG75:AH76"/>
    <mergeCell ref="AI75:AJ76"/>
    <mergeCell ref="AM73:AN74"/>
    <mergeCell ref="B75:C76"/>
    <mergeCell ref="D75:E76"/>
    <mergeCell ref="F75:G76"/>
    <mergeCell ref="H75:I76"/>
    <mergeCell ref="J75:K76"/>
    <mergeCell ref="L75:M76"/>
    <mergeCell ref="N75:O76"/>
    <mergeCell ref="AK83:AL87"/>
    <mergeCell ref="AN83:AO87"/>
    <mergeCell ref="B87:C88"/>
    <mergeCell ref="D87:E88"/>
    <mergeCell ref="F87:G88"/>
    <mergeCell ref="H87:I88"/>
    <mergeCell ref="J87:K88"/>
    <mergeCell ref="L87:M88"/>
    <mergeCell ref="N87:O88"/>
    <mergeCell ref="AB79:AF79"/>
    <mergeCell ref="AH79:AL79"/>
    <mergeCell ref="AN79:AR79"/>
    <mergeCell ref="AC80:AE80"/>
    <mergeCell ref="AI80:AK80"/>
    <mergeCell ref="AO80:AQ80"/>
    <mergeCell ref="P75:Q76"/>
    <mergeCell ref="R75:S76"/>
    <mergeCell ref="AQ83:AR87"/>
    <mergeCell ref="P85:Q86"/>
    <mergeCell ref="R85:S86"/>
    <mergeCell ref="T85:U86"/>
    <mergeCell ref="V85:W86"/>
    <mergeCell ref="P83:Q84"/>
    <mergeCell ref="R83:S84"/>
    <mergeCell ref="T83:U84"/>
    <mergeCell ref="V83:W84"/>
    <mergeCell ref="AB83:AC87"/>
    <mergeCell ref="AE83:AF87"/>
    <mergeCell ref="AH83:AI87"/>
    <mergeCell ref="P87:Q88"/>
    <mergeCell ref="R87:S88"/>
    <mergeCell ref="T87:U88"/>
    <mergeCell ref="V87:W88"/>
  </mergeCells>
  <phoneticPr fontId="90"/>
  <pageMargins left="0.19685039370078741" right="0.19685039370078741" top="0.39370078740157483" bottom="0.19685039370078741" header="0" footer="0"/>
  <pageSetup paperSize="9" scale="91" orientation="landscape" r:id="rId1"/>
  <rowBreaks count="6" manualBreakCount="6">
    <brk id="31" max="16383" man="1"/>
    <brk id="59" max="16383" man="1"/>
    <brk id="91" max="16383" man="1"/>
    <brk id="59" man="1"/>
    <brk id="31" man="1"/>
    <brk id="10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1000"/>
  <sheetViews>
    <sheetView showGridLines="0" tabSelected="1" workbookViewId="0">
      <selection activeCell="P27" sqref="P27:Y27"/>
    </sheetView>
  </sheetViews>
  <sheetFormatPr defaultColWidth="12.625" defaultRowHeight="15" customHeight="1"/>
  <cols>
    <col min="1" max="1" width="1.5" customWidth="1"/>
    <col min="2" max="25" width="2.625" customWidth="1"/>
    <col min="26" max="28" width="5.625" customWidth="1"/>
    <col min="29" max="29" width="1.5" customWidth="1"/>
    <col min="30" max="53" width="2.625" customWidth="1"/>
    <col min="54" max="56" width="5.625" customWidth="1"/>
    <col min="57" max="57" width="1.875" customWidth="1"/>
    <col min="58" max="58" width="6.875" customWidth="1"/>
    <col min="59" max="59" width="1.375" customWidth="1"/>
    <col min="60" max="62" width="4.125" customWidth="1"/>
    <col min="63" max="81" width="6.375" customWidth="1"/>
  </cols>
  <sheetData>
    <row r="1" spans="1:81" ht="19.5" customHeight="1">
      <c r="A1" s="107"/>
      <c r="B1" s="471" t="s">
        <v>492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101"/>
      <c r="AA1" s="101"/>
      <c r="AC1" s="107"/>
      <c r="AD1" s="471" t="s">
        <v>492</v>
      </c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249"/>
      <c r="AS1" s="471" t="s">
        <v>442</v>
      </c>
      <c r="AT1" s="351"/>
      <c r="AU1" s="351"/>
      <c r="AV1" s="351"/>
      <c r="AW1" s="351"/>
      <c r="AX1" s="351"/>
      <c r="AY1" s="351"/>
      <c r="AZ1" s="351"/>
      <c r="BA1" s="249"/>
      <c r="BB1" s="101"/>
      <c r="BC1" s="101"/>
      <c r="BF1" s="76" t="s">
        <v>407</v>
      </c>
      <c r="BG1" s="76"/>
      <c r="BH1" s="76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19.5" customHeight="1">
      <c r="A2" s="107"/>
      <c r="B2" s="464" t="s">
        <v>408</v>
      </c>
      <c r="C2" s="351"/>
      <c r="D2" s="351"/>
      <c r="E2" s="249"/>
      <c r="F2" s="471" t="s">
        <v>493</v>
      </c>
      <c r="G2" s="351"/>
      <c r="H2" s="351"/>
      <c r="I2" s="351"/>
      <c r="J2" s="351"/>
      <c r="K2" s="351"/>
      <c r="L2" s="351"/>
      <c r="M2" s="351"/>
      <c r="N2" s="351"/>
      <c r="O2" s="249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01"/>
      <c r="AA2" s="101"/>
      <c r="AC2" s="107"/>
      <c r="AD2" s="464" t="s">
        <v>408</v>
      </c>
      <c r="AE2" s="351"/>
      <c r="AF2" s="351"/>
      <c r="AG2" s="249"/>
      <c r="AH2" s="471" t="s">
        <v>493</v>
      </c>
      <c r="AI2" s="351"/>
      <c r="AJ2" s="351"/>
      <c r="AK2" s="351"/>
      <c r="AL2" s="351"/>
      <c r="AM2" s="351"/>
      <c r="AN2" s="351"/>
      <c r="AO2" s="351"/>
      <c r="AP2" s="351"/>
      <c r="AQ2" s="249"/>
      <c r="AR2" s="472" t="s">
        <v>409</v>
      </c>
      <c r="AS2" s="351"/>
      <c r="AT2" s="351"/>
      <c r="AU2" s="351"/>
      <c r="AV2" s="351"/>
      <c r="AW2" s="351"/>
      <c r="AX2" s="351"/>
      <c r="AY2" s="351"/>
      <c r="AZ2" s="351"/>
      <c r="BA2" s="249"/>
      <c r="BB2" s="101"/>
      <c r="BC2" s="101"/>
      <c r="BF2" s="1" t="s">
        <v>410</v>
      </c>
      <c r="BG2" s="1" t="s">
        <v>411</v>
      </c>
      <c r="BH2" s="1" t="s">
        <v>444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9.5" customHeight="1">
      <c r="A3" s="107"/>
      <c r="B3" s="494" t="s">
        <v>468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26"/>
      <c r="Z3" s="101"/>
      <c r="AA3" s="101"/>
      <c r="AC3" s="107"/>
      <c r="AD3" s="494" t="s">
        <v>468</v>
      </c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26"/>
      <c r="BB3" s="101"/>
      <c r="BC3" s="101"/>
      <c r="BF3" s="1"/>
      <c r="BG3" s="1"/>
      <c r="BH3" s="1" t="s">
        <v>413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01"/>
      <c r="AA4" s="101"/>
      <c r="AC4" s="108"/>
      <c r="AD4" s="473"/>
      <c r="AE4" s="469"/>
      <c r="AF4" s="469"/>
      <c r="AG4" s="470"/>
      <c r="AH4" s="468" t="s">
        <v>414</v>
      </c>
      <c r="AI4" s="469"/>
      <c r="AJ4" s="469"/>
      <c r="AK4" s="469"/>
      <c r="AL4" s="469"/>
      <c r="AM4" s="469"/>
      <c r="AN4" s="469"/>
      <c r="AO4" s="469"/>
      <c r="AP4" s="469"/>
      <c r="AQ4" s="470"/>
      <c r="AR4" s="468" t="s">
        <v>415</v>
      </c>
      <c r="AS4" s="469"/>
      <c r="AT4" s="469"/>
      <c r="AU4" s="469"/>
      <c r="AV4" s="469"/>
      <c r="AW4" s="469"/>
      <c r="AX4" s="469"/>
      <c r="AY4" s="469"/>
      <c r="AZ4" s="469"/>
      <c r="BA4" s="470"/>
      <c r="BB4" s="101"/>
      <c r="BC4" s="101"/>
      <c r="BF4" s="1"/>
      <c r="BG4" s="1"/>
      <c r="BH4" s="1" t="s">
        <v>416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9.5" customHeight="1">
      <c r="A5" s="108"/>
      <c r="B5" s="435">
        <v>1</v>
      </c>
      <c r="C5" s="438">
        <v>0.39583333333333331</v>
      </c>
      <c r="D5" s="408"/>
      <c r="E5" s="430"/>
      <c r="F5" s="528" t="s">
        <v>11</v>
      </c>
      <c r="G5" s="351"/>
      <c r="H5" s="351"/>
      <c r="I5" s="249"/>
      <c r="J5" s="529">
        <v>123</v>
      </c>
      <c r="K5" s="499"/>
      <c r="L5" s="509" t="s">
        <v>56</v>
      </c>
      <c r="M5" s="351"/>
      <c r="N5" s="351"/>
      <c r="O5" s="510"/>
      <c r="P5" s="509" t="s">
        <v>31</v>
      </c>
      <c r="Q5" s="351"/>
      <c r="R5" s="351"/>
      <c r="S5" s="249"/>
      <c r="T5" s="529">
        <v>129</v>
      </c>
      <c r="U5" s="499"/>
      <c r="V5" s="509" t="s">
        <v>81</v>
      </c>
      <c r="W5" s="351"/>
      <c r="X5" s="351"/>
      <c r="Y5" s="510"/>
      <c r="Z5" s="101"/>
      <c r="AA5" s="101"/>
      <c r="AC5" s="108"/>
      <c r="AD5" s="435">
        <v>1</v>
      </c>
      <c r="AE5" s="438">
        <v>0.39583333333333331</v>
      </c>
      <c r="AF5" s="408"/>
      <c r="AG5" s="430"/>
      <c r="AH5" s="528" t="s">
        <v>447</v>
      </c>
      <c r="AI5" s="351"/>
      <c r="AJ5" s="351"/>
      <c r="AK5" s="249"/>
      <c r="AL5" s="460">
        <v>123</v>
      </c>
      <c r="AM5" s="409"/>
      <c r="AN5" s="509" t="s">
        <v>446</v>
      </c>
      <c r="AO5" s="351"/>
      <c r="AP5" s="351"/>
      <c r="AQ5" s="510"/>
      <c r="AR5" s="509" t="s">
        <v>445</v>
      </c>
      <c r="AS5" s="351"/>
      <c r="AT5" s="351"/>
      <c r="AU5" s="249"/>
      <c r="AV5" s="460">
        <v>129</v>
      </c>
      <c r="AW5" s="409"/>
      <c r="AX5" s="509" t="s">
        <v>448</v>
      </c>
      <c r="AY5" s="351"/>
      <c r="AZ5" s="351"/>
      <c r="BA5" s="510"/>
      <c r="BB5" s="101"/>
      <c r="BC5" s="101"/>
      <c r="BF5" s="16" t="s">
        <v>417</v>
      </c>
      <c r="BG5" s="1" t="s">
        <v>411</v>
      </c>
      <c r="BH5" s="1" t="s">
        <v>418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9.5" customHeight="1">
      <c r="A6" s="108"/>
      <c r="B6" s="436"/>
      <c r="C6" s="439" t="s">
        <v>419</v>
      </c>
      <c r="D6" s="412"/>
      <c r="E6" s="413"/>
      <c r="F6" s="461">
        <v>57</v>
      </c>
      <c r="G6" s="412"/>
      <c r="H6" s="412"/>
      <c r="I6" s="420"/>
      <c r="J6" s="78"/>
      <c r="K6" s="78"/>
      <c r="L6" s="446">
        <v>26</v>
      </c>
      <c r="M6" s="412"/>
      <c r="N6" s="412"/>
      <c r="O6" s="413"/>
      <c r="P6" s="461">
        <v>30</v>
      </c>
      <c r="Q6" s="412"/>
      <c r="R6" s="412"/>
      <c r="S6" s="420"/>
      <c r="T6" s="78"/>
      <c r="U6" s="78"/>
      <c r="V6" s="446">
        <v>20</v>
      </c>
      <c r="W6" s="412"/>
      <c r="X6" s="412"/>
      <c r="Y6" s="413"/>
      <c r="Z6" s="93" t="s">
        <v>450</v>
      </c>
      <c r="AA6" s="93"/>
      <c r="AC6" s="108"/>
      <c r="AD6" s="436"/>
      <c r="AE6" s="439" t="s">
        <v>419</v>
      </c>
      <c r="AF6" s="412"/>
      <c r="AG6" s="413"/>
      <c r="AH6" s="461"/>
      <c r="AI6" s="412"/>
      <c r="AJ6" s="412"/>
      <c r="AK6" s="420"/>
      <c r="AL6" s="78"/>
      <c r="AM6" s="78"/>
      <c r="AN6" s="446"/>
      <c r="AO6" s="412"/>
      <c r="AP6" s="412"/>
      <c r="AQ6" s="413"/>
      <c r="AR6" s="461"/>
      <c r="AS6" s="412"/>
      <c r="AT6" s="412"/>
      <c r="AU6" s="420"/>
      <c r="AV6" s="78"/>
      <c r="AW6" s="78"/>
      <c r="AX6" s="446"/>
      <c r="AY6" s="412"/>
      <c r="AZ6" s="412"/>
      <c r="BA6" s="413"/>
      <c r="BB6" s="93" t="s">
        <v>450</v>
      </c>
      <c r="BC6" s="93"/>
      <c r="BF6" s="1"/>
      <c r="BG6" s="1"/>
      <c r="BH6" s="1" t="s">
        <v>420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19.5" customHeight="1">
      <c r="A7" s="108"/>
      <c r="B7" s="436"/>
      <c r="C7" s="440" t="s">
        <v>421</v>
      </c>
      <c r="D7" s="200"/>
      <c r="E7" s="415"/>
      <c r="F7" s="527" t="s">
        <v>81</v>
      </c>
      <c r="G7" s="354"/>
      <c r="H7" s="354"/>
      <c r="I7" s="354"/>
      <c r="J7" s="354"/>
      <c r="K7" s="354"/>
      <c r="L7" s="354"/>
      <c r="M7" s="354"/>
      <c r="N7" s="354"/>
      <c r="O7" s="513"/>
      <c r="P7" s="530" t="s">
        <v>82</v>
      </c>
      <c r="Q7" s="354"/>
      <c r="R7" s="354"/>
      <c r="S7" s="354"/>
      <c r="T7" s="354"/>
      <c r="U7" s="354"/>
      <c r="V7" s="354"/>
      <c r="W7" s="354"/>
      <c r="X7" s="354"/>
      <c r="Y7" s="513"/>
      <c r="Z7" s="101"/>
      <c r="AA7" s="101"/>
      <c r="AC7" s="108"/>
      <c r="AD7" s="436"/>
      <c r="AE7" s="440" t="s">
        <v>421</v>
      </c>
      <c r="AF7" s="200"/>
      <c r="AG7" s="415"/>
      <c r="AH7" s="527" t="s">
        <v>446</v>
      </c>
      <c r="AI7" s="354"/>
      <c r="AJ7" s="354"/>
      <c r="AK7" s="354"/>
      <c r="AL7" s="354"/>
      <c r="AM7" s="354"/>
      <c r="AN7" s="354"/>
      <c r="AO7" s="354"/>
      <c r="AP7" s="354"/>
      <c r="AQ7" s="513"/>
      <c r="AR7" s="530" t="s">
        <v>448</v>
      </c>
      <c r="AS7" s="354"/>
      <c r="AT7" s="354"/>
      <c r="AU7" s="354"/>
      <c r="AV7" s="354"/>
      <c r="AW7" s="354"/>
      <c r="AX7" s="354"/>
      <c r="AY7" s="354"/>
      <c r="AZ7" s="354"/>
      <c r="BA7" s="513"/>
      <c r="BB7" s="101"/>
      <c r="BC7" s="101"/>
      <c r="BF7" s="1" t="s">
        <v>422</v>
      </c>
      <c r="BG7" s="1" t="s">
        <v>411</v>
      </c>
      <c r="BH7" s="1" t="s">
        <v>423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9.5" customHeight="1">
      <c r="A8" s="108"/>
      <c r="B8" s="437"/>
      <c r="C8" s="441" t="s">
        <v>424</v>
      </c>
      <c r="D8" s="422"/>
      <c r="E8" s="434"/>
      <c r="F8" s="463" t="s">
        <v>425</v>
      </c>
      <c r="G8" s="417"/>
      <c r="H8" s="417"/>
      <c r="I8" s="426"/>
      <c r="J8" s="109"/>
      <c r="K8" s="109"/>
      <c r="L8" s="474" t="s">
        <v>425</v>
      </c>
      <c r="M8" s="417"/>
      <c r="N8" s="417"/>
      <c r="O8" s="418"/>
      <c r="P8" s="463" t="s">
        <v>425</v>
      </c>
      <c r="Q8" s="417"/>
      <c r="R8" s="417"/>
      <c r="S8" s="426"/>
      <c r="T8" s="109"/>
      <c r="U8" s="109"/>
      <c r="V8" s="474" t="s">
        <v>425</v>
      </c>
      <c r="W8" s="417"/>
      <c r="X8" s="417"/>
      <c r="Y8" s="418"/>
      <c r="Z8" s="101"/>
      <c r="AA8" s="101"/>
      <c r="AC8" s="108"/>
      <c r="AD8" s="437"/>
      <c r="AE8" s="441" t="s">
        <v>424</v>
      </c>
      <c r="AF8" s="422"/>
      <c r="AG8" s="434"/>
      <c r="AH8" s="463" t="s">
        <v>425</v>
      </c>
      <c r="AI8" s="417"/>
      <c r="AJ8" s="417"/>
      <c r="AK8" s="426"/>
      <c r="AL8" s="109"/>
      <c r="AM8" s="109"/>
      <c r="AN8" s="525" t="s">
        <v>446</v>
      </c>
      <c r="AO8" s="417"/>
      <c r="AP8" s="417"/>
      <c r="AQ8" s="418"/>
      <c r="AR8" s="463" t="s">
        <v>425</v>
      </c>
      <c r="AS8" s="417"/>
      <c r="AT8" s="417"/>
      <c r="AU8" s="426"/>
      <c r="AV8" s="109"/>
      <c r="AW8" s="109"/>
      <c r="AX8" s="525" t="s">
        <v>448</v>
      </c>
      <c r="AY8" s="417"/>
      <c r="AZ8" s="417"/>
      <c r="BA8" s="418"/>
      <c r="BB8" s="101"/>
      <c r="BC8" s="101"/>
      <c r="BF8" s="1" t="s">
        <v>426</v>
      </c>
      <c r="BG8" s="1" t="s">
        <v>411</v>
      </c>
      <c r="BH8" s="1" t="s">
        <v>427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>
      <c r="A9" s="108"/>
      <c r="B9" s="435">
        <v>2</v>
      </c>
      <c r="C9" s="438">
        <v>0.44097222222222221</v>
      </c>
      <c r="D9" s="408"/>
      <c r="E9" s="430"/>
      <c r="F9" s="508" t="s">
        <v>17</v>
      </c>
      <c r="G9" s="351"/>
      <c r="H9" s="351"/>
      <c r="I9" s="249"/>
      <c r="J9" s="531">
        <v>124</v>
      </c>
      <c r="K9" s="499"/>
      <c r="L9" s="517" t="s">
        <v>80</v>
      </c>
      <c r="M9" s="351"/>
      <c r="N9" s="351"/>
      <c r="O9" s="510"/>
      <c r="P9" s="509" t="s">
        <v>21</v>
      </c>
      <c r="Q9" s="351"/>
      <c r="R9" s="351"/>
      <c r="S9" s="249"/>
      <c r="T9" s="529">
        <v>130</v>
      </c>
      <c r="U9" s="499"/>
      <c r="V9" s="509" t="s">
        <v>49</v>
      </c>
      <c r="W9" s="351"/>
      <c r="X9" s="351"/>
      <c r="Y9" s="510"/>
      <c r="Z9" s="101"/>
      <c r="AA9" s="101"/>
      <c r="AC9" s="108"/>
      <c r="AD9" s="435">
        <v>2</v>
      </c>
      <c r="AE9" s="438">
        <v>0.44097222222222221</v>
      </c>
      <c r="AF9" s="408"/>
      <c r="AG9" s="430"/>
      <c r="AH9" s="508" t="s">
        <v>494</v>
      </c>
      <c r="AI9" s="351"/>
      <c r="AJ9" s="351"/>
      <c r="AK9" s="249"/>
      <c r="AL9" s="453">
        <v>124</v>
      </c>
      <c r="AM9" s="409"/>
      <c r="AN9" s="517" t="s">
        <v>495</v>
      </c>
      <c r="AO9" s="351"/>
      <c r="AP9" s="351"/>
      <c r="AQ9" s="510"/>
      <c r="AR9" s="509" t="s">
        <v>494</v>
      </c>
      <c r="AS9" s="351"/>
      <c r="AT9" s="351"/>
      <c r="AU9" s="249"/>
      <c r="AV9" s="460">
        <v>130</v>
      </c>
      <c r="AW9" s="409"/>
      <c r="AX9" s="509" t="s">
        <v>495</v>
      </c>
      <c r="AY9" s="351"/>
      <c r="AZ9" s="351"/>
      <c r="BA9" s="510"/>
      <c r="BB9" s="101"/>
      <c r="BC9" s="101"/>
      <c r="BF9" s="1" t="s">
        <v>428</v>
      </c>
      <c r="BG9" s="1" t="s">
        <v>411</v>
      </c>
      <c r="BH9" s="1" t="s">
        <v>429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>
      <c r="A10" s="108"/>
      <c r="B10" s="436"/>
      <c r="C10" s="439" t="s">
        <v>419</v>
      </c>
      <c r="D10" s="412"/>
      <c r="E10" s="413"/>
      <c r="F10" s="461">
        <v>29</v>
      </c>
      <c r="G10" s="412"/>
      <c r="H10" s="412"/>
      <c r="I10" s="420"/>
      <c r="J10" s="78"/>
      <c r="K10" s="78"/>
      <c r="L10" s="446">
        <v>48</v>
      </c>
      <c r="M10" s="412"/>
      <c r="N10" s="412"/>
      <c r="O10" s="413"/>
      <c r="P10" s="461">
        <v>38</v>
      </c>
      <c r="Q10" s="412"/>
      <c r="R10" s="412"/>
      <c r="S10" s="420"/>
      <c r="T10" s="78"/>
      <c r="U10" s="78"/>
      <c r="V10" s="446">
        <v>26</v>
      </c>
      <c r="W10" s="412"/>
      <c r="X10" s="412"/>
      <c r="Y10" s="413"/>
      <c r="Z10" s="93" t="s">
        <v>496</v>
      </c>
      <c r="AA10" s="93"/>
      <c r="AC10" s="108"/>
      <c r="AD10" s="436"/>
      <c r="AE10" s="439" t="s">
        <v>419</v>
      </c>
      <c r="AF10" s="412"/>
      <c r="AG10" s="413"/>
      <c r="AH10" s="461"/>
      <c r="AI10" s="412"/>
      <c r="AJ10" s="412"/>
      <c r="AK10" s="420"/>
      <c r="AL10" s="78"/>
      <c r="AM10" s="78"/>
      <c r="AN10" s="446"/>
      <c r="AO10" s="412"/>
      <c r="AP10" s="412"/>
      <c r="AQ10" s="413"/>
      <c r="AR10" s="461"/>
      <c r="AS10" s="412"/>
      <c r="AT10" s="412"/>
      <c r="AU10" s="420"/>
      <c r="AV10" s="78"/>
      <c r="AW10" s="78"/>
      <c r="AX10" s="446"/>
      <c r="AY10" s="412"/>
      <c r="AZ10" s="412"/>
      <c r="BA10" s="413"/>
      <c r="BB10" s="93" t="s">
        <v>496</v>
      </c>
      <c r="BC10" s="93"/>
      <c r="BF10" s="1" t="s">
        <v>430</v>
      </c>
      <c r="BG10" s="1" t="s">
        <v>411</v>
      </c>
      <c r="BH10" s="1" t="s">
        <v>431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19.5" customHeight="1">
      <c r="A11" s="108"/>
      <c r="B11" s="436"/>
      <c r="C11" s="440" t="s">
        <v>421</v>
      </c>
      <c r="D11" s="200"/>
      <c r="E11" s="415"/>
      <c r="F11" s="524" t="s">
        <v>11</v>
      </c>
      <c r="G11" s="354"/>
      <c r="H11" s="354"/>
      <c r="I11" s="354"/>
      <c r="J11" s="354"/>
      <c r="K11" s="354"/>
      <c r="L11" s="354"/>
      <c r="M11" s="354"/>
      <c r="N11" s="354"/>
      <c r="O11" s="513"/>
      <c r="P11" s="518" t="s">
        <v>31</v>
      </c>
      <c r="Q11" s="354"/>
      <c r="R11" s="354"/>
      <c r="S11" s="354"/>
      <c r="T11" s="354"/>
      <c r="U11" s="354"/>
      <c r="V11" s="354"/>
      <c r="W11" s="354"/>
      <c r="X11" s="354"/>
      <c r="Y11" s="513"/>
      <c r="Z11" s="101"/>
      <c r="AA11" s="101"/>
      <c r="AC11" s="108"/>
      <c r="AD11" s="436"/>
      <c r="AE11" s="440" t="s">
        <v>421</v>
      </c>
      <c r="AF11" s="200"/>
      <c r="AG11" s="415"/>
      <c r="AH11" s="524" t="s">
        <v>447</v>
      </c>
      <c r="AI11" s="354"/>
      <c r="AJ11" s="354"/>
      <c r="AK11" s="354"/>
      <c r="AL11" s="354"/>
      <c r="AM11" s="354"/>
      <c r="AN11" s="354"/>
      <c r="AO11" s="354"/>
      <c r="AP11" s="354"/>
      <c r="AQ11" s="513"/>
      <c r="AR11" s="518" t="s">
        <v>445</v>
      </c>
      <c r="AS11" s="354"/>
      <c r="AT11" s="354"/>
      <c r="AU11" s="354"/>
      <c r="AV11" s="354"/>
      <c r="AW11" s="354"/>
      <c r="AX11" s="354"/>
      <c r="AY11" s="354"/>
      <c r="AZ11" s="354"/>
      <c r="BA11" s="513"/>
      <c r="BB11" s="101"/>
      <c r="BC11" s="101"/>
      <c r="BF11" s="1" t="s">
        <v>432</v>
      </c>
      <c r="BG11" s="1" t="s">
        <v>411</v>
      </c>
      <c r="BH11" s="1" t="s">
        <v>433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9.5" customHeight="1">
      <c r="A12" s="108"/>
      <c r="B12" s="437"/>
      <c r="C12" s="441" t="s">
        <v>424</v>
      </c>
      <c r="D12" s="422"/>
      <c r="E12" s="434"/>
      <c r="F12" s="463" t="s">
        <v>425</v>
      </c>
      <c r="G12" s="417"/>
      <c r="H12" s="417"/>
      <c r="I12" s="426"/>
      <c r="J12" s="109"/>
      <c r="K12" s="109"/>
      <c r="L12" s="511" t="s">
        <v>425</v>
      </c>
      <c r="M12" s="417"/>
      <c r="N12" s="417"/>
      <c r="O12" s="418"/>
      <c r="P12" s="511" t="s">
        <v>425</v>
      </c>
      <c r="Q12" s="417"/>
      <c r="R12" s="417"/>
      <c r="S12" s="426"/>
      <c r="T12" s="109"/>
      <c r="U12" s="109"/>
      <c r="V12" s="511" t="s">
        <v>425</v>
      </c>
      <c r="W12" s="417"/>
      <c r="X12" s="417"/>
      <c r="Y12" s="418"/>
      <c r="Z12" s="101"/>
      <c r="AA12" s="101"/>
      <c r="AC12" s="108"/>
      <c r="AD12" s="437"/>
      <c r="AE12" s="441" t="s">
        <v>424</v>
      </c>
      <c r="AF12" s="422"/>
      <c r="AG12" s="434"/>
      <c r="AH12" s="463" t="s">
        <v>425</v>
      </c>
      <c r="AI12" s="417"/>
      <c r="AJ12" s="417"/>
      <c r="AK12" s="426"/>
      <c r="AL12" s="109"/>
      <c r="AM12" s="109"/>
      <c r="AN12" s="511" t="s">
        <v>425</v>
      </c>
      <c r="AO12" s="417"/>
      <c r="AP12" s="417"/>
      <c r="AQ12" s="418"/>
      <c r="AR12" s="511" t="s">
        <v>425</v>
      </c>
      <c r="AS12" s="417"/>
      <c r="AT12" s="417"/>
      <c r="AU12" s="426"/>
      <c r="AV12" s="109"/>
      <c r="AW12" s="109"/>
      <c r="AX12" s="511" t="s">
        <v>425</v>
      </c>
      <c r="AY12" s="417"/>
      <c r="AZ12" s="417"/>
      <c r="BA12" s="418"/>
      <c r="BB12" s="101"/>
      <c r="BC12" s="101"/>
      <c r="BF12" s="1" t="s">
        <v>434</v>
      </c>
      <c r="BG12" s="1" t="s">
        <v>411</v>
      </c>
      <c r="BH12" s="1" t="s">
        <v>435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>
      <c r="A13" s="108"/>
      <c r="B13" s="435">
        <v>3</v>
      </c>
      <c r="C13" s="438">
        <v>0.4861111111111111</v>
      </c>
      <c r="D13" s="408"/>
      <c r="E13" s="430"/>
      <c r="F13" s="508" t="s">
        <v>58</v>
      </c>
      <c r="G13" s="351"/>
      <c r="H13" s="351"/>
      <c r="I13" s="249"/>
      <c r="J13" s="531">
        <v>125</v>
      </c>
      <c r="K13" s="499"/>
      <c r="L13" s="517" t="s">
        <v>82</v>
      </c>
      <c r="M13" s="351"/>
      <c r="N13" s="351"/>
      <c r="O13" s="510"/>
      <c r="P13" s="517" t="s">
        <v>68</v>
      </c>
      <c r="Q13" s="351"/>
      <c r="R13" s="351"/>
      <c r="S13" s="249"/>
      <c r="T13" s="531">
        <v>131</v>
      </c>
      <c r="U13" s="499"/>
      <c r="V13" s="517" t="s">
        <v>81</v>
      </c>
      <c r="W13" s="351"/>
      <c r="X13" s="351"/>
      <c r="Y13" s="510"/>
      <c r="Z13" s="101"/>
      <c r="AA13" s="101"/>
      <c r="AC13" s="108"/>
      <c r="AD13" s="435">
        <v>3</v>
      </c>
      <c r="AE13" s="438">
        <v>0.4861111111111111</v>
      </c>
      <c r="AF13" s="408"/>
      <c r="AG13" s="430"/>
      <c r="AH13" s="508" t="s">
        <v>445</v>
      </c>
      <c r="AI13" s="351"/>
      <c r="AJ13" s="351"/>
      <c r="AK13" s="249"/>
      <c r="AL13" s="453">
        <v>125</v>
      </c>
      <c r="AM13" s="409"/>
      <c r="AN13" s="517" t="s">
        <v>448</v>
      </c>
      <c r="AO13" s="351"/>
      <c r="AP13" s="351"/>
      <c r="AQ13" s="510"/>
      <c r="AR13" s="517" t="s">
        <v>447</v>
      </c>
      <c r="AS13" s="351"/>
      <c r="AT13" s="351"/>
      <c r="AU13" s="249"/>
      <c r="AV13" s="453">
        <v>131</v>
      </c>
      <c r="AW13" s="409"/>
      <c r="AX13" s="517" t="s">
        <v>446</v>
      </c>
      <c r="AY13" s="351"/>
      <c r="AZ13" s="351"/>
      <c r="BA13" s="510"/>
      <c r="BB13" s="101"/>
      <c r="BC13" s="101"/>
      <c r="BF13" s="1"/>
      <c r="BG13" s="1"/>
      <c r="BH13" s="1" t="s">
        <v>436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>
      <c r="A14" s="108"/>
      <c r="B14" s="436"/>
      <c r="C14" s="439" t="s">
        <v>419</v>
      </c>
      <c r="D14" s="412"/>
      <c r="E14" s="413"/>
      <c r="F14" s="461">
        <v>26</v>
      </c>
      <c r="G14" s="412"/>
      <c r="H14" s="412"/>
      <c r="I14" s="420"/>
      <c r="J14" s="78"/>
      <c r="K14" s="78"/>
      <c r="L14" s="446">
        <v>39</v>
      </c>
      <c r="M14" s="412"/>
      <c r="N14" s="412"/>
      <c r="O14" s="413"/>
      <c r="P14" s="461">
        <v>28</v>
      </c>
      <c r="Q14" s="412"/>
      <c r="R14" s="412"/>
      <c r="S14" s="420"/>
      <c r="T14" s="78"/>
      <c r="U14" s="78"/>
      <c r="V14" s="446">
        <v>21</v>
      </c>
      <c r="W14" s="412"/>
      <c r="X14" s="412"/>
      <c r="Y14" s="413"/>
      <c r="Z14" s="93" t="s">
        <v>457</v>
      </c>
      <c r="AA14" s="93"/>
      <c r="AC14" s="108"/>
      <c r="AD14" s="436"/>
      <c r="AE14" s="439" t="s">
        <v>419</v>
      </c>
      <c r="AF14" s="412"/>
      <c r="AG14" s="413"/>
      <c r="AH14" s="461"/>
      <c r="AI14" s="412"/>
      <c r="AJ14" s="412"/>
      <c r="AK14" s="420"/>
      <c r="AL14" s="78"/>
      <c r="AM14" s="78"/>
      <c r="AN14" s="446"/>
      <c r="AO14" s="412"/>
      <c r="AP14" s="412"/>
      <c r="AQ14" s="413"/>
      <c r="AR14" s="461"/>
      <c r="AS14" s="412"/>
      <c r="AT14" s="412"/>
      <c r="AU14" s="420"/>
      <c r="AV14" s="78"/>
      <c r="AW14" s="78"/>
      <c r="AX14" s="446"/>
      <c r="AY14" s="412"/>
      <c r="AZ14" s="412"/>
      <c r="BA14" s="413"/>
      <c r="BB14" s="93" t="s">
        <v>457</v>
      </c>
      <c r="BC14" s="93"/>
      <c r="BF14" s="1" t="s">
        <v>437</v>
      </c>
      <c r="BG14" s="1"/>
      <c r="BH14" s="1" t="s">
        <v>438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19.5" customHeight="1">
      <c r="A15" s="108"/>
      <c r="B15" s="436"/>
      <c r="C15" s="440" t="s">
        <v>421</v>
      </c>
      <c r="D15" s="200"/>
      <c r="E15" s="415"/>
      <c r="F15" s="527" t="s">
        <v>80</v>
      </c>
      <c r="G15" s="354"/>
      <c r="H15" s="354"/>
      <c r="I15" s="354"/>
      <c r="J15" s="354"/>
      <c r="K15" s="354"/>
      <c r="L15" s="354"/>
      <c r="M15" s="354"/>
      <c r="N15" s="354"/>
      <c r="O15" s="513"/>
      <c r="P15" s="518" t="s">
        <v>49</v>
      </c>
      <c r="Q15" s="354"/>
      <c r="R15" s="354"/>
      <c r="S15" s="354"/>
      <c r="T15" s="354"/>
      <c r="U15" s="354"/>
      <c r="V15" s="354"/>
      <c r="W15" s="354"/>
      <c r="X15" s="354"/>
      <c r="Y15" s="513"/>
      <c r="Z15" s="101"/>
      <c r="AA15" s="101"/>
      <c r="AC15" s="108"/>
      <c r="AD15" s="436"/>
      <c r="AE15" s="440" t="s">
        <v>421</v>
      </c>
      <c r="AF15" s="200"/>
      <c r="AG15" s="415"/>
      <c r="AH15" s="527" t="s">
        <v>495</v>
      </c>
      <c r="AI15" s="354"/>
      <c r="AJ15" s="354"/>
      <c r="AK15" s="354"/>
      <c r="AL15" s="354"/>
      <c r="AM15" s="354"/>
      <c r="AN15" s="354"/>
      <c r="AO15" s="354"/>
      <c r="AP15" s="354"/>
      <c r="AQ15" s="513"/>
      <c r="AR15" s="518" t="s">
        <v>495</v>
      </c>
      <c r="AS15" s="354"/>
      <c r="AT15" s="354"/>
      <c r="AU15" s="354"/>
      <c r="AV15" s="354"/>
      <c r="AW15" s="354"/>
      <c r="AX15" s="354"/>
      <c r="AY15" s="354"/>
      <c r="AZ15" s="354"/>
      <c r="BA15" s="513"/>
      <c r="BB15" s="101"/>
      <c r="BC15" s="101"/>
      <c r="BF15" s="1"/>
      <c r="BG15" s="1"/>
      <c r="BH15" s="1" t="s">
        <v>439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9.5" customHeight="1">
      <c r="A16" s="108"/>
      <c r="B16" s="437"/>
      <c r="C16" s="441" t="s">
        <v>424</v>
      </c>
      <c r="D16" s="422"/>
      <c r="E16" s="434"/>
      <c r="F16" s="463" t="s">
        <v>425</v>
      </c>
      <c r="G16" s="417"/>
      <c r="H16" s="417"/>
      <c r="I16" s="426"/>
      <c r="J16" s="110"/>
      <c r="K16" s="110"/>
      <c r="L16" s="474" t="s">
        <v>425</v>
      </c>
      <c r="M16" s="417"/>
      <c r="N16" s="417"/>
      <c r="O16" s="418"/>
      <c r="P16" s="463" t="s">
        <v>425</v>
      </c>
      <c r="Q16" s="417"/>
      <c r="R16" s="417"/>
      <c r="S16" s="426"/>
      <c r="T16" s="110"/>
      <c r="U16" s="110"/>
      <c r="V16" s="474" t="s">
        <v>425</v>
      </c>
      <c r="W16" s="417"/>
      <c r="X16" s="417"/>
      <c r="Y16" s="418"/>
      <c r="Z16" s="101"/>
      <c r="AA16" s="101"/>
      <c r="AC16" s="108"/>
      <c r="AD16" s="437"/>
      <c r="AE16" s="441" t="s">
        <v>424</v>
      </c>
      <c r="AF16" s="422"/>
      <c r="AG16" s="434"/>
      <c r="AH16" s="463" t="s">
        <v>425</v>
      </c>
      <c r="AI16" s="417"/>
      <c r="AJ16" s="417"/>
      <c r="AK16" s="426"/>
      <c r="AL16" s="110"/>
      <c r="AM16" s="110"/>
      <c r="AN16" s="525" t="s">
        <v>495</v>
      </c>
      <c r="AO16" s="417"/>
      <c r="AP16" s="417"/>
      <c r="AQ16" s="418"/>
      <c r="AR16" s="463" t="s">
        <v>425</v>
      </c>
      <c r="AS16" s="417"/>
      <c r="AT16" s="417"/>
      <c r="AU16" s="426"/>
      <c r="AV16" s="110"/>
      <c r="AW16" s="110"/>
      <c r="AX16" s="526" t="s">
        <v>495</v>
      </c>
      <c r="AY16" s="417"/>
      <c r="AZ16" s="417"/>
      <c r="BA16" s="418"/>
      <c r="BB16" s="101"/>
      <c r="BC16" s="101"/>
    </row>
    <row r="17" spans="1:55" ht="19.5" customHeight="1">
      <c r="A17" s="108"/>
      <c r="B17" s="435">
        <v>4</v>
      </c>
      <c r="C17" s="438">
        <v>0.53125</v>
      </c>
      <c r="D17" s="408"/>
      <c r="E17" s="430"/>
      <c r="F17" s="521" t="s">
        <v>578</v>
      </c>
      <c r="G17" s="351"/>
      <c r="H17" s="351"/>
      <c r="I17" s="249"/>
      <c r="J17" s="532">
        <v>126</v>
      </c>
      <c r="K17" s="499"/>
      <c r="L17" s="522" t="s">
        <v>579</v>
      </c>
      <c r="M17" s="351"/>
      <c r="N17" s="351"/>
      <c r="O17" s="510"/>
      <c r="P17" s="519" t="s">
        <v>580</v>
      </c>
      <c r="Q17" s="351"/>
      <c r="R17" s="351"/>
      <c r="S17" s="249"/>
      <c r="T17" s="520">
        <v>132</v>
      </c>
      <c r="U17" s="499"/>
      <c r="V17" s="519" t="s">
        <v>572</v>
      </c>
      <c r="W17" s="351"/>
      <c r="X17" s="351"/>
      <c r="Y17" s="510"/>
      <c r="Z17" s="101"/>
      <c r="AA17" s="101"/>
      <c r="AC17" s="108"/>
      <c r="AD17" s="435">
        <v>4</v>
      </c>
      <c r="AE17" s="438">
        <v>0.53125</v>
      </c>
      <c r="AF17" s="408"/>
      <c r="AG17" s="430"/>
      <c r="AH17" s="521" t="s">
        <v>286</v>
      </c>
      <c r="AI17" s="351"/>
      <c r="AJ17" s="351"/>
      <c r="AK17" s="249"/>
      <c r="AL17" s="505">
        <v>126</v>
      </c>
      <c r="AM17" s="409"/>
      <c r="AN17" s="522" t="s">
        <v>287</v>
      </c>
      <c r="AO17" s="351"/>
      <c r="AP17" s="351"/>
      <c r="AQ17" s="510"/>
      <c r="AR17" s="519" t="s">
        <v>285</v>
      </c>
      <c r="AS17" s="351"/>
      <c r="AT17" s="351"/>
      <c r="AU17" s="249"/>
      <c r="AV17" s="428">
        <v>132</v>
      </c>
      <c r="AW17" s="409"/>
      <c r="AX17" s="519" t="s">
        <v>288</v>
      </c>
      <c r="AY17" s="351"/>
      <c r="AZ17" s="351"/>
      <c r="BA17" s="510"/>
      <c r="BB17" s="101"/>
      <c r="BC17" s="101"/>
    </row>
    <row r="18" spans="1:55" ht="19.5" customHeight="1">
      <c r="A18" s="108"/>
      <c r="B18" s="436"/>
      <c r="C18" s="439" t="s">
        <v>419</v>
      </c>
      <c r="D18" s="412"/>
      <c r="E18" s="413"/>
      <c r="F18" s="419">
        <v>34</v>
      </c>
      <c r="G18" s="412"/>
      <c r="H18" s="412"/>
      <c r="I18" s="420"/>
      <c r="J18" s="80"/>
      <c r="K18" s="80"/>
      <c r="L18" s="431">
        <v>16</v>
      </c>
      <c r="M18" s="412"/>
      <c r="N18" s="412"/>
      <c r="O18" s="413"/>
      <c r="P18" s="419">
        <v>26</v>
      </c>
      <c r="Q18" s="412"/>
      <c r="R18" s="412"/>
      <c r="S18" s="420"/>
      <c r="T18" s="80"/>
      <c r="U18" s="80"/>
      <c r="V18" s="431">
        <v>43</v>
      </c>
      <c r="W18" s="412"/>
      <c r="X18" s="412"/>
      <c r="Y18" s="413"/>
      <c r="Z18" s="93" t="s">
        <v>497</v>
      </c>
      <c r="AA18" s="93"/>
      <c r="AC18" s="108"/>
      <c r="AD18" s="436"/>
      <c r="AE18" s="439" t="s">
        <v>419</v>
      </c>
      <c r="AF18" s="412"/>
      <c r="AG18" s="413"/>
      <c r="AH18" s="419"/>
      <c r="AI18" s="412"/>
      <c r="AJ18" s="412"/>
      <c r="AK18" s="420"/>
      <c r="AL18" s="80"/>
      <c r="AM18" s="80"/>
      <c r="AN18" s="431"/>
      <c r="AO18" s="412"/>
      <c r="AP18" s="412"/>
      <c r="AQ18" s="413"/>
      <c r="AR18" s="419"/>
      <c r="AS18" s="412"/>
      <c r="AT18" s="412"/>
      <c r="AU18" s="420"/>
      <c r="AV18" s="80"/>
      <c r="AW18" s="80"/>
      <c r="AX18" s="431"/>
      <c r="AY18" s="412"/>
      <c r="AZ18" s="412"/>
      <c r="BA18" s="413"/>
      <c r="BB18" s="93" t="s">
        <v>497</v>
      </c>
      <c r="BC18" s="93"/>
    </row>
    <row r="19" spans="1:55" ht="19.5" customHeight="1">
      <c r="A19" s="108"/>
      <c r="B19" s="436"/>
      <c r="C19" s="440" t="s">
        <v>421</v>
      </c>
      <c r="D19" s="200"/>
      <c r="E19" s="415"/>
      <c r="F19" s="512" t="s">
        <v>58</v>
      </c>
      <c r="G19" s="354"/>
      <c r="H19" s="354"/>
      <c r="I19" s="354"/>
      <c r="J19" s="354"/>
      <c r="K19" s="354"/>
      <c r="L19" s="354"/>
      <c r="M19" s="354"/>
      <c r="N19" s="354"/>
      <c r="O19" s="513"/>
      <c r="P19" s="514" t="s">
        <v>68</v>
      </c>
      <c r="Q19" s="354"/>
      <c r="R19" s="354"/>
      <c r="S19" s="354"/>
      <c r="T19" s="354"/>
      <c r="U19" s="354"/>
      <c r="V19" s="354"/>
      <c r="W19" s="354"/>
      <c r="X19" s="354"/>
      <c r="Y19" s="513"/>
      <c r="Z19" s="101"/>
      <c r="AA19" s="101"/>
      <c r="AC19" s="108"/>
      <c r="AD19" s="436"/>
      <c r="AE19" s="440" t="s">
        <v>421</v>
      </c>
      <c r="AF19" s="200"/>
      <c r="AG19" s="415"/>
      <c r="AH19" s="512" t="s">
        <v>445</v>
      </c>
      <c r="AI19" s="354"/>
      <c r="AJ19" s="354"/>
      <c r="AK19" s="354"/>
      <c r="AL19" s="354"/>
      <c r="AM19" s="354"/>
      <c r="AN19" s="354"/>
      <c r="AO19" s="354"/>
      <c r="AP19" s="354"/>
      <c r="AQ19" s="513"/>
      <c r="AR19" s="514" t="s">
        <v>447</v>
      </c>
      <c r="AS19" s="354"/>
      <c r="AT19" s="354"/>
      <c r="AU19" s="354"/>
      <c r="AV19" s="354"/>
      <c r="AW19" s="354"/>
      <c r="AX19" s="354"/>
      <c r="AY19" s="354"/>
      <c r="AZ19" s="354"/>
      <c r="BA19" s="513"/>
      <c r="BB19" s="101"/>
      <c r="BC19" s="101"/>
    </row>
    <row r="20" spans="1:55" ht="19.5" customHeight="1">
      <c r="A20" s="108"/>
      <c r="B20" s="437"/>
      <c r="C20" s="441" t="s">
        <v>424</v>
      </c>
      <c r="D20" s="422"/>
      <c r="E20" s="434"/>
      <c r="F20" s="476" t="s">
        <v>425</v>
      </c>
      <c r="G20" s="417"/>
      <c r="H20" s="417"/>
      <c r="I20" s="426"/>
      <c r="J20" s="111"/>
      <c r="K20" s="111"/>
      <c r="L20" s="474" t="s">
        <v>425</v>
      </c>
      <c r="M20" s="417"/>
      <c r="N20" s="417"/>
      <c r="O20" s="418"/>
      <c r="P20" s="476" t="s">
        <v>425</v>
      </c>
      <c r="Q20" s="417"/>
      <c r="R20" s="417"/>
      <c r="S20" s="426"/>
      <c r="T20" s="111"/>
      <c r="U20" s="111"/>
      <c r="V20" s="474" t="s">
        <v>425</v>
      </c>
      <c r="W20" s="417"/>
      <c r="X20" s="417"/>
      <c r="Y20" s="418"/>
      <c r="Z20" s="101"/>
      <c r="AA20" s="101"/>
      <c r="AC20" s="108"/>
      <c r="AD20" s="437"/>
      <c r="AE20" s="441" t="s">
        <v>424</v>
      </c>
      <c r="AF20" s="422"/>
      <c r="AG20" s="434"/>
      <c r="AH20" s="476" t="s">
        <v>425</v>
      </c>
      <c r="AI20" s="417"/>
      <c r="AJ20" s="417"/>
      <c r="AK20" s="426"/>
      <c r="AL20" s="111"/>
      <c r="AM20" s="111"/>
      <c r="AN20" s="507" t="s">
        <v>425</v>
      </c>
      <c r="AO20" s="417"/>
      <c r="AP20" s="417"/>
      <c r="AQ20" s="418"/>
      <c r="AR20" s="476" t="s">
        <v>425</v>
      </c>
      <c r="AS20" s="417"/>
      <c r="AT20" s="417"/>
      <c r="AU20" s="426"/>
      <c r="AV20" s="111"/>
      <c r="AW20" s="111"/>
      <c r="AX20" s="507" t="s">
        <v>425</v>
      </c>
      <c r="AY20" s="417"/>
      <c r="AZ20" s="417"/>
      <c r="BA20" s="418"/>
      <c r="BB20" s="101"/>
      <c r="BC20" s="101"/>
    </row>
    <row r="21" spans="1:55" ht="19.5" customHeight="1">
      <c r="A21" s="108"/>
      <c r="B21" s="435">
        <v>5</v>
      </c>
      <c r="C21" s="438">
        <v>0.57638888888888884</v>
      </c>
      <c r="D21" s="408"/>
      <c r="E21" s="430"/>
      <c r="F21" s="640" t="s">
        <v>639</v>
      </c>
      <c r="G21" s="351"/>
      <c r="H21" s="351"/>
      <c r="I21" s="249"/>
      <c r="J21" s="531">
        <v>127</v>
      </c>
      <c r="K21" s="499"/>
      <c r="L21" s="641" t="s">
        <v>640</v>
      </c>
      <c r="M21" s="351"/>
      <c r="N21" s="351"/>
      <c r="O21" s="510"/>
      <c r="P21" s="509" t="s">
        <v>641</v>
      </c>
      <c r="Q21" s="351"/>
      <c r="R21" s="351"/>
      <c r="S21" s="249"/>
      <c r="T21" s="531">
        <v>133</v>
      </c>
      <c r="U21" s="499"/>
      <c r="V21" s="509" t="s">
        <v>642</v>
      </c>
      <c r="W21" s="351"/>
      <c r="X21" s="351"/>
      <c r="Y21" s="510"/>
      <c r="Z21" s="101"/>
      <c r="AA21" s="101"/>
      <c r="AC21" s="108"/>
      <c r="AD21" s="435">
        <v>5</v>
      </c>
      <c r="AE21" s="438">
        <v>0.57638888888888884</v>
      </c>
      <c r="AF21" s="408"/>
      <c r="AG21" s="430"/>
      <c r="AH21" s="508" t="s">
        <v>498</v>
      </c>
      <c r="AI21" s="351"/>
      <c r="AJ21" s="351"/>
      <c r="AK21" s="249"/>
      <c r="AL21" s="453">
        <v>127</v>
      </c>
      <c r="AM21" s="409"/>
      <c r="AN21" s="517" t="s">
        <v>157</v>
      </c>
      <c r="AO21" s="351"/>
      <c r="AP21" s="351"/>
      <c r="AQ21" s="510"/>
      <c r="AR21" s="509" t="s">
        <v>499</v>
      </c>
      <c r="AS21" s="351"/>
      <c r="AT21" s="351"/>
      <c r="AU21" s="249"/>
      <c r="AV21" s="453">
        <v>133</v>
      </c>
      <c r="AW21" s="409"/>
      <c r="AX21" s="509" t="s">
        <v>157</v>
      </c>
      <c r="AY21" s="351"/>
      <c r="AZ21" s="351"/>
      <c r="BA21" s="510"/>
      <c r="BB21" s="101"/>
      <c r="BC21" s="101"/>
    </row>
    <row r="22" spans="1:55" ht="19.5" customHeight="1">
      <c r="A22" s="108"/>
      <c r="B22" s="436"/>
      <c r="C22" s="439" t="s">
        <v>419</v>
      </c>
      <c r="D22" s="412"/>
      <c r="E22" s="413"/>
      <c r="F22" s="461">
        <v>40</v>
      </c>
      <c r="G22" s="412"/>
      <c r="H22" s="412"/>
      <c r="I22" s="420"/>
      <c r="J22" s="78"/>
      <c r="K22" s="78"/>
      <c r="L22" s="446">
        <v>22</v>
      </c>
      <c r="M22" s="412"/>
      <c r="N22" s="412"/>
      <c r="O22" s="413"/>
      <c r="P22" s="461">
        <v>46</v>
      </c>
      <c r="Q22" s="412"/>
      <c r="R22" s="412"/>
      <c r="S22" s="420"/>
      <c r="T22" s="78"/>
      <c r="U22" s="78"/>
      <c r="V22" s="446">
        <v>35</v>
      </c>
      <c r="W22" s="412"/>
      <c r="X22" s="412"/>
      <c r="Y22" s="413"/>
      <c r="Z22" s="93" t="s">
        <v>500</v>
      </c>
      <c r="AA22" s="93"/>
      <c r="AC22" s="108"/>
      <c r="AD22" s="436"/>
      <c r="AE22" s="439" t="s">
        <v>419</v>
      </c>
      <c r="AF22" s="412"/>
      <c r="AG22" s="413"/>
      <c r="AH22" s="461"/>
      <c r="AI22" s="412"/>
      <c r="AJ22" s="412"/>
      <c r="AK22" s="420"/>
      <c r="AL22" s="78"/>
      <c r="AM22" s="78"/>
      <c r="AN22" s="446"/>
      <c r="AO22" s="412"/>
      <c r="AP22" s="412"/>
      <c r="AQ22" s="413"/>
      <c r="AR22" s="461"/>
      <c r="AS22" s="412"/>
      <c r="AT22" s="412"/>
      <c r="AU22" s="420"/>
      <c r="AV22" s="78"/>
      <c r="AW22" s="78"/>
      <c r="AX22" s="446"/>
      <c r="AY22" s="412"/>
      <c r="AZ22" s="412"/>
      <c r="BA22" s="413"/>
      <c r="BB22" s="93" t="s">
        <v>500</v>
      </c>
      <c r="BC22" s="93"/>
    </row>
    <row r="23" spans="1:55" ht="19.5" customHeight="1">
      <c r="A23" s="108"/>
      <c r="B23" s="436"/>
      <c r="C23" s="440" t="s">
        <v>421</v>
      </c>
      <c r="D23" s="200"/>
      <c r="E23" s="415"/>
      <c r="F23" s="524" t="s">
        <v>501</v>
      </c>
      <c r="G23" s="354"/>
      <c r="H23" s="354"/>
      <c r="I23" s="354"/>
      <c r="J23" s="354"/>
      <c r="K23" s="354"/>
      <c r="L23" s="354"/>
      <c r="M23" s="354"/>
      <c r="N23" s="354"/>
      <c r="O23" s="513"/>
      <c r="P23" s="523" t="s">
        <v>502</v>
      </c>
      <c r="Q23" s="354"/>
      <c r="R23" s="354"/>
      <c r="S23" s="354"/>
      <c r="T23" s="354"/>
      <c r="U23" s="354"/>
      <c r="V23" s="354"/>
      <c r="W23" s="354"/>
      <c r="X23" s="354"/>
      <c r="Y23" s="513"/>
      <c r="Z23" s="93" t="s">
        <v>503</v>
      </c>
      <c r="AA23" s="93"/>
      <c r="AC23" s="108"/>
      <c r="AD23" s="436"/>
      <c r="AE23" s="440" t="s">
        <v>421</v>
      </c>
      <c r="AF23" s="200"/>
      <c r="AG23" s="415"/>
      <c r="AH23" s="524" t="s">
        <v>501</v>
      </c>
      <c r="AI23" s="354"/>
      <c r="AJ23" s="354"/>
      <c r="AK23" s="354"/>
      <c r="AL23" s="354"/>
      <c r="AM23" s="354"/>
      <c r="AN23" s="354"/>
      <c r="AO23" s="354"/>
      <c r="AP23" s="354"/>
      <c r="AQ23" s="513"/>
      <c r="AR23" s="523" t="s">
        <v>502</v>
      </c>
      <c r="AS23" s="354"/>
      <c r="AT23" s="354"/>
      <c r="AU23" s="354"/>
      <c r="AV23" s="354"/>
      <c r="AW23" s="354"/>
      <c r="AX23" s="354"/>
      <c r="AY23" s="354"/>
      <c r="AZ23" s="354"/>
      <c r="BA23" s="513"/>
      <c r="BB23" s="93" t="s">
        <v>503</v>
      </c>
      <c r="BC23" s="93"/>
    </row>
    <row r="24" spans="1:55" ht="19.5" customHeight="1">
      <c r="A24" s="108"/>
      <c r="B24" s="437"/>
      <c r="C24" s="441" t="s">
        <v>424</v>
      </c>
      <c r="D24" s="422"/>
      <c r="E24" s="434"/>
      <c r="F24" s="463" t="s">
        <v>425</v>
      </c>
      <c r="G24" s="417"/>
      <c r="H24" s="417"/>
      <c r="I24" s="426"/>
      <c r="J24" s="109"/>
      <c r="K24" s="109"/>
      <c r="L24" s="511" t="s">
        <v>425</v>
      </c>
      <c r="M24" s="417"/>
      <c r="N24" s="417"/>
      <c r="O24" s="418"/>
      <c r="P24" s="511" t="s">
        <v>425</v>
      </c>
      <c r="Q24" s="417"/>
      <c r="R24" s="417"/>
      <c r="S24" s="426"/>
      <c r="T24" s="109"/>
      <c r="U24" s="109"/>
      <c r="V24" s="511" t="s">
        <v>425</v>
      </c>
      <c r="W24" s="417"/>
      <c r="X24" s="417"/>
      <c r="Y24" s="418"/>
      <c r="Z24" s="101"/>
      <c r="AA24" s="101"/>
      <c r="AC24" s="108"/>
      <c r="AD24" s="437"/>
      <c r="AE24" s="441" t="s">
        <v>424</v>
      </c>
      <c r="AF24" s="422"/>
      <c r="AG24" s="434"/>
      <c r="AH24" s="463" t="s">
        <v>425</v>
      </c>
      <c r="AI24" s="417"/>
      <c r="AJ24" s="417"/>
      <c r="AK24" s="426"/>
      <c r="AL24" s="109"/>
      <c r="AM24" s="109"/>
      <c r="AN24" s="511" t="s">
        <v>425</v>
      </c>
      <c r="AO24" s="417"/>
      <c r="AP24" s="417"/>
      <c r="AQ24" s="418"/>
      <c r="AR24" s="511" t="s">
        <v>425</v>
      </c>
      <c r="AS24" s="417"/>
      <c r="AT24" s="417"/>
      <c r="AU24" s="426"/>
      <c r="AV24" s="109"/>
      <c r="AW24" s="109"/>
      <c r="AX24" s="511" t="s">
        <v>425</v>
      </c>
      <c r="AY24" s="417"/>
      <c r="AZ24" s="417"/>
      <c r="BA24" s="418"/>
      <c r="BB24" s="101"/>
      <c r="BC24" s="101"/>
    </row>
    <row r="25" spans="1:55" ht="19.5" customHeight="1">
      <c r="A25" s="108"/>
      <c r="B25" s="435">
        <v>6</v>
      </c>
      <c r="C25" s="438">
        <v>0.62152777777777779</v>
      </c>
      <c r="D25" s="408"/>
      <c r="E25" s="430"/>
      <c r="F25" s="521" t="s">
        <v>572</v>
      </c>
      <c r="G25" s="351"/>
      <c r="H25" s="351"/>
      <c r="I25" s="249"/>
      <c r="J25" s="532">
        <v>128</v>
      </c>
      <c r="K25" s="499"/>
      <c r="L25" s="522" t="s">
        <v>578</v>
      </c>
      <c r="M25" s="351"/>
      <c r="N25" s="351"/>
      <c r="O25" s="510"/>
      <c r="P25" s="519" t="s">
        <v>579</v>
      </c>
      <c r="Q25" s="351"/>
      <c r="R25" s="351"/>
      <c r="S25" s="249"/>
      <c r="T25" s="520">
        <v>134</v>
      </c>
      <c r="U25" s="499"/>
      <c r="V25" s="519" t="s">
        <v>580</v>
      </c>
      <c r="W25" s="351"/>
      <c r="X25" s="351"/>
      <c r="Y25" s="510"/>
      <c r="Z25" s="101"/>
      <c r="AA25" s="101"/>
      <c r="AC25" s="108"/>
      <c r="AD25" s="435">
        <v>6</v>
      </c>
      <c r="AE25" s="438">
        <v>0.62152777777777779</v>
      </c>
      <c r="AF25" s="408"/>
      <c r="AG25" s="430"/>
      <c r="AH25" s="521" t="s">
        <v>288</v>
      </c>
      <c r="AI25" s="351"/>
      <c r="AJ25" s="351"/>
      <c r="AK25" s="249"/>
      <c r="AL25" s="505">
        <v>128</v>
      </c>
      <c r="AM25" s="409"/>
      <c r="AN25" s="522" t="s">
        <v>286</v>
      </c>
      <c r="AO25" s="351"/>
      <c r="AP25" s="351"/>
      <c r="AQ25" s="510"/>
      <c r="AR25" s="519" t="s">
        <v>287</v>
      </c>
      <c r="AS25" s="351"/>
      <c r="AT25" s="351"/>
      <c r="AU25" s="249"/>
      <c r="AV25" s="428">
        <v>134</v>
      </c>
      <c r="AW25" s="409"/>
      <c r="AX25" s="519" t="s">
        <v>285</v>
      </c>
      <c r="AY25" s="351"/>
      <c r="AZ25" s="351"/>
      <c r="BA25" s="510"/>
      <c r="BB25" s="101"/>
      <c r="BC25" s="101"/>
    </row>
    <row r="26" spans="1:55" ht="19.5" customHeight="1">
      <c r="A26" s="108"/>
      <c r="B26" s="436"/>
      <c r="C26" s="439" t="s">
        <v>419</v>
      </c>
      <c r="D26" s="412"/>
      <c r="E26" s="413"/>
      <c r="F26" s="419">
        <v>31</v>
      </c>
      <c r="G26" s="412"/>
      <c r="H26" s="412"/>
      <c r="I26" s="420"/>
      <c r="J26" s="80"/>
      <c r="K26" s="80"/>
      <c r="L26" s="431">
        <v>24</v>
      </c>
      <c r="M26" s="412"/>
      <c r="N26" s="412"/>
      <c r="O26" s="413"/>
      <c r="P26" s="419">
        <v>31</v>
      </c>
      <c r="Q26" s="412"/>
      <c r="R26" s="412"/>
      <c r="S26" s="420"/>
      <c r="T26" s="80"/>
      <c r="U26" s="80"/>
      <c r="V26" s="431">
        <v>28</v>
      </c>
      <c r="W26" s="412"/>
      <c r="X26" s="412"/>
      <c r="Y26" s="413"/>
      <c r="Z26" s="93" t="s">
        <v>497</v>
      </c>
      <c r="AA26" s="93"/>
      <c r="AC26" s="108"/>
      <c r="AD26" s="436"/>
      <c r="AE26" s="439" t="s">
        <v>419</v>
      </c>
      <c r="AF26" s="412"/>
      <c r="AG26" s="413"/>
      <c r="AH26" s="419"/>
      <c r="AI26" s="412"/>
      <c r="AJ26" s="412"/>
      <c r="AK26" s="420"/>
      <c r="AL26" s="80"/>
      <c r="AM26" s="80"/>
      <c r="AN26" s="431"/>
      <c r="AO26" s="412"/>
      <c r="AP26" s="412"/>
      <c r="AQ26" s="413"/>
      <c r="AR26" s="419"/>
      <c r="AS26" s="412"/>
      <c r="AT26" s="412"/>
      <c r="AU26" s="420"/>
      <c r="AV26" s="80"/>
      <c r="AW26" s="80"/>
      <c r="AX26" s="431"/>
      <c r="AY26" s="412"/>
      <c r="AZ26" s="412"/>
      <c r="BA26" s="413"/>
      <c r="BB26" s="93" t="s">
        <v>497</v>
      </c>
      <c r="BC26" s="93"/>
    </row>
    <row r="27" spans="1:55" ht="19.5" customHeight="1">
      <c r="A27" s="108"/>
      <c r="B27" s="436"/>
      <c r="C27" s="440" t="s">
        <v>421</v>
      </c>
      <c r="D27" s="200"/>
      <c r="E27" s="415"/>
      <c r="F27" s="515" t="s">
        <v>504</v>
      </c>
      <c r="G27" s="354"/>
      <c r="H27" s="354"/>
      <c r="I27" s="354"/>
      <c r="J27" s="354"/>
      <c r="K27" s="354"/>
      <c r="L27" s="354"/>
      <c r="M27" s="354"/>
      <c r="N27" s="354"/>
      <c r="O27" s="513"/>
      <c r="P27" s="516" t="s">
        <v>505</v>
      </c>
      <c r="Q27" s="354"/>
      <c r="R27" s="354"/>
      <c r="S27" s="354"/>
      <c r="T27" s="354"/>
      <c r="U27" s="354"/>
      <c r="V27" s="354"/>
      <c r="W27" s="354"/>
      <c r="X27" s="354"/>
      <c r="Y27" s="513"/>
      <c r="Z27" s="101"/>
      <c r="AA27" s="101"/>
      <c r="AC27" s="108"/>
      <c r="AD27" s="436"/>
      <c r="AE27" s="440" t="s">
        <v>421</v>
      </c>
      <c r="AF27" s="200"/>
      <c r="AG27" s="415"/>
      <c r="AH27" s="515" t="s">
        <v>504</v>
      </c>
      <c r="AI27" s="354"/>
      <c r="AJ27" s="354"/>
      <c r="AK27" s="354"/>
      <c r="AL27" s="354"/>
      <c r="AM27" s="354"/>
      <c r="AN27" s="354"/>
      <c r="AO27" s="354"/>
      <c r="AP27" s="354"/>
      <c r="AQ27" s="513"/>
      <c r="AR27" s="516" t="s">
        <v>505</v>
      </c>
      <c r="AS27" s="354"/>
      <c r="AT27" s="354"/>
      <c r="AU27" s="354"/>
      <c r="AV27" s="354"/>
      <c r="AW27" s="354"/>
      <c r="AX27" s="354"/>
      <c r="AY27" s="354"/>
      <c r="AZ27" s="354"/>
      <c r="BA27" s="513"/>
      <c r="BB27" s="101"/>
      <c r="BC27" s="101"/>
    </row>
    <row r="28" spans="1:55" ht="19.5" customHeight="1">
      <c r="A28" s="108"/>
      <c r="B28" s="437"/>
      <c r="C28" s="441" t="s">
        <v>424</v>
      </c>
      <c r="D28" s="422"/>
      <c r="E28" s="434"/>
      <c r="F28" s="476" t="s">
        <v>425</v>
      </c>
      <c r="G28" s="417"/>
      <c r="H28" s="417"/>
      <c r="I28" s="426"/>
      <c r="J28" s="111"/>
      <c r="K28" s="111"/>
      <c r="L28" s="474" t="s">
        <v>425</v>
      </c>
      <c r="M28" s="417"/>
      <c r="N28" s="417"/>
      <c r="O28" s="418"/>
      <c r="P28" s="476" t="s">
        <v>425</v>
      </c>
      <c r="Q28" s="417"/>
      <c r="R28" s="417"/>
      <c r="S28" s="426"/>
      <c r="T28" s="111"/>
      <c r="U28" s="111"/>
      <c r="V28" s="474" t="s">
        <v>425</v>
      </c>
      <c r="W28" s="417"/>
      <c r="X28" s="417"/>
      <c r="Y28" s="418"/>
      <c r="Z28" s="101"/>
      <c r="AA28" s="101"/>
      <c r="AC28" s="108"/>
      <c r="AD28" s="437"/>
      <c r="AE28" s="441" t="s">
        <v>424</v>
      </c>
      <c r="AF28" s="422"/>
      <c r="AG28" s="434"/>
      <c r="AH28" s="476" t="s">
        <v>425</v>
      </c>
      <c r="AI28" s="417"/>
      <c r="AJ28" s="417"/>
      <c r="AK28" s="426"/>
      <c r="AL28" s="111"/>
      <c r="AM28" s="111"/>
      <c r="AN28" s="507" t="s">
        <v>425</v>
      </c>
      <c r="AO28" s="417"/>
      <c r="AP28" s="417"/>
      <c r="AQ28" s="418"/>
      <c r="AR28" s="476" t="s">
        <v>425</v>
      </c>
      <c r="AS28" s="417"/>
      <c r="AT28" s="417"/>
      <c r="AU28" s="426"/>
      <c r="AV28" s="111"/>
      <c r="AW28" s="111"/>
      <c r="AX28" s="507" t="s">
        <v>425</v>
      </c>
      <c r="AY28" s="417"/>
      <c r="AZ28" s="417"/>
      <c r="BA28" s="418"/>
      <c r="BB28" s="101"/>
      <c r="BC28" s="101"/>
    </row>
    <row r="29" spans="1:55" ht="19.5" customHeight="1">
      <c r="A29" s="112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502" t="s">
        <v>506</v>
      </c>
      <c r="U29" s="503"/>
      <c r="V29" s="503"/>
      <c r="W29" s="503"/>
      <c r="X29" s="503"/>
      <c r="Y29" s="504"/>
      <c r="Z29" s="101"/>
      <c r="AA29" s="101"/>
      <c r="AC29" s="112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502" t="s">
        <v>506</v>
      </c>
      <c r="AW29" s="503"/>
      <c r="AX29" s="503"/>
      <c r="AY29" s="503"/>
      <c r="AZ29" s="503"/>
      <c r="BA29" s="504"/>
      <c r="BB29" s="101"/>
      <c r="BC29" s="101"/>
    </row>
    <row r="30" spans="1:55" ht="15.75" customHeight="1">
      <c r="A30" s="112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101"/>
      <c r="AA30" s="101"/>
      <c r="AC30" s="112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101"/>
      <c r="BC30" s="101"/>
    </row>
    <row r="31" spans="1:55" ht="15.75" customHeight="1">
      <c r="A31" s="11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101"/>
      <c r="AA31" s="101"/>
      <c r="AC31" s="112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101"/>
      <c r="BC31" s="101"/>
    </row>
    <row r="32" spans="1:55" ht="15.75" customHeight="1">
      <c r="A32" s="112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101"/>
      <c r="AA32" s="101"/>
      <c r="AC32" s="112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101"/>
      <c r="BC32" s="101"/>
    </row>
    <row r="33" spans="1:68" ht="15.75" customHeight="1">
      <c r="A33" s="112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101"/>
      <c r="AA33" s="101"/>
      <c r="AC33" s="112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101"/>
      <c r="BC33" s="101"/>
    </row>
    <row r="34" spans="1:68" ht="15.7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101"/>
      <c r="AA34" s="101"/>
      <c r="AC34" s="112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101"/>
      <c r="BC34" s="101"/>
    </row>
    <row r="35" spans="1:68" ht="15.7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101"/>
      <c r="AA35" s="101"/>
      <c r="AC35" s="112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101"/>
      <c r="BC35" s="101"/>
    </row>
    <row r="36" spans="1:68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101"/>
      <c r="AA36" s="101"/>
      <c r="AC36" s="112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101"/>
      <c r="BC36" s="101"/>
    </row>
    <row r="37" spans="1:68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101"/>
      <c r="AA37" s="101"/>
      <c r="AC37" s="112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101"/>
      <c r="BC37" s="101"/>
    </row>
    <row r="38" spans="1:68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101"/>
      <c r="AA38" s="101"/>
      <c r="AC38" s="112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101"/>
      <c r="BC38" s="101"/>
    </row>
    <row r="39" spans="1:68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101"/>
      <c r="AA39" s="101"/>
      <c r="AC39" s="112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101"/>
      <c r="BC39" s="101"/>
    </row>
    <row r="40" spans="1:68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101"/>
      <c r="AA40" s="101"/>
      <c r="AC40" s="112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101"/>
      <c r="BC40" s="101"/>
    </row>
    <row r="41" spans="1:68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101"/>
      <c r="AA41" s="101"/>
      <c r="AC41" s="112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101"/>
      <c r="BC41" s="101"/>
    </row>
    <row r="42" spans="1:68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101"/>
      <c r="AA42" s="101"/>
      <c r="AC42" s="112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101"/>
      <c r="BC42" s="101"/>
    </row>
    <row r="43" spans="1:68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101"/>
      <c r="AA43" s="101"/>
      <c r="AC43" s="112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101"/>
      <c r="BC43" s="101"/>
    </row>
    <row r="44" spans="1:68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101"/>
      <c r="AA44" s="101"/>
      <c r="AC44" s="112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101"/>
      <c r="BC44" s="10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</row>
    <row r="45" spans="1:68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101"/>
      <c r="AA45" s="101"/>
      <c r="AC45" s="112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101"/>
      <c r="BC45" s="101"/>
    </row>
    <row r="46" spans="1:68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101"/>
      <c r="AA46" s="101"/>
      <c r="AC46" s="112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101"/>
      <c r="BC46" s="101"/>
    </row>
    <row r="47" spans="1:68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101"/>
      <c r="AA47" s="101"/>
      <c r="AC47" s="112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101"/>
      <c r="BC47" s="101"/>
    </row>
    <row r="48" spans="1:68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101"/>
      <c r="AA48" s="101"/>
      <c r="AC48" s="112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101"/>
      <c r="BC48" s="101"/>
    </row>
    <row r="49" spans="1:55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101"/>
      <c r="AA49" s="101"/>
      <c r="AC49" s="112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101"/>
      <c r="BC49" s="101"/>
    </row>
    <row r="50" spans="1:55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101"/>
      <c r="AA50" s="101"/>
      <c r="AC50" s="112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101"/>
      <c r="BC50" s="101"/>
    </row>
    <row r="51" spans="1:55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101"/>
      <c r="AA51" s="101"/>
      <c r="AC51" s="112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101"/>
      <c r="BC51" s="101"/>
    </row>
    <row r="52" spans="1:55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101"/>
      <c r="AA52" s="101"/>
      <c r="AC52" s="112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101"/>
      <c r="BC52" s="101"/>
    </row>
    <row r="53" spans="1:55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101"/>
      <c r="AA53" s="101"/>
      <c r="AC53" s="112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101"/>
      <c r="BC53" s="101"/>
    </row>
    <row r="54" spans="1:55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101"/>
      <c r="AA54" s="101"/>
      <c r="AC54" s="112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101"/>
      <c r="BC54" s="101"/>
    </row>
    <row r="55" spans="1:55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101"/>
      <c r="AA55" s="101"/>
      <c r="AC55" s="112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101"/>
      <c r="BC55" s="101"/>
    </row>
    <row r="56" spans="1:55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101"/>
      <c r="AA56" s="101"/>
      <c r="AC56" s="112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101"/>
      <c r="BC56" s="101"/>
    </row>
    <row r="57" spans="1:55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101"/>
      <c r="AA57" s="101"/>
      <c r="AC57" s="112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101"/>
      <c r="BC57" s="101"/>
    </row>
    <row r="58" spans="1:55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101"/>
      <c r="AA58" s="101"/>
      <c r="AC58" s="112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101"/>
      <c r="BC58" s="101"/>
    </row>
    <row r="59" spans="1:55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101"/>
      <c r="AA59" s="101"/>
      <c r="AC59" s="112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101"/>
      <c r="BC59" s="101"/>
    </row>
    <row r="60" spans="1:55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101"/>
      <c r="AA60" s="101"/>
      <c r="AC60" s="112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101"/>
      <c r="BC60" s="101"/>
    </row>
    <row r="61" spans="1:55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101"/>
      <c r="AA61" s="101"/>
      <c r="AC61" s="112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101"/>
      <c r="BC61" s="101"/>
    </row>
    <row r="62" spans="1:55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101"/>
      <c r="AA62" s="101"/>
      <c r="AC62" s="112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101"/>
      <c r="BC62" s="101"/>
    </row>
    <row r="63" spans="1:55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101"/>
      <c r="AA63" s="101"/>
      <c r="AC63" s="112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101"/>
      <c r="BC63" s="101"/>
    </row>
    <row r="64" spans="1:55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101"/>
      <c r="AA64" s="101"/>
      <c r="AC64" s="112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101"/>
      <c r="BC64" s="101"/>
    </row>
    <row r="65" spans="1:55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101"/>
      <c r="AA65" s="101"/>
      <c r="AC65" s="112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101"/>
      <c r="BC65" s="101"/>
    </row>
    <row r="66" spans="1:55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101"/>
      <c r="AA66" s="101"/>
      <c r="AC66" s="112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101"/>
      <c r="BC66" s="101"/>
    </row>
    <row r="67" spans="1:55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101"/>
      <c r="AA67" s="101"/>
      <c r="AC67" s="112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101"/>
      <c r="BC67" s="101"/>
    </row>
    <row r="68" spans="1:55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101"/>
      <c r="AA68" s="101"/>
      <c r="AC68" s="112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101"/>
      <c r="BC68" s="101"/>
    </row>
    <row r="69" spans="1:55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101"/>
      <c r="AA69" s="101"/>
      <c r="AC69" s="112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101"/>
      <c r="BC69" s="101"/>
    </row>
    <row r="70" spans="1:55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101"/>
      <c r="AA70" s="101"/>
      <c r="AC70" s="112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101"/>
      <c r="BC70" s="101"/>
    </row>
    <row r="71" spans="1:55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101"/>
      <c r="AA71" s="101"/>
      <c r="AC71" s="112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101"/>
      <c r="BC71" s="101"/>
    </row>
    <row r="72" spans="1:55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101"/>
      <c r="AA72" s="101"/>
      <c r="AC72" s="112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101"/>
      <c r="BC72" s="101"/>
    </row>
    <row r="73" spans="1:55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101"/>
      <c r="AA73" s="101"/>
      <c r="AC73" s="112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101"/>
      <c r="BC73" s="101"/>
    </row>
    <row r="74" spans="1:55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101"/>
      <c r="AA74" s="101"/>
      <c r="AC74" s="112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101"/>
      <c r="BC74" s="101"/>
    </row>
    <row r="75" spans="1:55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101"/>
      <c r="AA75" s="101"/>
      <c r="AC75" s="112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101"/>
      <c r="BC75" s="101"/>
    </row>
    <row r="76" spans="1:55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101"/>
      <c r="AA76" s="101"/>
      <c r="AC76" s="112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101"/>
      <c r="BC76" s="101"/>
    </row>
    <row r="77" spans="1:55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101"/>
      <c r="AA77" s="101"/>
      <c r="AC77" s="112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101"/>
      <c r="BC77" s="101"/>
    </row>
    <row r="78" spans="1:55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101"/>
      <c r="AA78" s="101"/>
      <c r="AC78" s="112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101"/>
      <c r="BC78" s="101"/>
    </row>
    <row r="79" spans="1:55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101"/>
      <c r="AA79" s="101"/>
      <c r="AC79" s="112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101"/>
      <c r="BC79" s="101"/>
    </row>
    <row r="80" spans="1:55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101"/>
      <c r="AA80" s="101"/>
      <c r="AC80" s="112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101"/>
      <c r="BC80" s="101"/>
    </row>
    <row r="81" spans="1:55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101"/>
      <c r="AA81" s="101"/>
      <c r="AC81" s="112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101"/>
      <c r="BC81" s="101"/>
    </row>
    <row r="82" spans="1:55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101"/>
      <c r="AA82" s="101"/>
      <c r="AC82" s="112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101"/>
      <c r="BC82" s="101"/>
    </row>
    <row r="83" spans="1:55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101"/>
      <c r="AA83" s="101"/>
      <c r="AC83" s="112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101"/>
      <c r="BC83" s="101"/>
    </row>
    <row r="84" spans="1:55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101"/>
      <c r="AA84" s="101"/>
      <c r="AC84" s="112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101"/>
      <c r="BC84" s="101"/>
    </row>
    <row r="85" spans="1:55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101"/>
      <c r="AA85" s="101"/>
      <c r="AC85" s="112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101"/>
      <c r="BC85" s="101"/>
    </row>
    <row r="86" spans="1:55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101"/>
      <c r="AA86" s="101"/>
      <c r="AC86" s="112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101"/>
      <c r="BC86" s="101"/>
    </row>
    <row r="87" spans="1:55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101"/>
      <c r="AA87" s="101"/>
      <c r="AC87" s="112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101"/>
      <c r="BC87" s="101"/>
    </row>
    <row r="88" spans="1:55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101"/>
      <c r="AA88" s="101"/>
      <c r="AC88" s="112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101"/>
      <c r="BC88" s="101"/>
    </row>
    <row r="89" spans="1:55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101"/>
      <c r="AA89" s="101"/>
      <c r="AC89" s="112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101"/>
      <c r="BC89" s="101"/>
    </row>
    <row r="90" spans="1:55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101"/>
      <c r="AA90" s="101"/>
      <c r="AC90" s="112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101"/>
      <c r="BC90" s="101"/>
    </row>
    <row r="91" spans="1:55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101"/>
      <c r="AA91" s="101"/>
      <c r="AC91" s="112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101"/>
      <c r="BC91" s="101"/>
    </row>
    <row r="92" spans="1:55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101"/>
      <c r="AA92" s="101"/>
      <c r="AC92" s="112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101"/>
      <c r="BC92" s="101"/>
    </row>
    <row r="93" spans="1:55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101"/>
      <c r="AA93" s="101"/>
      <c r="AC93" s="112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101"/>
      <c r="BC93" s="101"/>
    </row>
    <row r="94" spans="1:55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101"/>
      <c r="AA94" s="101"/>
      <c r="AC94" s="112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101"/>
      <c r="BC94" s="101"/>
    </row>
    <row r="95" spans="1:55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101"/>
      <c r="AA95" s="101"/>
      <c r="AC95" s="112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101"/>
      <c r="BC95" s="101"/>
    </row>
    <row r="96" spans="1:55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101"/>
      <c r="AA96" s="101"/>
      <c r="AC96" s="112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101"/>
      <c r="BC96" s="101"/>
    </row>
    <row r="97" spans="1:55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101"/>
      <c r="AA97" s="101"/>
      <c r="AC97" s="112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101"/>
      <c r="BC97" s="101"/>
    </row>
    <row r="98" spans="1:55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101"/>
      <c r="AA98" s="101"/>
      <c r="AC98" s="112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101"/>
      <c r="BC98" s="101"/>
    </row>
    <row r="99" spans="1:55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101"/>
      <c r="AA99" s="101"/>
      <c r="AC99" s="112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101"/>
      <c r="BC99" s="101"/>
    </row>
    <row r="100" spans="1:55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101"/>
      <c r="AA100" s="101"/>
      <c r="AC100" s="112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101"/>
      <c r="BC100" s="101"/>
    </row>
    <row r="101" spans="1:55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101"/>
      <c r="AA101" s="101"/>
      <c r="AC101" s="112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101"/>
      <c r="BC101" s="101"/>
    </row>
    <row r="102" spans="1:55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101"/>
      <c r="AA102" s="101"/>
      <c r="AC102" s="112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101"/>
      <c r="BC102" s="101"/>
    </row>
    <row r="103" spans="1:55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101"/>
      <c r="AA103" s="101"/>
      <c r="AC103" s="112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101"/>
      <c r="BC103" s="101"/>
    </row>
    <row r="104" spans="1:55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101"/>
      <c r="AA104" s="101"/>
      <c r="AC104" s="112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101"/>
      <c r="BC104" s="101"/>
    </row>
    <row r="105" spans="1:55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101"/>
      <c r="AA105" s="101"/>
      <c r="AC105" s="112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101"/>
      <c r="BC105" s="101"/>
    </row>
    <row r="106" spans="1:55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101"/>
      <c r="AA106" s="101"/>
      <c r="AC106" s="112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101"/>
      <c r="BC106" s="101"/>
    </row>
    <row r="107" spans="1:55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101"/>
      <c r="AA107" s="101"/>
      <c r="AC107" s="112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101"/>
      <c r="BC107" s="101"/>
    </row>
    <row r="108" spans="1:55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101"/>
      <c r="AA108" s="101"/>
      <c r="AC108" s="112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101"/>
      <c r="BC108" s="101"/>
    </row>
    <row r="109" spans="1:55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101"/>
      <c r="AA109" s="101"/>
      <c r="AC109" s="112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101"/>
      <c r="BC109" s="101"/>
    </row>
    <row r="110" spans="1:55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101"/>
      <c r="AA110" s="101"/>
      <c r="AC110" s="112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101"/>
      <c r="BC110" s="101"/>
    </row>
    <row r="111" spans="1:55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101"/>
      <c r="AA111" s="101"/>
      <c r="AC111" s="112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101"/>
      <c r="BC111" s="101"/>
    </row>
    <row r="112" spans="1:55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101"/>
      <c r="AA112" s="101"/>
      <c r="AC112" s="112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101"/>
      <c r="BC112" s="101"/>
    </row>
    <row r="113" spans="1:55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101"/>
      <c r="AA113" s="101"/>
      <c r="AC113" s="112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101"/>
      <c r="BC113" s="101"/>
    </row>
    <row r="114" spans="1:55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101"/>
      <c r="AA114" s="101"/>
      <c r="AC114" s="112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101"/>
      <c r="BC114" s="101"/>
    </row>
    <row r="115" spans="1:55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101"/>
      <c r="AA115" s="101"/>
      <c r="AC115" s="112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101"/>
      <c r="BC115" s="101"/>
    </row>
    <row r="116" spans="1:55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1"/>
      <c r="AA116" s="101"/>
      <c r="AC116" s="112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101"/>
      <c r="BC116" s="101"/>
    </row>
    <row r="117" spans="1:55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101"/>
      <c r="AA117" s="101"/>
      <c r="AC117" s="112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101"/>
      <c r="BC117" s="101"/>
    </row>
    <row r="118" spans="1:55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101"/>
      <c r="AA118" s="101"/>
      <c r="AC118" s="112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101"/>
      <c r="BC118" s="101"/>
    </row>
    <row r="119" spans="1:55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101"/>
      <c r="AA119" s="101"/>
      <c r="AC119" s="112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101"/>
      <c r="BC119" s="101"/>
    </row>
    <row r="120" spans="1:55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101"/>
      <c r="AA120" s="101"/>
      <c r="AC120" s="112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101"/>
      <c r="BC120" s="101"/>
    </row>
    <row r="121" spans="1:55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101"/>
      <c r="AA121" s="101"/>
      <c r="AC121" s="112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101"/>
      <c r="BC121" s="101"/>
    </row>
    <row r="122" spans="1:55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101"/>
      <c r="AA122" s="101"/>
      <c r="AC122" s="112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101"/>
      <c r="BC122" s="101"/>
    </row>
    <row r="123" spans="1:55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101"/>
      <c r="AA123" s="101"/>
      <c r="AC123" s="112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101"/>
      <c r="BC123" s="101"/>
    </row>
    <row r="124" spans="1:55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101"/>
      <c r="AA124" s="101"/>
      <c r="AC124" s="112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101"/>
      <c r="BC124" s="101"/>
    </row>
    <row r="125" spans="1:55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101"/>
      <c r="AA125" s="101"/>
      <c r="AC125" s="112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101"/>
      <c r="BC125" s="101"/>
    </row>
    <row r="126" spans="1:55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101"/>
      <c r="AA126" s="101"/>
      <c r="AC126" s="112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101"/>
      <c r="BC126" s="101"/>
    </row>
    <row r="127" spans="1:55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101"/>
      <c r="AA127" s="101"/>
      <c r="AC127" s="112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101"/>
      <c r="BC127" s="101"/>
    </row>
    <row r="128" spans="1:55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101"/>
      <c r="AA128" s="101"/>
      <c r="AC128" s="112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101"/>
      <c r="BC128" s="101"/>
    </row>
    <row r="129" spans="1:55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101"/>
      <c r="AA129" s="101"/>
      <c r="AC129" s="112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101"/>
      <c r="BC129" s="101"/>
    </row>
    <row r="130" spans="1:55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101"/>
      <c r="AA130" s="101"/>
      <c r="AC130" s="112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101"/>
      <c r="BC130" s="101"/>
    </row>
    <row r="131" spans="1:55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101"/>
      <c r="AA131" s="101"/>
      <c r="AC131" s="112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101"/>
      <c r="BC131" s="101"/>
    </row>
    <row r="132" spans="1:55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101"/>
      <c r="AA132" s="101"/>
      <c r="AC132" s="112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101"/>
      <c r="BC132" s="101"/>
    </row>
    <row r="133" spans="1:55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101"/>
      <c r="AA133" s="101"/>
      <c r="AC133" s="112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101"/>
      <c r="BC133" s="101"/>
    </row>
    <row r="134" spans="1:55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101"/>
      <c r="AA134" s="101"/>
      <c r="AC134" s="112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101"/>
      <c r="BC134" s="101"/>
    </row>
    <row r="135" spans="1:55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101"/>
      <c r="AA135" s="101"/>
      <c r="AC135" s="112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101"/>
      <c r="BC135" s="101"/>
    </row>
    <row r="136" spans="1:55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101"/>
      <c r="AA136" s="101"/>
      <c r="AC136" s="112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101"/>
      <c r="BC136" s="101"/>
    </row>
    <row r="137" spans="1:55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101"/>
      <c r="AA137" s="101"/>
      <c r="AC137" s="112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101"/>
      <c r="BC137" s="101"/>
    </row>
    <row r="138" spans="1:55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101"/>
      <c r="AA138" s="101"/>
      <c r="AC138" s="112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101"/>
      <c r="BC138" s="101"/>
    </row>
    <row r="139" spans="1:55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101"/>
      <c r="AA139" s="101"/>
      <c r="AC139" s="112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101"/>
      <c r="BC139" s="101"/>
    </row>
    <row r="140" spans="1:55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101"/>
      <c r="AA140" s="101"/>
      <c r="AC140" s="112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101"/>
      <c r="BC140" s="101"/>
    </row>
    <row r="141" spans="1:55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101"/>
      <c r="AA141" s="101"/>
      <c r="AC141" s="112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101"/>
      <c r="BC141" s="101"/>
    </row>
    <row r="142" spans="1:55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101"/>
      <c r="AA142" s="101"/>
      <c r="AC142" s="112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101"/>
      <c r="BC142" s="101"/>
    </row>
    <row r="143" spans="1:55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101"/>
      <c r="AA143" s="101"/>
      <c r="AC143" s="112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101"/>
      <c r="BC143" s="101"/>
    </row>
    <row r="144" spans="1:55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101"/>
      <c r="AA144" s="101"/>
      <c r="AC144" s="112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101"/>
      <c r="BC144" s="101"/>
    </row>
    <row r="145" spans="1:55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101"/>
      <c r="AA145" s="101"/>
      <c r="AC145" s="112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101"/>
      <c r="BC145" s="101"/>
    </row>
    <row r="146" spans="1:55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101"/>
      <c r="AA146" s="101"/>
      <c r="AC146" s="112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101"/>
      <c r="BC146" s="101"/>
    </row>
    <row r="147" spans="1:55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101"/>
      <c r="AA147" s="101"/>
      <c r="AC147" s="112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101"/>
      <c r="BC147" s="101"/>
    </row>
    <row r="148" spans="1:55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101"/>
      <c r="AA148" s="101"/>
      <c r="AC148" s="112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101"/>
      <c r="BC148" s="101"/>
    </row>
    <row r="149" spans="1:55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101"/>
      <c r="AA149" s="101"/>
      <c r="AC149" s="112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101"/>
      <c r="BC149" s="101"/>
    </row>
    <row r="150" spans="1:55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101"/>
      <c r="AA150" s="101"/>
      <c r="AC150" s="112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101"/>
      <c r="BC150" s="101"/>
    </row>
    <row r="151" spans="1:55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101"/>
      <c r="AA151" s="101"/>
      <c r="AC151" s="112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101"/>
      <c r="BC151" s="101"/>
    </row>
    <row r="152" spans="1:55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101"/>
      <c r="AA152" s="101"/>
      <c r="AC152" s="112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101"/>
      <c r="BC152" s="101"/>
    </row>
    <row r="153" spans="1:55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101"/>
      <c r="AA153" s="101"/>
      <c r="AC153" s="112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101"/>
      <c r="BC153" s="101"/>
    </row>
    <row r="154" spans="1:55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101"/>
      <c r="AA154" s="101"/>
      <c r="AC154" s="112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101"/>
      <c r="BC154" s="101"/>
    </row>
    <row r="155" spans="1:55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101"/>
      <c r="AA155" s="101"/>
      <c r="AC155" s="112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101"/>
      <c r="BC155" s="101"/>
    </row>
    <row r="156" spans="1:55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101"/>
      <c r="AA156" s="101"/>
      <c r="AC156" s="112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101"/>
      <c r="BC156" s="101"/>
    </row>
    <row r="157" spans="1:55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101"/>
      <c r="AA157" s="101"/>
      <c r="AC157" s="112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101"/>
      <c r="BC157" s="101"/>
    </row>
    <row r="158" spans="1:55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101"/>
      <c r="AA158" s="101"/>
      <c r="AC158" s="112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101"/>
      <c r="BC158" s="101"/>
    </row>
    <row r="159" spans="1:55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101"/>
      <c r="AA159" s="101"/>
      <c r="AC159" s="112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101"/>
      <c r="BC159" s="101"/>
    </row>
    <row r="160" spans="1:55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101"/>
      <c r="AA160" s="101"/>
      <c r="AC160" s="112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101"/>
      <c r="BC160" s="101"/>
    </row>
    <row r="161" spans="1:55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101"/>
      <c r="AA161" s="101"/>
      <c r="AC161" s="112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101"/>
      <c r="BC161" s="101"/>
    </row>
    <row r="162" spans="1:55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101"/>
      <c r="AA162" s="101"/>
      <c r="AC162" s="112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101"/>
      <c r="BC162" s="101"/>
    </row>
    <row r="163" spans="1:55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101"/>
      <c r="AA163" s="101"/>
      <c r="AC163" s="112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101"/>
      <c r="BC163" s="101"/>
    </row>
    <row r="164" spans="1:55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101"/>
      <c r="AA164" s="101"/>
      <c r="AC164" s="112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101"/>
      <c r="BC164" s="101"/>
    </row>
    <row r="165" spans="1:55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101"/>
      <c r="AA165" s="101"/>
      <c r="AC165" s="112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101"/>
      <c r="BC165" s="101"/>
    </row>
    <row r="166" spans="1:55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101"/>
      <c r="AA166" s="101"/>
      <c r="AC166" s="112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101"/>
      <c r="BC166" s="101"/>
    </row>
    <row r="167" spans="1:55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101"/>
      <c r="AA167" s="101"/>
      <c r="AC167" s="112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101"/>
      <c r="BC167" s="101"/>
    </row>
    <row r="168" spans="1:55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101"/>
      <c r="AA168" s="101"/>
      <c r="AC168" s="112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101"/>
      <c r="BC168" s="101"/>
    </row>
    <row r="169" spans="1:55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101"/>
      <c r="AA169" s="101"/>
      <c r="AC169" s="112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101"/>
      <c r="BC169" s="101"/>
    </row>
    <row r="170" spans="1:55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101"/>
      <c r="AA170" s="101"/>
      <c r="AC170" s="112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101"/>
      <c r="BC170" s="101"/>
    </row>
    <row r="171" spans="1:55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101"/>
      <c r="AA171" s="101"/>
      <c r="AC171" s="112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101"/>
      <c r="BC171" s="101"/>
    </row>
    <row r="172" spans="1:55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101"/>
      <c r="AA172" s="101"/>
      <c r="AC172" s="112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101"/>
      <c r="BC172" s="101"/>
    </row>
    <row r="173" spans="1:55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101"/>
      <c r="AA173" s="101"/>
      <c r="AC173" s="112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101"/>
      <c r="BC173" s="101"/>
    </row>
    <row r="174" spans="1:55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101"/>
      <c r="AA174" s="101"/>
      <c r="AC174" s="112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101"/>
      <c r="BC174" s="101"/>
    </row>
    <row r="175" spans="1:55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101"/>
      <c r="AA175" s="101"/>
      <c r="AC175" s="112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101"/>
      <c r="BC175" s="101"/>
    </row>
    <row r="176" spans="1:55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101"/>
      <c r="AA176" s="101"/>
      <c r="AC176" s="112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101"/>
      <c r="BC176" s="101"/>
    </row>
    <row r="177" spans="1:55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101"/>
      <c r="AA177" s="101"/>
      <c r="AC177" s="112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101"/>
      <c r="BC177" s="101"/>
    </row>
    <row r="178" spans="1:55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101"/>
      <c r="AA178" s="101"/>
      <c r="AC178" s="112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101"/>
      <c r="BC178" s="101"/>
    </row>
    <row r="179" spans="1:55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101"/>
      <c r="AA179" s="101"/>
      <c r="AC179" s="112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101"/>
      <c r="BC179" s="101"/>
    </row>
    <row r="180" spans="1:55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101"/>
      <c r="AA180" s="101"/>
      <c r="AC180" s="112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101"/>
      <c r="BC180" s="101"/>
    </row>
    <row r="181" spans="1:55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101"/>
      <c r="AA181" s="101"/>
      <c r="AC181" s="112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101"/>
      <c r="BC181" s="101"/>
    </row>
    <row r="182" spans="1:55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101"/>
      <c r="AA182" s="101"/>
      <c r="AC182" s="112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101"/>
      <c r="BC182" s="101"/>
    </row>
    <row r="183" spans="1:55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101"/>
      <c r="AA183" s="101"/>
      <c r="AC183" s="112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101"/>
      <c r="BC183" s="101"/>
    </row>
    <row r="184" spans="1:55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101"/>
      <c r="AA184" s="101"/>
      <c r="AC184" s="112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101"/>
      <c r="BC184" s="101"/>
    </row>
    <row r="185" spans="1:55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101"/>
      <c r="AA185" s="101"/>
      <c r="AC185" s="112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101"/>
      <c r="BC185" s="101"/>
    </row>
    <row r="186" spans="1:55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101"/>
      <c r="AA186" s="101"/>
      <c r="AC186" s="112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101"/>
      <c r="BC186" s="101"/>
    </row>
    <row r="187" spans="1:55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101"/>
      <c r="AA187" s="101"/>
      <c r="AC187" s="112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101"/>
      <c r="BC187" s="101"/>
    </row>
    <row r="188" spans="1:55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101"/>
      <c r="AA188" s="101"/>
      <c r="AC188" s="112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101"/>
      <c r="BC188" s="101"/>
    </row>
    <row r="189" spans="1:55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101"/>
      <c r="AA189" s="101"/>
      <c r="AC189" s="112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101"/>
      <c r="BC189" s="101"/>
    </row>
    <row r="190" spans="1:55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101"/>
      <c r="AA190" s="101"/>
      <c r="AC190" s="112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101"/>
      <c r="BC190" s="101"/>
    </row>
    <row r="191" spans="1:55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101"/>
      <c r="AA191" s="101"/>
      <c r="AC191" s="112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101"/>
      <c r="BC191" s="101"/>
    </row>
    <row r="192" spans="1:55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101"/>
      <c r="AA192" s="101"/>
      <c r="AC192" s="112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101"/>
      <c r="BC192" s="101"/>
    </row>
    <row r="193" spans="1:55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101"/>
      <c r="AA193" s="101"/>
      <c r="AC193" s="112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101"/>
      <c r="BC193" s="101"/>
    </row>
    <row r="194" spans="1:55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101"/>
      <c r="AA194" s="101"/>
      <c r="AC194" s="112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101"/>
      <c r="BC194" s="101"/>
    </row>
    <row r="195" spans="1:55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101"/>
      <c r="AA195" s="101"/>
      <c r="AC195" s="112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101"/>
      <c r="BC195" s="101"/>
    </row>
    <row r="196" spans="1:55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101"/>
      <c r="AA196" s="101"/>
      <c r="AC196" s="112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101"/>
      <c r="BC196" s="101"/>
    </row>
    <row r="197" spans="1:55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101"/>
      <c r="AA197" s="101"/>
      <c r="AC197" s="112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101"/>
      <c r="BC197" s="101"/>
    </row>
    <row r="198" spans="1:55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101"/>
      <c r="AA198" s="101"/>
      <c r="AC198" s="112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101"/>
      <c r="BC198" s="101"/>
    </row>
    <row r="199" spans="1:55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101"/>
      <c r="AA199" s="101"/>
      <c r="AC199" s="112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101"/>
      <c r="BC199" s="101"/>
    </row>
    <row r="200" spans="1:55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101"/>
      <c r="AA200" s="101"/>
      <c r="AC200" s="112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101"/>
      <c r="BC200" s="101"/>
    </row>
    <row r="201" spans="1:55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101"/>
      <c r="AA201" s="101"/>
      <c r="AC201" s="112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101"/>
      <c r="BC201" s="101"/>
    </row>
    <row r="202" spans="1:55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101"/>
      <c r="AA202" s="101"/>
      <c r="AC202" s="112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101"/>
      <c r="BC202" s="101"/>
    </row>
    <row r="203" spans="1:55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101"/>
      <c r="AA203" s="101"/>
      <c r="AC203" s="112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101"/>
      <c r="BC203" s="101"/>
    </row>
    <row r="204" spans="1:55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101"/>
      <c r="AA204" s="101"/>
      <c r="AC204" s="112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101"/>
      <c r="BC204" s="101"/>
    </row>
    <row r="205" spans="1:55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101"/>
      <c r="AA205" s="101"/>
      <c r="AC205" s="112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101"/>
      <c r="BC205" s="101"/>
    </row>
    <row r="206" spans="1:55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101"/>
      <c r="AA206" s="101"/>
      <c r="AC206" s="112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101"/>
      <c r="BC206" s="101"/>
    </row>
    <row r="207" spans="1:55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101"/>
      <c r="AA207" s="101"/>
      <c r="AC207" s="112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101"/>
      <c r="BC207" s="101"/>
    </row>
    <row r="208" spans="1:55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101"/>
      <c r="AA208" s="101"/>
      <c r="AC208" s="112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101"/>
      <c r="BC208" s="101"/>
    </row>
    <row r="209" spans="1:55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101"/>
      <c r="AA209" s="101"/>
      <c r="AC209" s="112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101"/>
      <c r="BC209" s="101"/>
    </row>
    <row r="210" spans="1:55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101"/>
      <c r="AA210" s="101"/>
      <c r="AC210" s="112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101"/>
      <c r="BC210" s="101"/>
    </row>
    <row r="211" spans="1:55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101"/>
      <c r="AA211" s="101"/>
      <c r="AC211" s="112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101"/>
      <c r="BC211" s="101"/>
    </row>
    <row r="212" spans="1:55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101"/>
      <c r="AA212" s="101"/>
      <c r="AC212" s="112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101"/>
      <c r="BC212" s="101"/>
    </row>
    <row r="213" spans="1:55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101"/>
      <c r="AA213" s="101"/>
      <c r="AC213" s="112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101"/>
      <c r="BC213" s="101"/>
    </row>
    <row r="214" spans="1:55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101"/>
      <c r="AA214" s="101"/>
      <c r="AC214" s="112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101"/>
      <c r="BC214" s="101"/>
    </row>
    <row r="215" spans="1:55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101"/>
      <c r="AA215" s="101"/>
      <c r="AC215" s="112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101"/>
      <c r="BC215" s="101"/>
    </row>
    <row r="216" spans="1:55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101"/>
      <c r="AA216" s="101"/>
      <c r="AC216" s="112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101"/>
      <c r="BC216" s="101"/>
    </row>
    <row r="217" spans="1:55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101"/>
      <c r="AA217" s="101"/>
      <c r="AC217" s="112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101"/>
      <c r="BC217" s="101"/>
    </row>
    <row r="218" spans="1:55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101"/>
      <c r="AA218" s="101"/>
      <c r="AC218" s="112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101"/>
      <c r="BC218" s="101"/>
    </row>
    <row r="219" spans="1:55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101"/>
      <c r="AA219" s="101"/>
      <c r="AC219" s="112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101"/>
      <c r="BC219" s="101"/>
    </row>
    <row r="220" spans="1:55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101"/>
      <c r="AA220" s="101"/>
      <c r="AC220" s="112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101"/>
      <c r="BC220" s="101"/>
    </row>
    <row r="221" spans="1:55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101"/>
      <c r="AA221" s="101"/>
      <c r="AC221" s="112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101"/>
      <c r="BC221" s="101"/>
    </row>
    <row r="222" spans="1:55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101"/>
      <c r="AA222" s="101"/>
      <c r="AC222" s="112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101"/>
      <c r="BC222" s="101"/>
    </row>
    <row r="223" spans="1:55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101"/>
      <c r="AA223" s="101"/>
      <c r="AC223" s="112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101"/>
      <c r="BC223" s="101"/>
    </row>
    <row r="224" spans="1:55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101"/>
      <c r="AA224" s="101"/>
      <c r="AC224" s="112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101"/>
      <c r="BC224" s="101"/>
    </row>
    <row r="225" spans="1:55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101"/>
      <c r="AA225" s="101"/>
      <c r="AC225" s="112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101"/>
      <c r="BC225" s="101"/>
    </row>
    <row r="226" spans="1:55" ht="15.75" customHeight="1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101"/>
      <c r="AA226" s="101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101"/>
      <c r="BC226" s="101"/>
    </row>
    <row r="227" spans="1:55" ht="15.75" customHeight="1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101"/>
      <c r="AA227" s="101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101"/>
      <c r="BC227" s="101"/>
    </row>
    <row r="228" spans="1:55" ht="15.75" customHeight="1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101"/>
      <c r="AA228" s="101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101"/>
      <c r="BC228" s="101"/>
    </row>
    <row r="229" spans="1:55" ht="15.75" customHeight="1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101"/>
      <c r="AA229" s="101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101"/>
      <c r="BC229" s="101"/>
    </row>
    <row r="230" spans="1:55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101"/>
      <c r="AA230" s="101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101"/>
      <c r="BC230" s="101"/>
    </row>
    <row r="231" spans="1:55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101"/>
      <c r="AA231" s="101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101"/>
      <c r="BC231" s="101"/>
    </row>
    <row r="232" spans="1:55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101"/>
      <c r="AA232" s="101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101"/>
      <c r="BC232" s="101"/>
    </row>
    <row r="233" spans="1:55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101"/>
      <c r="AA233" s="101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101"/>
      <c r="BC233" s="101"/>
    </row>
    <row r="234" spans="1:55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101"/>
      <c r="AA234" s="101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101"/>
      <c r="BC234" s="101"/>
    </row>
    <row r="235" spans="1:55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101"/>
      <c r="AA235" s="101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101"/>
      <c r="BC235" s="101"/>
    </row>
    <row r="236" spans="1:55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101"/>
      <c r="AA236" s="101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101"/>
      <c r="BC236" s="101"/>
    </row>
    <row r="237" spans="1:55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101"/>
      <c r="AA237" s="101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101"/>
      <c r="BC237" s="101"/>
    </row>
    <row r="238" spans="1:55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1"/>
      <c r="AA238" s="101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101"/>
      <c r="BC238" s="101"/>
    </row>
    <row r="239" spans="1:55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1"/>
      <c r="AA239" s="101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101"/>
      <c r="BC239" s="101"/>
    </row>
    <row r="240" spans="1:55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1"/>
      <c r="AA240" s="101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101"/>
      <c r="BC240" s="101"/>
    </row>
    <row r="241" spans="2:55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1"/>
      <c r="AA241" s="101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101"/>
      <c r="BC241" s="101"/>
    </row>
    <row r="242" spans="2:55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1"/>
      <c r="AA242" s="101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101"/>
      <c r="BC242" s="101"/>
    </row>
    <row r="243" spans="2:55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1"/>
      <c r="AA243" s="101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101"/>
      <c r="BC243" s="101"/>
    </row>
    <row r="244" spans="2:55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1"/>
      <c r="AA244" s="101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101"/>
      <c r="BC244" s="101"/>
    </row>
    <row r="245" spans="2:55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1"/>
      <c r="AA245" s="101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101"/>
      <c r="BC245" s="101"/>
    </row>
    <row r="246" spans="2:55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1"/>
      <c r="AA246" s="101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101"/>
      <c r="BC246" s="101"/>
    </row>
    <row r="247" spans="2:55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1"/>
      <c r="AA247" s="101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101"/>
      <c r="BC247" s="101"/>
    </row>
    <row r="248" spans="2:55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1"/>
      <c r="AA248" s="101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101"/>
      <c r="BC248" s="101"/>
    </row>
    <row r="249" spans="2:55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1"/>
      <c r="AA249" s="101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101"/>
      <c r="BC249" s="101"/>
    </row>
    <row r="250" spans="2:55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1"/>
      <c r="AA250" s="101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101"/>
      <c r="BC250" s="101"/>
    </row>
    <row r="251" spans="2:55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1"/>
      <c r="AA251" s="101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101"/>
      <c r="BC251" s="101"/>
    </row>
    <row r="252" spans="2:55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1"/>
      <c r="AA252" s="101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101"/>
      <c r="BC252" s="101"/>
    </row>
    <row r="253" spans="2:55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1"/>
      <c r="AA253" s="101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101"/>
      <c r="BC253" s="101"/>
    </row>
    <row r="254" spans="2:55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1"/>
      <c r="AA254" s="101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101"/>
      <c r="BC254" s="101"/>
    </row>
    <row r="255" spans="2:55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1"/>
      <c r="AA255" s="101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101"/>
      <c r="BC255" s="101"/>
    </row>
    <row r="256" spans="2:55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1"/>
      <c r="AA256" s="101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101"/>
      <c r="BC256" s="101"/>
    </row>
    <row r="257" spans="2:55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1"/>
      <c r="AA257" s="101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101"/>
      <c r="BC257" s="101"/>
    </row>
    <row r="258" spans="2:55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1"/>
      <c r="AA258" s="101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101"/>
      <c r="BC258" s="101"/>
    </row>
    <row r="259" spans="2:55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1"/>
      <c r="AA259" s="101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101"/>
      <c r="BC259" s="101"/>
    </row>
    <row r="260" spans="2:55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1"/>
      <c r="AA260" s="101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101"/>
      <c r="BC260" s="101"/>
    </row>
    <row r="261" spans="2:55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1"/>
      <c r="AA261" s="101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101"/>
      <c r="BC261" s="101"/>
    </row>
    <row r="262" spans="2:55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1"/>
      <c r="AA262" s="101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101"/>
      <c r="BC262" s="101"/>
    </row>
    <row r="263" spans="2:55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1"/>
      <c r="AA263" s="101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101"/>
      <c r="BC263" s="101"/>
    </row>
    <row r="264" spans="2:55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1"/>
      <c r="AA264" s="101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101"/>
      <c r="BC264" s="101"/>
    </row>
    <row r="265" spans="2:55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1"/>
      <c r="AA265" s="101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101"/>
      <c r="BC265" s="101"/>
    </row>
    <row r="266" spans="2:55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1"/>
      <c r="AA266" s="101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101"/>
      <c r="BC266" s="101"/>
    </row>
    <row r="267" spans="2:55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1"/>
      <c r="AA267" s="101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101"/>
      <c r="BC267" s="101"/>
    </row>
    <row r="268" spans="2:55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1"/>
      <c r="AA268" s="101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101"/>
      <c r="BC268" s="101"/>
    </row>
    <row r="269" spans="2:55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1"/>
      <c r="AA269" s="101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101"/>
      <c r="BC269" s="101"/>
    </row>
    <row r="270" spans="2:55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1"/>
      <c r="AA270" s="101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101"/>
      <c r="BC270" s="101"/>
    </row>
    <row r="271" spans="2:55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1"/>
      <c r="AA271" s="101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101"/>
      <c r="BC271" s="101"/>
    </row>
    <row r="272" spans="2:55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1"/>
      <c r="AA272" s="101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101"/>
      <c r="BC272" s="101"/>
    </row>
    <row r="273" spans="2:55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1"/>
      <c r="AA273" s="101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101"/>
      <c r="BC273" s="101"/>
    </row>
    <row r="274" spans="2:55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1"/>
      <c r="AA274" s="101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101"/>
      <c r="BC274" s="101"/>
    </row>
    <row r="275" spans="2:55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1"/>
      <c r="AA275" s="101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101"/>
      <c r="BC275" s="101"/>
    </row>
    <row r="276" spans="2:55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1"/>
      <c r="AA276" s="101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101"/>
      <c r="BC276" s="101"/>
    </row>
    <row r="277" spans="2:55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1"/>
      <c r="AA277" s="101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101"/>
      <c r="BC277" s="101"/>
    </row>
    <row r="278" spans="2:55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1"/>
      <c r="AA278" s="101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101"/>
      <c r="BC278" s="101"/>
    </row>
    <row r="279" spans="2:55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1"/>
      <c r="AA279" s="101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101"/>
      <c r="BC279" s="101"/>
    </row>
    <row r="280" spans="2:55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1"/>
      <c r="AA280" s="101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101"/>
      <c r="BC280" s="101"/>
    </row>
    <row r="281" spans="2:55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1"/>
      <c r="AA281" s="101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101"/>
      <c r="BC281" s="101"/>
    </row>
    <row r="282" spans="2:55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1"/>
      <c r="AA282" s="101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101"/>
      <c r="BC282" s="101"/>
    </row>
    <row r="283" spans="2:55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1"/>
      <c r="AA283" s="101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101"/>
      <c r="BC283" s="101"/>
    </row>
    <row r="284" spans="2:55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1"/>
      <c r="AA284" s="101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101"/>
      <c r="BC284" s="101"/>
    </row>
    <row r="285" spans="2:55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1"/>
      <c r="AA285" s="101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101"/>
      <c r="BC285" s="101"/>
    </row>
    <row r="286" spans="2:55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1"/>
      <c r="AA286" s="101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101"/>
      <c r="BC286" s="101"/>
    </row>
    <row r="287" spans="2:55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1"/>
      <c r="AA287" s="101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101"/>
      <c r="BC287" s="101"/>
    </row>
    <row r="288" spans="2:55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1"/>
      <c r="AA288" s="101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101"/>
      <c r="BC288" s="101"/>
    </row>
    <row r="289" spans="2:55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1"/>
      <c r="AA289" s="101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101"/>
      <c r="BC289" s="101"/>
    </row>
    <row r="290" spans="2:55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1"/>
      <c r="AA290" s="101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101"/>
      <c r="BC290" s="101"/>
    </row>
    <row r="291" spans="2:55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1"/>
      <c r="AA291" s="101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101"/>
      <c r="BC291" s="101"/>
    </row>
    <row r="292" spans="2:55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1"/>
      <c r="AA292" s="101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101"/>
      <c r="BC292" s="101"/>
    </row>
    <row r="293" spans="2:55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1"/>
      <c r="AA293" s="101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101"/>
      <c r="BC293" s="101"/>
    </row>
    <row r="294" spans="2:55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1"/>
      <c r="AA294" s="101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101"/>
      <c r="BC294" s="101"/>
    </row>
    <row r="295" spans="2:55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1"/>
      <c r="AA295" s="101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101"/>
      <c r="BC295" s="101"/>
    </row>
    <row r="296" spans="2:55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1"/>
      <c r="AA296" s="101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101"/>
      <c r="BC296" s="101"/>
    </row>
    <row r="297" spans="2:55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1"/>
      <c r="AA297" s="101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101"/>
      <c r="BC297" s="101"/>
    </row>
    <row r="298" spans="2:55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1"/>
      <c r="AA298" s="101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101"/>
      <c r="BC298" s="101"/>
    </row>
    <row r="299" spans="2:55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1"/>
      <c r="AA299" s="101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101"/>
      <c r="BC299" s="101"/>
    </row>
    <row r="300" spans="2:55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1"/>
      <c r="AA300" s="101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101"/>
      <c r="BC300" s="101"/>
    </row>
    <row r="301" spans="2:55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1"/>
      <c r="AA301" s="101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101"/>
      <c r="BC301" s="101"/>
    </row>
    <row r="302" spans="2:55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1"/>
      <c r="AA302" s="101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101"/>
      <c r="BC302" s="101"/>
    </row>
    <row r="303" spans="2:55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1"/>
      <c r="AA303" s="101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101"/>
      <c r="BC303" s="101"/>
    </row>
    <row r="304" spans="2:55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1"/>
      <c r="AA304" s="101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101"/>
      <c r="BC304" s="101"/>
    </row>
    <row r="305" spans="2:55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1"/>
      <c r="AA305" s="101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101"/>
      <c r="BC305" s="101"/>
    </row>
    <row r="306" spans="2:55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1"/>
      <c r="AA306" s="101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101"/>
      <c r="BC306" s="101"/>
    </row>
    <row r="307" spans="2:55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1"/>
      <c r="AA307" s="101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101"/>
      <c r="BC307" s="101"/>
    </row>
    <row r="308" spans="2:55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1"/>
      <c r="AA308" s="101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101"/>
      <c r="BC308" s="101"/>
    </row>
    <row r="309" spans="2:55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1"/>
      <c r="AA309" s="101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101"/>
      <c r="BC309" s="101"/>
    </row>
    <row r="310" spans="2:55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1"/>
      <c r="AA310" s="101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101"/>
      <c r="BC310" s="101"/>
    </row>
    <row r="311" spans="2:55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1"/>
      <c r="AA311" s="101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101"/>
      <c r="BC311" s="101"/>
    </row>
    <row r="312" spans="2:55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1"/>
      <c r="AA312" s="101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101"/>
      <c r="BC312" s="101"/>
    </row>
    <row r="313" spans="2:55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1"/>
      <c r="AA313" s="101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101"/>
      <c r="BC313" s="101"/>
    </row>
    <row r="314" spans="2:55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1"/>
      <c r="AA314" s="101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101"/>
      <c r="BC314" s="101"/>
    </row>
    <row r="315" spans="2:55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1"/>
      <c r="AA315" s="101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101"/>
      <c r="BC315" s="101"/>
    </row>
    <row r="316" spans="2:55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1"/>
      <c r="AA316" s="101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101"/>
      <c r="BC316" s="101"/>
    </row>
    <row r="317" spans="2:55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1"/>
      <c r="AA317" s="101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101"/>
      <c r="BC317" s="101"/>
    </row>
    <row r="318" spans="2:55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1"/>
      <c r="AA318" s="101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101"/>
      <c r="BC318" s="101"/>
    </row>
    <row r="319" spans="2:55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1"/>
      <c r="AA319" s="101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101"/>
      <c r="BC319" s="101"/>
    </row>
    <row r="320" spans="2:55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1"/>
      <c r="AA320" s="101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101"/>
      <c r="BC320" s="101"/>
    </row>
    <row r="321" spans="2:55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1"/>
      <c r="AA321" s="101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101"/>
      <c r="BC321" s="101"/>
    </row>
    <row r="322" spans="2:55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1"/>
      <c r="AA322" s="101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101"/>
      <c r="BC322" s="101"/>
    </row>
    <row r="323" spans="2:55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1"/>
      <c r="AA323" s="101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101"/>
      <c r="BC323" s="101"/>
    </row>
    <row r="324" spans="2:55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101"/>
      <c r="AA324" s="101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101"/>
      <c r="BC324" s="101"/>
    </row>
    <row r="325" spans="2:55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101"/>
      <c r="AA325" s="101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101"/>
      <c r="BC325" s="101"/>
    </row>
    <row r="326" spans="2:55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101"/>
      <c r="AA326" s="101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101"/>
      <c r="BC326" s="101"/>
    </row>
    <row r="327" spans="2:55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101"/>
      <c r="AA327" s="101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101"/>
      <c r="BC327" s="101"/>
    </row>
    <row r="328" spans="2:55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101"/>
      <c r="AA328" s="101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101"/>
      <c r="BC328" s="101"/>
    </row>
    <row r="329" spans="2:55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101"/>
      <c r="AA329" s="101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101"/>
      <c r="BC329" s="101"/>
    </row>
    <row r="330" spans="2:55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101"/>
      <c r="AA330" s="101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101"/>
      <c r="BC330" s="101"/>
    </row>
    <row r="331" spans="2:55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101"/>
      <c r="AA331" s="101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101"/>
      <c r="BC331" s="101"/>
    </row>
    <row r="332" spans="2:55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101"/>
      <c r="AA332" s="101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101"/>
      <c r="BC332" s="101"/>
    </row>
    <row r="333" spans="2:55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101"/>
      <c r="AA333" s="101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101"/>
      <c r="BC333" s="101"/>
    </row>
    <row r="334" spans="2:55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101"/>
      <c r="AA334" s="101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101"/>
      <c r="BC334" s="101"/>
    </row>
    <row r="335" spans="2:55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101"/>
      <c r="AA335" s="101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101"/>
      <c r="BC335" s="101"/>
    </row>
    <row r="336" spans="2:55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101"/>
      <c r="AA336" s="101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101"/>
      <c r="BC336" s="101"/>
    </row>
    <row r="337" spans="2:55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101"/>
      <c r="AA337" s="101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101"/>
      <c r="BC337" s="101"/>
    </row>
    <row r="338" spans="2:55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101"/>
      <c r="AA338" s="101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101"/>
      <c r="BC338" s="101"/>
    </row>
    <row r="339" spans="2:55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101"/>
      <c r="AA339" s="101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101"/>
      <c r="BC339" s="101"/>
    </row>
    <row r="340" spans="2:55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101"/>
      <c r="AA340" s="101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101"/>
      <c r="BC340" s="101"/>
    </row>
    <row r="341" spans="2:55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101"/>
      <c r="AA341" s="101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101"/>
      <c r="BC341" s="101"/>
    </row>
    <row r="342" spans="2:55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101"/>
      <c r="AA342" s="101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101"/>
      <c r="BC342" s="101"/>
    </row>
    <row r="343" spans="2:55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101"/>
      <c r="AA343" s="101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101"/>
      <c r="BC343" s="101"/>
    </row>
    <row r="344" spans="2:55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101"/>
      <c r="AA344" s="101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101"/>
      <c r="BC344" s="101"/>
    </row>
    <row r="345" spans="2:55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101"/>
      <c r="AA345" s="101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101"/>
      <c r="BC345" s="101"/>
    </row>
    <row r="346" spans="2:55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101"/>
      <c r="AA346" s="101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101"/>
      <c r="BC346" s="101"/>
    </row>
    <row r="347" spans="2:55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101"/>
      <c r="AA347" s="101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101"/>
      <c r="BC347" s="101"/>
    </row>
    <row r="348" spans="2:55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101"/>
      <c r="AA348" s="101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101"/>
      <c r="BC348" s="101"/>
    </row>
    <row r="349" spans="2:55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101"/>
      <c r="AA349" s="101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101"/>
      <c r="BC349" s="101"/>
    </row>
    <row r="350" spans="2:55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101"/>
      <c r="AA350" s="101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101"/>
      <c r="BC350" s="101"/>
    </row>
    <row r="351" spans="2:55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101"/>
      <c r="AA351" s="101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101"/>
      <c r="BC351" s="101"/>
    </row>
    <row r="352" spans="2:55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101"/>
      <c r="AA352" s="101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101"/>
      <c r="BC352" s="101"/>
    </row>
    <row r="353" spans="2:55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101"/>
      <c r="AA353" s="101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101"/>
      <c r="BC353" s="101"/>
    </row>
    <row r="354" spans="2:55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101"/>
      <c r="AA354" s="101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101"/>
      <c r="BC354" s="101"/>
    </row>
    <row r="355" spans="2:55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101"/>
      <c r="AA355" s="101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101"/>
      <c r="BC355" s="101"/>
    </row>
    <row r="356" spans="2:55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101"/>
      <c r="AA356" s="101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101"/>
      <c r="BC356" s="101"/>
    </row>
    <row r="357" spans="2:55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101"/>
      <c r="AA357" s="101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101"/>
      <c r="BC357" s="101"/>
    </row>
    <row r="358" spans="2:55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101"/>
      <c r="AA358" s="101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101"/>
      <c r="BC358" s="101"/>
    </row>
    <row r="359" spans="2:55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101"/>
      <c r="AA359" s="101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101"/>
      <c r="BC359" s="101"/>
    </row>
    <row r="360" spans="2:55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101"/>
      <c r="AA360" s="101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101"/>
      <c r="BC360" s="101"/>
    </row>
    <row r="361" spans="2:55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101"/>
      <c r="AA361" s="101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101"/>
      <c r="BC361" s="101"/>
    </row>
    <row r="362" spans="2:55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101"/>
      <c r="AA362" s="101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101"/>
      <c r="BC362" s="101"/>
    </row>
    <row r="363" spans="2:55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101"/>
      <c r="AA363" s="101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101"/>
      <c r="BC363" s="101"/>
    </row>
    <row r="364" spans="2:55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101"/>
      <c r="AA364" s="101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101"/>
      <c r="BC364" s="101"/>
    </row>
    <row r="365" spans="2:55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101"/>
      <c r="AA365" s="101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101"/>
      <c r="BC365" s="101"/>
    </row>
    <row r="366" spans="2:55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101"/>
      <c r="AA366" s="101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101"/>
      <c r="BC366" s="101"/>
    </row>
    <row r="367" spans="2:55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101"/>
      <c r="AA367" s="101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101"/>
      <c r="BC367" s="101"/>
    </row>
    <row r="368" spans="2:55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101"/>
      <c r="AA368" s="101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101"/>
      <c r="BC368" s="101"/>
    </row>
    <row r="369" spans="2:55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101"/>
      <c r="AA369" s="101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101"/>
      <c r="BC369" s="101"/>
    </row>
    <row r="370" spans="2:55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101"/>
      <c r="AA370" s="101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101"/>
      <c r="BC370" s="101"/>
    </row>
    <row r="371" spans="2:55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101"/>
      <c r="AA371" s="101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101"/>
      <c r="BC371" s="101"/>
    </row>
    <row r="372" spans="2:55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101"/>
      <c r="AA372" s="101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101"/>
      <c r="BC372" s="101"/>
    </row>
    <row r="373" spans="2:55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101"/>
      <c r="AA373" s="101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101"/>
      <c r="BC373" s="101"/>
    </row>
    <row r="374" spans="2:55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101"/>
      <c r="AA374" s="101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101"/>
      <c r="BC374" s="101"/>
    </row>
    <row r="375" spans="2:55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101"/>
      <c r="AA375" s="101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101"/>
      <c r="BC375" s="101"/>
    </row>
    <row r="376" spans="2:55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101"/>
      <c r="AA376" s="101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101"/>
      <c r="BC376" s="101"/>
    </row>
    <row r="377" spans="2:55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101"/>
      <c r="AA377" s="101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101"/>
      <c r="BC377" s="101"/>
    </row>
    <row r="378" spans="2:55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101"/>
      <c r="AA378" s="101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101"/>
      <c r="BC378" s="101"/>
    </row>
    <row r="379" spans="2:55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101"/>
      <c r="AA379" s="101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101"/>
      <c r="BC379" s="101"/>
    </row>
    <row r="380" spans="2:55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101"/>
      <c r="AA380" s="101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101"/>
      <c r="BC380" s="101"/>
    </row>
    <row r="381" spans="2:55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101"/>
      <c r="AA381" s="101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101"/>
      <c r="BC381" s="101"/>
    </row>
    <row r="382" spans="2:55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101"/>
      <c r="AA382" s="101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101"/>
      <c r="BC382" s="101"/>
    </row>
    <row r="383" spans="2:55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101"/>
      <c r="AA383" s="101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101"/>
      <c r="BC383" s="101"/>
    </row>
    <row r="384" spans="2:55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101"/>
      <c r="AA384" s="101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101"/>
      <c r="BC384" s="101"/>
    </row>
    <row r="385" spans="2:55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101"/>
      <c r="AA385" s="101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101"/>
      <c r="BC385" s="101"/>
    </row>
    <row r="386" spans="2:55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101"/>
      <c r="AA386" s="101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101"/>
      <c r="BC386" s="101"/>
    </row>
    <row r="387" spans="2:55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101"/>
      <c r="AA387" s="101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101"/>
      <c r="BC387" s="101"/>
    </row>
    <row r="388" spans="2:55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101"/>
      <c r="AA388" s="101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101"/>
      <c r="BC388" s="101"/>
    </row>
    <row r="389" spans="2:55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101"/>
      <c r="AA389" s="101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101"/>
      <c r="BC389" s="101"/>
    </row>
    <row r="390" spans="2:55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101"/>
      <c r="AA390" s="101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101"/>
      <c r="BC390" s="101"/>
    </row>
    <row r="391" spans="2:55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101"/>
      <c r="AA391" s="101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101"/>
      <c r="BC391" s="101"/>
    </row>
    <row r="392" spans="2:55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101"/>
      <c r="AA392" s="101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101"/>
      <c r="BC392" s="101"/>
    </row>
    <row r="393" spans="2:55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101"/>
      <c r="AA393" s="101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101"/>
      <c r="BC393" s="101"/>
    </row>
    <row r="394" spans="2:55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101"/>
      <c r="AA394" s="101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101"/>
      <c r="BC394" s="101"/>
    </row>
    <row r="395" spans="2:55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101"/>
      <c r="AA395" s="101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101"/>
      <c r="BC395" s="101"/>
    </row>
    <row r="396" spans="2:55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101"/>
      <c r="AA396" s="101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101"/>
      <c r="BC396" s="101"/>
    </row>
    <row r="397" spans="2:55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101"/>
      <c r="AA397" s="101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101"/>
      <c r="BC397" s="101"/>
    </row>
    <row r="398" spans="2:55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101"/>
      <c r="AA398" s="101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101"/>
      <c r="BC398" s="101"/>
    </row>
    <row r="399" spans="2:55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101"/>
      <c r="AA399" s="101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101"/>
      <c r="BC399" s="101"/>
    </row>
    <row r="400" spans="2:55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101"/>
      <c r="AA400" s="101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101"/>
      <c r="BC400" s="101"/>
    </row>
    <row r="401" spans="2:55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101"/>
      <c r="AA401" s="101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101"/>
      <c r="BC401" s="101"/>
    </row>
    <row r="402" spans="2:55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101"/>
      <c r="AA402" s="101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101"/>
      <c r="BC402" s="101"/>
    </row>
    <row r="403" spans="2:55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101"/>
      <c r="AA403" s="101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101"/>
      <c r="BC403" s="101"/>
    </row>
    <row r="404" spans="2:55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101"/>
      <c r="AA404" s="101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101"/>
      <c r="BC404" s="101"/>
    </row>
    <row r="405" spans="2:55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101"/>
      <c r="AA405" s="101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101"/>
      <c r="BC405" s="101"/>
    </row>
    <row r="406" spans="2:55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101"/>
      <c r="AA406" s="101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101"/>
      <c r="BC406" s="101"/>
    </row>
    <row r="407" spans="2:55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101"/>
      <c r="AA407" s="101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101"/>
      <c r="BC407" s="101"/>
    </row>
    <row r="408" spans="2:55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101"/>
      <c r="AA408" s="101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101"/>
      <c r="BC408" s="101"/>
    </row>
    <row r="409" spans="2:55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101"/>
      <c r="AA409" s="101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101"/>
      <c r="BC409" s="101"/>
    </row>
    <row r="410" spans="2:55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101"/>
      <c r="AA410" s="101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101"/>
      <c r="BC410" s="101"/>
    </row>
    <row r="411" spans="2:55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101"/>
      <c r="AA411" s="101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101"/>
      <c r="BC411" s="101"/>
    </row>
    <row r="412" spans="2:55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101"/>
      <c r="AA412" s="101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101"/>
      <c r="BC412" s="101"/>
    </row>
    <row r="413" spans="2:55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101"/>
      <c r="AA413" s="101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101"/>
      <c r="BC413" s="101"/>
    </row>
    <row r="414" spans="2:55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101"/>
      <c r="AA414" s="101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101"/>
      <c r="BC414" s="101"/>
    </row>
    <row r="415" spans="2:55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101"/>
      <c r="AA415" s="101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101"/>
      <c r="BC415" s="101"/>
    </row>
    <row r="416" spans="2:55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101"/>
      <c r="AA416" s="101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101"/>
      <c r="BC416" s="101"/>
    </row>
    <row r="417" spans="2:55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101"/>
      <c r="AA417" s="101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101"/>
      <c r="BC417" s="101"/>
    </row>
    <row r="418" spans="2:55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101"/>
      <c r="AA418" s="101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101"/>
      <c r="BC418" s="101"/>
    </row>
    <row r="419" spans="2:55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101"/>
      <c r="AA419" s="101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101"/>
      <c r="BC419" s="101"/>
    </row>
    <row r="420" spans="2:55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101"/>
      <c r="AA420" s="101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101"/>
      <c r="BC420" s="101"/>
    </row>
    <row r="421" spans="2:55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101"/>
      <c r="AA421" s="101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101"/>
      <c r="BC421" s="101"/>
    </row>
    <row r="422" spans="2:55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101"/>
      <c r="AA422" s="101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101"/>
      <c r="BC422" s="101"/>
    </row>
    <row r="423" spans="2:55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101"/>
      <c r="AA423" s="101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101"/>
      <c r="BC423" s="101"/>
    </row>
    <row r="424" spans="2:55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101"/>
      <c r="AA424" s="101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101"/>
      <c r="BC424" s="101"/>
    </row>
    <row r="425" spans="2:55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101"/>
      <c r="AA425" s="101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101"/>
      <c r="BC425" s="101"/>
    </row>
    <row r="426" spans="2:55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101"/>
      <c r="AA426" s="101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101"/>
      <c r="BC426" s="101"/>
    </row>
    <row r="427" spans="2:55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101"/>
      <c r="AA427" s="101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101"/>
      <c r="BC427" s="101"/>
    </row>
    <row r="428" spans="2:55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101"/>
      <c r="AA428" s="101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101"/>
      <c r="BC428" s="101"/>
    </row>
    <row r="429" spans="2:55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101"/>
      <c r="AA429" s="101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101"/>
      <c r="BC429" s="101"/>
    </row>
    <row r="430" spans="2:55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101"/>
      <c r="AA430" s="101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101"/>
      <c r="BC430" s="101"/>
    </row>
    <row r="431" spans="2:55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101"/>
      <c r="AA431" s="101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101"/>
      <c r="BC431" s="101"/>
    </row>
    <row r="432" spans="2:55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101"/>
      <c r="AA432" s="101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101"/>
      <c r="BC432" s="101"/>
    </row>
    <row r="433" spans="2:55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101"/>
      <c r="AA433" s="101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101"/>
      <c r="BC433" s="101"/>
    </row>
    <row r="434" spans="2:55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101"/>
      <c r="AA434" s="101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101"/>
      <c r="BC434" s="101"/>
    </row>
    <row r="435" spans="2:55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101"/>
      <c r="AA435" s="101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101"/>
      <c r="BC435" s="101"/>
    </row>
    <row r="436" spans="2:55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101"/>
      <c r="AA436" s="101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101"/>
      <c r="BC436" s="101"/>
    </row>
    <row r="437" spans="2:55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101"/>
      <c r="AA437" s="101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101"/>
      <c r="BC437" s="101"/>
    </row>
    <row r="438" spans="2:55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101"/>
      <c r="AA438" s="101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101"/>
      <c r="BC438" s="101"/>
    </row>
    <row r="439" spans="2:55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101"/>
      <c r="AA439" s="101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101"/>
      <c r="BC439" s="101"/>
    </row>
    <row r="440" spans="2:55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101"/>
      <c r="AA440" s="101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101"/>
      <c r="BC440" s="101"/>
    </row>
    <row r="441" spans="2:55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101"/>
      <c r="AA441" s="101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101"/>
      <c r="BC441" s="101"/>
    </row>
    <row r="442" spans="2:55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101"/>
      <c r="AA442" s="101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101"/>
      <c r="BC442" s="101"/>
    </row>
    <row r="443" spans="2:55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101"/>
      <c r="AA443" s="101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101"/>
      <c r="BC443" s="101"/>
    </row>
    <row r="444" spans="2:55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101"/>
      <c r="AA444" s="101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101"/>
      <c r="BC444" s="101"/>
    </row>
    <row r="445" spans="2:55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101"/>
      <c r="AA445" s="101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101"/>
      <c r="BC445" s="101"/>
    </row>
    <row r="446" spans="2:55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101"/>
      <c r="AA446" s="101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101"/>
      <c r="BC446" s="101"/>
    </row>
    <row r="447" spans="2:55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101"/>
      <c r="AA447" s="101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101"/>
      <c r="BC447" s="101"/>
    </row>
    <row r="448" spans="2:55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101"/>
      <c r="AA448" s="101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101"/>
      <c r="BC448" s="101"/>
    </row>
    <row r="449" spans="2:55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101"/>
      <c r="AA449" s="101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101"/>
      <c r="BC449" s="101"/>
    </row>
    <row r="450" spans="2:55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101"/>
      <c r="AA450" s="101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101"/>
      <c r="BC450" s="101"/>
    </row>
    <row r="451" spans="2:55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101"/>
      <c r="AA451" s="101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101"/>
      <c r="BC451" s="101"/>
    </row>
    <row r="452" spans="2:55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101"/>
      <c r="AA452" s="101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101"/>
      <c r="BC452" s="101"/>
    </row>
    <row r="453" spans="2:55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101"/>
      <c r="AA453" s="101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101"/>
      <c r="BC453" s="101"/>
    </row>
    <row r="454" spans="2:55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101"/>
      <c r="AA454" s="101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101"/>
      <c r="BC454" s="101"/>
    </row>
    <row r="455" spans="2:55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101"/>
      <c r="AA455" s="101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101"/>
      <c r="BC455" s="101"/>
    </row>
    <row r="456" spans="2:55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101"/>
      <c r="AA456" s="101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101"/>
      <c r="BC456" s="101"/>
    </row>
    <row r="457" spans="2:55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101"/>
      <c r="AA457" s="101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101"/>
      <c r="BC457" s="101"/>
    </row>
    <row r="458" spans="2:55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101"/>
      <c r="AA458" s="101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101"/>
      <c r="BC458" s="101"/>
    </row>
    <row r="459" spans="2:55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101"/>
      <c r="AA459" s="101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101"/>
      <c r="BC459" s="101"/>
    </row>
    <row r="460" spans="2:55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101"/>
      <c r="AA460" s="101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101"/>
      <c r="BC460" s="101"/>
    </row>
    <row r="461" spans="2:55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101"/>
      <c r="AA461" s="101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101"/>
      <c r="BC461" s="101"/>
    </row>
    <row r="462" spans="2:55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101"/>
      <c r="AA462" s="101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101"/>
      <c r="BC462" s="101"/>
    </row>
    <row r="463" spans="2:55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101"/>
      <c r="AA463" s="101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101"/>
      <c r="BC463" s="101"/>
    </row>
    <row r="464" spans="2:55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101"/>
      <c r="AA464" s="101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101"/>
      <c r="BC464" s="101"/>
    </row>
    <row r="465" spans="2:55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101"/>
      <c r="AA465" s="101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101"/>
      <c r="BC465" s="101"/>
    </row>
    <row r="466" spans="2:55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101"/>
      <c r="AA466" s="101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101"/>
      <c r="BC466" s="101"/>
    </row>
    <row r="467" spans="2:55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101"/>
      <c r="AA467" s="101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101"/>
      <c r="BC467" s="101"/>
    </row>
    <row r="468" spans="2:55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101"/>
      <c r="AA468" s="101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101"/>
      <c r="BC468" s="101"/>
    </row>
    <row r="469" spans="2:55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101"/>
      <c r="AA469" s="101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101"/>
      <c r="BC469" s="101"/>
    </row>
    <row r="470" spans="2:55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101"/>
      <c r="AA470" s="101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101"/>
      <c r="BC470" s="101"/>
    </row>
    <row r="471" spans="2:55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101"/>
      <c r="AA471" s="101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101"/>
      <c r="BC471" s="101"/>
    </row>
    <row r="472" spans="2:55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101"/>
      <c r="AA472" s="101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101"/>
      <c r="BC472" s="101"/>
    </row>
    <row r="473" spans="2:55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101"/>
      <c r="AA473" s="101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101"/>
      <c r="BC473" s="101"/>
    </row>
    <row r="474" spans="2:55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101"/>
      <c r="AA474" s="101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101"/>
      <c r="BC474" s="101"/>
    </row>
    <row r="475" spans="2:55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101"/>
      <c r="AA475" s="101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101"/>
      <c r="BC475" s="101"/>
    </row>
    <row r="476" spans="2:55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101"/>
      <c r="AA476" s="101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101"/>
      <c r="BC476" s="101"/>
    </row>
    <row r="477" spans="2:55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101"/>
      <c r="AA477" s="101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101"/>
      <c r="BC477" s="101"/>
    </row>
    <row r="478" spans="2:55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101"/>
      <c r="AA478" s="101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101"/>
      <c r="BC478" s="101"/>
    </row>
    <row r="479" spans="2:55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101"/>
      <c r="AA479" s="101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101"/>
      <c r="BC479" s="101"/>
    </row>
    <row r="480" spans="2:55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101"/>
      <c r="AA480" s="101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101"/>
      <c r="BC480" s="101"/>
    </row>
    <row r="481" spans="2:55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101"/>
      <c r="AA481" s="101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101"/>
      <c r="BC481" s="101"/>
    </row>
    <row r="482" spans="2:55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101"/>
      <c r="AA482" s="101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101"/>
      <c r="BC482" s="101"/>
    </row>
    <row r="483" spans="2:55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101"/>
      <c r="AA483" s="101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101"/>
      <c r="BC483" s="101"/>
    </row>
    <row r="484" spans="2:55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101"/>
      <c r="AA484" s="101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101"/>
      <c r="BC484" s="101"/>
    </row>
    <row r="485" spans="2:55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101"/>
      <c r="AA485" s="101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101"/>
      <c r="BC485" s="101"/>
    </row>
    <row r="486" spans="2:55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101"/>
      <c r="AA486" s="101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101"/>
      <c r="BC486" s="101"/>
    </row>
    <row r="487" spans="2:55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101"/>
      <c r="AA487" s="101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101"/>
      <c r="BC487" s="101"/>
    </row>
    <row r="488" spans="2:55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101"/>
      <c r="AA488" s="101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101"/>
      <c r="BC488" s="101"/>
    </row>
    <row r="489" spans="2:55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101"/>
      <c r="AA489" s="101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101"/>
      <c r="BC489" s="101"/>
    </row>
    <row r="490" spans="2:55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101"/>
      <c r="AA490" s="101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101"/>
      <c r="BC490" s="101"/>
    </row>
    <row r="491" spans="2:55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101"/>
      <c r="AA491" s="101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101"/>
      <c r="BC491" s="101"/>
    </row>
    <row r="492" spans="2:55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101"/>
      <c r="AA492" s="101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101"/>
      <c r="BC492" s="101"/>
    </row>
    <row r="493" spans="2:55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101"/>
      <c r="AA493" s="101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101"/>
      <c r="BC493" s="101"/>
    </row>
    <row r="494" spans="2:55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101"/>
      <c r="AA494" s="101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101"/>
      <c r="BC494" s="101"/>
    </row>
    <row r="495" spans="2:55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101"/>
      <c r="AA495" s="101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101"/>
      <c r="BC495" s="101"/>
    </row>
    <row r="496" spans="2:55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101"/>
      <c r="AA496" s="101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101"/>
      <c r="BC496" s="101"/>
    </row>
    <row r="497" spans="2:55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101"/>
      <c r="AA497" s="101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101"/>
      <c r="BC497" s="101"/>
    </row>
    <row r="498" spans="2:55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101"/>
      <c r="AA498" s="101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101"/>
      <c r="BC498" s="101"/>
    </row>
    <row r="499" spans="2:55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101"/>
      <c r="AA499" s="101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101"/>
      <c r="BC499" s="101"/>
    </row>
    <row r="500" spans="2:55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101"/>
      <c r="AA500" s="101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101"/>
      <c r="BC500" s="101"/>
    </row>
    <row r="501" spans="2:55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101"/>
      <c r="AA501" s="101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101"/>
      <c r="BC501" s="101"/>
    </row>
    <row r="502" spans="2:55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101"/>
      <c r="AA502" s="101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101"/>
      <c r="BC502" s="101"/>
    </row>
    <row r="503" spans="2:55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101"/>
      <c r="AA503" s="101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101"/>
      <c r="BC503" s="101"/>
    </row>
    <row r="504" spans="2:55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101"/>
      <c r="AA504" s="101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101"/>
      <c r="BC504" s="101"/>
    </row>
    <row r="505" spans="2:55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101"/>
      <c r="AA505" s="101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101"/>
      <c r="BC505" s="101"/>
    </row>
    <row r="506" spans="2:55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101"/>
      <c r="AA506" s="101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101"/>
      <c r="BC506" s="101"/>
    </row>
    <row r="507" spans="2:55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101"/>
      <c r="AA507" s="101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101"/>
      <c r="BC507" s="101"/>
    </row>
    <row r="508" spans="2:55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101"/>
      <c r="AA508" s="101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101"/>
      <c r="BC508" s="101"/>
    </row>
    <row r="509" spans="2:55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101"/>
      <c r="AA509" s="101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101"/>
      <c r="BC509" s="101"/>
    </row>
    <row r="510" spans="2:55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101"/>
      <c r="AA510" s="101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101"/>
      <c r="BC510" s="101"/>
    </row>
    <row r="511" spans="2:55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101"/>
      <c r="AA511" s="101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101"/>
      <c r="BC511" s="101"/>
    </row>
    <row r="512" spans="2:55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101"/>
      <c r="AA512" s="101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101"/>
      <c r="BC512" s="101"/>
    </row>
    <row r="513" spans="2:55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101"/>
      <c r="AA513" s="101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101"/>
      <c r="BC513" s="101"/>
    </row>
    <row r="514" spans="2:55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101"/>
      <c r="AA514" s="101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101"/>
      <c r="BC514" s="101"/>
    </row>
    <row r="515" spans="2:55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101"/>
      <c r="AA515" s="101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101"/>
      <c r="BC515" s="101"/>
    </row>
    <row r="516" spans="2:55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101"/>
      <c r="AA516" s="101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101"/>
      <c r="BC516" s="101"/>
    </row>
    <row r="517" spans="2:55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101"/>
      <c r="AA517" s="101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101"/>
      <c r="BC517" s="101"/>
    </row>
    <row r="518" spans="2:55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101"/>
      <c r="AA518" s="101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101"/>
      <c r="BC518" s="101"/>
    </row>
    <row r="519" spans="2:55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101"/>
      <c r="AA519" s="101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101"/>
      <c r="BC519" s="101"/>
    </row>
    <row r="520" spans="2:55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101"/>
      <c r="AA520" s="101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101"/>
      <c r="BC520" s="101"/>
    </row>
    <row r="521" spans="2:55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101"/>
      <c r="AA521" s="101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101"/>
      <c r="BC521" s="101"/>
    </row>
    <row r="522" spans="2:55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101"/>
      <c r="AA522" s="101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101"/>
      <c r="BC522" s="101"/>
    </row>
    <row r="523" spans="2:55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101"/>
      <c r="AA523" s="101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101"/>
      <c r="BC523" s="101"/>
    </row>
    <row r="524" spans="2:55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101"/>
      <c r="AA524" s="101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101"/>
      <c r="BC524" s="101"/>
    </row>
    <row r="525" spans="2:55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101"/>
      <c r="AA525" s="101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101"/>
      <c r="BC525" s="101"/>
    </row>
    <row r="526" spans="2:55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101"/>
      <c r="AA526" s="101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101"/>
      <c r="BC526" s="101"/>
    </row>
    <row r="527" spans="2:55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101"/>
      <c r="AA527" s="101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101"/>
      <c r="BC527" s="101"/>
    </row>
    <row r="528" spans="2:55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101"/>
      <c r="AA528" s="101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101"/>
      <c r="BC528" s="101"/>
    </row>
    <row r="529" spans="2:55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101"/>
      <c r="AA529" s="101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101"/>
      <c r="BC529" s="101"/>
    </row>
    <row r="530" spans="2:55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101"/>
      <c r="AA530" s="101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101"/>
      <c r="BC530" s="101"/>
    </row>
    <row r="531" spans="2:55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101"/>
      <c r="AA531" s="101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101"/>
      <c r="BC531" s="101"/>
    </row>
    <row r="532" spans="2:55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101"/>
      <c r="AA532" s="101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101"/>
      <c r="BC532" s="101"/>
    </row>
    <row r="533" spans="2:55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101"/>
      <c r="AA533" s="101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101"/>
      <c r="BC533" s="101"/>
    </row>
    <row r="534" spans="2:55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101"/>
      <c r="AA534" s="101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101"/>
      <c r="BC534" s="101"/>
    </row>
    <row r="535" spans="2:55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101"/>
      <c r="AA535" s="101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101"/>
      <c r="BC535" s="101"/>
    </row>
    <row r="536" spans="2:55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101"/>
      <c r="AA536" s="101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101"/>
      <c r="BC536" s="101"/>
    </row>
    <row r="537" spans="2:55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101"/>
      <c r="AA537" s="101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101"/>
      <c r="BC537" s="101"/>
    </row>
    <row r="538" spans="2:55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101"/>
      <c r="AA538" s="101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101"/>
      <c r="BC538" s="101"/>
    </row>
    <row r="539" spans="2:55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101"/>
      <c r="AA539" s="101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101"/>
      <c r="BC539" s="101"/>
    </row>
    <row r="540" spans="2:55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101"/>
      <c r="AA540" s="101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101"/>
      <c r="BC540" s="101"/>
    </row>
    <row r="541" spans="2:55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101"/>
      <c r="AA541" s="101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101"/>
      <c r="BC541" s="101"/>
    </row>
    <row r="542" spans="2:55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101"/>
      <c r="AA542" s="101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101"/>
      <c r="BC542" s="101"/>
    </row>
    <row r="543" spans="2:55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101"/>
      <c r="AA543" s="101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101"/>
      <c r="BC543" s="101"/>
    </row>
    <row r="544" spans="2:55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101"/>
      <c r="AA544" s="101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101"/>
      <c r="BC544" s="101"/>
    </row>
    <row r="545" spans="2:55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101"/>
      <c r="AA545" s="101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101"/>
      <c r="BC545" s="101"/>
    </row>
    <row r="546" spans="2:55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101"/>
      <c r="AA546" s="101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101"/>
      <c r="BC546" s="101"/>
    </row>
    <row r="547" spans="2:55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101"/>
      <c r="AA547" s="101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101"/>
      <c r="BC547" s="101"/>
    </row>
    <row r="548" spans="2:55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101"/>
      <c r="AA548" s="101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101"/>
      <c r="BC548" s="101"/>
    </row>
    <row r="549" spans="2:55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101"/>
      <c r="AA549" s="101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101"/>
      <c r="BC549" s="101"/>
    </row>
    <row r="550" spans="2:55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101"/>
      <c r="AA550" s="101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101"/>
      <c r="BC550" s="101"/>
    </row>
    <row r="551" spans="2:55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101"/>
      <c r="AA551" s="101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101"/>
      <c r="BC551" s="101"/>
    </row>
    <row r="552" spans="2:55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101"/>
      <c r="AA552" s="101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101"/>
      <c r="BC552" s="101"/>
    </row>
    <row r="553" spans="2:55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101"/>
      <c r="AA553" s="101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101"/>
      <c r="BC553" s="101"/>
    </row>
    <row r="554" spans="2:55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101"/>
      <c r="AA554" s="101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101"/>
      <c r="BC554" s="101"/>
    </row>
    <row r="555" spans="2:55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101"/>
      <c r="AA555" s="101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101"/>
      <c r="BC555" s="101"/>
    </row>
    <row r="556" spans="2:55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101"/>
      <c r="AA556" s="101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101"/>
      <c r="BC556" s="101"/>
    </row>
    <row r="557" spans="2:55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101"/>
      <c r="AA557" s="101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101"/>
      <c r="BC557" s="101"/>
    </row>
    <row r="558" spans="2:55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101"/>
      <c r="AA558" s="101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101"/>
      <c r="BC558" s="101"/>
    </row>
    <row r="559" spans="2:55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101"/>
      <c r="AA559" s="101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101"/>
      <c r="BC559" s="101"/>
    </row>
    <row r="560" spans="2:55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101"/>
      <c r="AA560" s="101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101"/>
      <c r="BC560" s="101"/>
    </row>
    <row r="561" spans="2:55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101"/>
      <c r="AA561" s="101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101"/>
      <c r="BC561" s="101"/>
    </row>
    <row r="562" spans="2:55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101"/>
      <c r="AA562" s="101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101"/>
      <c r="BC562" s="101"/>
    </row>
    <row r="563" spans="2:55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101"/>
      <c r="AA563" s="101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101"/>
      <c r="BC563" s="101"/>
    </row>
    <row r="564" spans="2:55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101"/>
      <c r="AA564" s="101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101"/>
      <c r="BC564" s="101"/>
    </row>
    <row r="565" spans="2:55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101"/>
      <c r="AA565" s="101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101"/>
      <c r="BC565" s="101"/>
    </row>
    <row r="566" spans="2:55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101"/>
      <c r="AA566" s="101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101"/>
      <c r="BC566" s="101"/>
    </row>
    <row r="567" spans="2:55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101"/>
      <c r="AA567" s="101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101"/>
      <c r="BC567" s="101"/>
    </row>
    <row r="568" spans="2:55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101"/>
      <c r="AA568" s="101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101"/>
      <c r="BC568" s="101"/>
    </row>
    <row r="569" spans="2:55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101"/>
      <c r="AA569" s="101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101"/>
      <c r="BC569" s="101"/>
    </row>
    <row r="570" spans="2:55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101"/>
      <c r="AA570" s="101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101"/>
      <c r="BC570" s="101"/>
    </row>
    <row r="571" spans="2:55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101"/>
      <c r="AA571" s="101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101"/>
      <c r="BC571" s="101"/>
    </row>
    <row r="572" spans="2:55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101"/>
      <c r="AA572" s="101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101"/>
      <c r="BC572" s="101"/>
    </row>
    <row r="573" spans="2:55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101"/>
      <c r="AA573" s="101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101"/>
      <c r="BC573" s="101"/>
    </row>
    <row r="574" spans="2:55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101"/>
      <c r="AA574" s="101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101"/>
      <c r="BC574" s="101"/>
    </row>
    <row r="575" spans="2:55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101"/>
      <c r="AA575" s="101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101"/>
      <c r="BC575" s="101"/>
    </row>
    <row r="576" spans="2:55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101"/>
      <c r="AA576" s="101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101"/>
      <c r="BC576" s="101"/>
    </row>
    <row r="577" spans="2:55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101"/>
      <c r="AA577" s="101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101"/>
      <c r="BC577" s="101"/>
    </row>
    <row r="578" spans="2:55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101"/>
      <c r="AA578" s="101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101"/>
      <c r="BC578" s="101"/>
    </row>
    <row r="579" spans="2:55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101"/>
      <c r="AA579" s="101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101"/>
      <c r="BC579" s="101"/>
    </row>
    <row r="580" spans="2:55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101"/>
      <c r="AA580" s="101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101"/>
      <c r="BC580" s="101"/>
    </row>
    <row r="581" spans="2:55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101"/>
      <c r="AA581" s="101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101"/>
      <c r="BC581" s="101"/>
    </row>
    <row r="582" spans="2:55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101"/>
      <c r="AA582" s="101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101"/>
      <c r="BC582" s="101"/>
    </row>
    <row r="583" spans="2:55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101"/>
      <c r="AA583" s="101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101"/>
      <c r="BC583" s="101"/>
    </row>
    <row r="584" spans="2:55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101"/>
      <c r="AA584" s="101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101"/>
      <c r="BC584" s="101"/>
    </row>
    <row r="585" spans="2:55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101"/>
      <c r="AA585" s="101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101"/>
      <c r="BC585" s="101"/>
    </row>
    <row r="586" spans="2:55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101"/>
      <c r="AA586" s="101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101"/>
      <c r="BC586" s="101"/>
    </row>
    <row r="587" spans="2:55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101"/>
      <c r="AA587" s="101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101"/>
      <c r="BC587" s="101"/>
    </row>
    <row r="588" spans="2:55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101"/>
      <c r="AA588" s="101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101"/>
      <c r="BC588" s="101"/>
    </row>
    <row r="589" spans="2:55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101"/>
      <c r="AA589" s="101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101"/>
      <c r="BC589" s="101"/>
    </row>
    <row r="590" spans="2:55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101"/>
      <c r="AA590" s="101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101"/>
      <c r="BC590" s="101"/>
    </row>
    <row r="591" spans="2:55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101"/>
      <c r="AA591" s="101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101"/>
      <c r="BC591" s="101"/>
    </row>
    <row r="592" spans="2:55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101"/>
      <c r="AA592" s="101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101"/>
      <c r="BC592" s="101"/>
    </row>
    <row r="593" spans="2:55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101"/>
      <c r="AA593" s="101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101"/>
      <c r="BC593" s="101"/>
    </row>
    <row r="594" spans="2:55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101"/>
      <c r="AA594" s="101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101"/>
      <c r="BC594" s="101"/>
    </row>
    <row r="595" spans="2:55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101"/>
      <c r="AA595" s="101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101"/>
      <c r="BC595" s="101"/>
    </row>
    <row r="596" spans="2:55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101"/>
      <c r="AA596" s="101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101"/>
      <c r="BC596" s="101"/>
    </row>
    <row r="597" spans="2:55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101"/>
      <c r="AA597" s="101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101"/>
      <c r="BC597" s="101"/>
    </row>
    <row r="598" spans="2:55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101"/>
      <c r="AA598" s="101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101"/>
      <c r="BC598" s="101"/>
    </row>
    <row r="599" spans="2:55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101"/>
      <c r="AA599" s="101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101"/>
      <c r="BC599" s="101"/>
    </row>
    <row r="600" spans="2:55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101"/>
      <c r="AA600" s="101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101"/>
      <c r="BC600" s="101"/>
    </row>
    <row r="601" spans="2:55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101"/>
      <c r="AA601" s="101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101"/>
      <c r="BC601" s="101"/>
    </row>
    <row r="602" spans="2:55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101"/>
      <c r="AA602" s="101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101"/>
      <c r="BC602" s="101"/>
    </row>
    <row r="603" spans="2:55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101"/>
      <c r="AA603" s="101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101"/>
      <c r="BC603" s="101"/>
    </row>
    <row r="604" spans="2:55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101"/>
      <c r="AA604" s="101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101"/>
      <c r="BC604" s="101"/>
    </row>
    <row r="605" spans="2:55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101"/>
      <c r="AA605" s="101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101"/>
      <c r="BC605" s="101"/>
    </row>
    <row r="606" spans="2:55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101"/>
      <c r="AA606" s="101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101"/>
      <c r="BC606" s="101"/>
    </row>
    <row r="607" spans="2:55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101"/>
      <c r="AA607" s="101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101"/>
      <c r="BC607" s="101"/>
    </row>
    <row r="608" spans="2:55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101"/>
      <c r="AA608" s="101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101"/>
      <c r="BC608" s="101"/>
    </row>
    <row r="609" spans="2:55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101"/>
      <c r="AA609" s="101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101"/>
      <c r="BC609" s="101"/>
    </row>
    <row r="610" spans="2:55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101"/>
      <c r="AA610" s="101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101"/>
      <c r="BC610" s="101"/>
    </row>
    <row r="611" spans="2:55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101"/>
      <c r="AA611" s="101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101"/>
      <c r="BC611" s="101"/>
    </row>
    <row r="612" spans="2:55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101"/>
      <c r="AA612" s="101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101"/>
      <c r="BC612" s="101"/>
    </row>
    <row r="613" spans="2:55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101"/>
      <c r="AA613" s="101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101"/>
      <c r="BC613" s="101"/>
    </row>
    <row r="614" spans="2:55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101"/>
      <c r="AA614" s="101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101"/>
      <c r="BC614" s="101"/>
    </row>
    <row r="615" spans="2:55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101"/>
      <c r="AA615" s="101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101"/>
      <c r="BC615" s="101"/>
    </row>
    <row r="616" spans="2:55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101"/>
      <c r="AA616" s="101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101"/>
      <c r="BC616" s="101"/>
    </row>
    <row r="617" spans="2:55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101"/>
      <c r="AA617" s="101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101"/>
      <c r="BC617" s="101"/>
    </row>
    <row r="618" spans="2:55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101"/>
      <c r="AA618" s="101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101"/>
      <c r="BC618" s="101"/>
    </row>
    <row r="619" spans="2:55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101"/>
      <c r="AA619" s="101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101"/>
      <c r="BC619" s="101"/>
    </row>
    <row r="620" spans="2:55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101"/>
      <c r="AA620" s="101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101"/>
      <c r="BC620" s="101"/>
    </row>
    <row r="621" spans="2:55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101"/>
      <c r="AA621" s="101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101"/>
      <c r="BC621" s="101"/>
    </row>
    <row r="622" spans="2:55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101"/>
      <c r="AA622" s="101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101"/>
      <c r="BC622" s="101"/>
    </row>
    <row r="623" spans="2:55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101"/>
      <c r="AA623" s="101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101"/>
      <c r="BC623" s="101"/>
    </row>
    <row r="624" spans="2:55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101"/>
      <c r="AA624" s="101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101"/>
      <c r="BC624" s="101"/>
    </row>
    <row r="625" spans="2:55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101"/>
      <c r="AA625" s="101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101"/>
      <c r="BC625" s="101"/>
    </row>
    <row r="626" spans="2:55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101"/>
      <c r="AA626" s="101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101"/>
      <c r="BC626" s="101"/>
    </row>
    <row r="627" spans="2:55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101"/>
      <c r="AA627" s="101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101"/>
      <c r="BC627" s="101"/>
    </row>
    <row r="628" spans="2:55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101"/>
      <c r="AA628" s="101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101"/>
      <c r="BC628" s="101"/>
    </row>
    <row r="629" spans="2:55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101"/>
      <c r="AA629" s="101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101"/>
      <c r="BC629" s="101"/>
    </row>
    <row r="630" spans="2:55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101"/>
      <c r="AA630" s="101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101"/>
      <c r="BC630" s="101"/>
    </row>
    <row r="631" spans="2:55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101"/>
      <c r="AA631" s="101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101"/>
      <c r="BC631" s="101"/>
    </row>
    <row r="632" spans="2:55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101"/>
      <c r="AA632" s="101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101"/>
      <c r="BC632" s="101"/>
    </row>
    <row r="633" spans="2:55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101"/>
      <c r="AA633" s="101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101"/>
      <c r="BC633" s="101"/>
    </row>
    <row r="634" spans="2:55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101"/>
      <c r="AA634" s="101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101"/>
      <c r="BC634" s="101"/>
    </row>
    <row r="635" spans="2:55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101"/>
      <c r="AA635" s="101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101"/>
      <c r="BC635" s="101"/>
    </row>
    <row r="636" spans="2:55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101"/>
      <c r="AA636" s="101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101"/>
      <c r="BC636" s="101"/>
    </row>
    <row r="637" spans="2:55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101"/>
      <c r="AA637" s="101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101"/>
      <c r="BC637" s="101"/>
    </row>
    <row r="638" spans="2:55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101"/>
      <c r="AA638" s="101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101"/>
      <c r="BC638" s="101"/>
    </row>
    <row r="639" spans="2:55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101"/>
      <c r="AA639" s="101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101"/>
      <c r="BC639" s="101"/>
    </row>
    <row r="640" spans="2:55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101"/>
      <c r="AA640" s="101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101"/>
      <c r="BC640" s="101"/>
    </row>
    <row r="641" spans="2:55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101"/>
      <c r="AA641" s="101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101"/>
      <c r="BC641" s="101"/>
    </row>
    <row r="642" spans="2:55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101"/>
      <c r="AA642" s="101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101"/>
      <c r="BC642" s="101"/>
    </row>
    <row r="643" spans="2:55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101"/>
      <c r="AA643" s="101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101"/>
      <c r="BC643" s="101"/>
    </row>
    <row r="644" spans="2:55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101"/>
      <c r="AA644" s="101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101"/>
      <c r="BC644" s="101"/>
    </row>
    <row r="645" spans="2:55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101"/>
      <c r="AA645" s="101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101"/>
      <c r="BC645" s="101"/>
    </row>
    <row r="646" spans="2:55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101"/>
      <c r="AA646" s="101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101"/>
      <c r="BC646" s="101"/>
    </row>
    <row r="647" spans="2:55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101"/>
      <c r="AA647" s="101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101"/>
      <c r="BC647" s="101"/>
    </row>
    <row r="648" spans="2:55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101"/>
      <c r="AA648" s="101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101"/>
      <c r="BC648" s="101"/>
    </row>
    <row r="649" spans="2:55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101"/>
      <c r="AA649" s="101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101"/>
      <c r="BC649" s="101"/>
    </row>
    <row r="650" spans="2:55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101"/>
      <c r="AA650" s="101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101"/>
      <c r="BC650" s="101"/>
    </row>
    <row r="651" spans="2:55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101"/>
      <c r="AA651" s="101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101"/>
      <c r="BC651" s="101"/>
    </row>
    <row r="652" spans="2:55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101"/>
      <c r="AA652" s="101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101"/>
      <c r="BC652" s="101"/>
    </row>
    <row r="653" spans="2:55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101"/>
      <c r="AA653" s="101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101"/>
      <c r="BC653" s="101"/>
    </row>
    <row r="654" spans="2:55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101"/>
      <c r="AA654" s="101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101"/>
      <c r="BC654" s="101"/>
    </row>
    <row r="655" spans="2:55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101"/>
      <c r="AA655" s="101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101"/>
      <c r="BC655" s="101"/>
    </row>
    <row r="656" spans="2:55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101"/>
      <c r="AA656" s="101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101"/>
      <c r="BC656" s="101"/>
    </row>
    <row r="657" spans="2:55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101"/>
      <c r="AA657" s="101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101"/>
      <c r="BC657" s="101"/>
    </row>
    <row r="658" spans="2:55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101"/>
      <c r="AA658" s="101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101"/>
      <c r="BC658" s="101"/>
    </row>
    <row r="659" spans="2:55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101"/>
      <c r="AA659" s="101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101"/>
      <c r="BC659" s="101"/>
    </row>
    <row r="660" spans="2:55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101"/>
      <c r="AA660" s="101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101"/>
      <c r="BC660" s="101"/>
    </row>
    <row r="661" spans="2:55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101"/>
      <c r="AA661" s="101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101"/>
      <c r="BC661" s="101"/>
    </row>
    <row r="662" spans="2:55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101"/>
      <c r="AA662" s="101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101"/>
      <c r="BC662" s="101"/>
    </row>
    <row r="663" spans="2:55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101"/>
      <c r="AA663" s="101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101"/>
      <c r="BC663" s="101"/>
    </row>
    <row r="664" spans="2:55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101"/>
      <c r="AA664" s="101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101"/>
      <c r="BC664" s="101"/>
    </row>
    <row r="665" spans="2:55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101"/>
      <c r="AA665" s="101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101"/>
      <c r="BC665" s="101"/>
    </row>
    <row r="666" spans="2:55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101"/>
      <c r="AA666" s="101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101"/>
      <c r="BC666" s="101"/>
    </row>
    <row r="667" spans="2:55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101"/>
      <c r="AA667" s="101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101"/>
      <c r="BC667" s="101"/>
    </row>
    <row r="668" spans="2:55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101"/>
      <c r="AA668" s="101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101"/>
      <c r="BC668" s="101"/>
    </row>
    <row r="669" spans="2:55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101"/>
      <c r="AA669" s="101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101"/>
      <c r="BC669" s="101"/>
    </row>
    <row r="670" spans="2:55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101"/>
      <c r="AA670" s="101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101"/>
      <c r="BC670" s="101"/>
    </row>
    <row r="671" spans="2:55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101"/>
      <c r="AA671" s="101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101"/>
      <c r="BC671" s="101"/>
    </row>
    <row r="672" spans="2:55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101"/>
      <c r="AA672" s="101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101"/>
      <c r="BC672" s="101"/>
    </row>
    <row r="673" spans="2:55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101"/>
      <c r="AA673" s="101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101"/>
      <c r="BC673" s="101"/>
    </row>
    <row r="674" spans="2:55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101"/>
      <c r="AA674" s="101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101"/>
      <c r="BC674" s="101"/>
    </row>
    <row r="675" spans="2:55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101"/>
      <c r="AA675" s="101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101"/>
      <c r="BC675" s="101"/>
    </row>
    <row r="676" spans="2:55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101"/>
      <c r="AA676" s="101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101"/>
      <c r="BC676" s="101"/>
    </row>
    <row r="677" spans="2:55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101"/>
      <c r="AA677" s="101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101"/>
      <c r="BC677" s="101"/>
    </row>
    <row r="678" spans="2:55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101"/>
      <c r="AA678" s="101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101"/>
      <c r="BC678" s="101"/>
    </row>
    <row r="679" spans="2:55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101"/>
      <c r="AA679" s="101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101"/>
      <c r="BC679" s="101"/>
    </row>
    <row r="680" spans="2:55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101"/>
      <c r="AA680" s="101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101"/>
      <c r="BC680" s="101"/>
    </row>
    <row r="681" spans="2:55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101"/>
      <c r="AA681" s="101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101"/>
      <c r="BC681" s="101"/>
    </row>
    <row r="682" spans="2:55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101"/>
      <c r="AA682" s="101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101"/>
      <c r="BC682" s="101"/>
    </row>
    <row r="683" spans="2:55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101"/>
      <c r="AA683" s="101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101"/>
      <c r="BC683" s="101"/>
    </row>
    <row r="684" spans="2:55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101"/>
      <c r="AA684" s="101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101"/>
      <c r="BC684" s="101"/>
    </row>
    <row r="685" spans="2:55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101"/>
      <c r="AA685" s="101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101"/>
      <c r="BC685" s="101"/>
    </row>
    <row r="686" spans="2:55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101"/>
      <c r="AA686" s="101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101"/>
      <c r="BC686" s="101"/>
    </row>
    <row r="687" spans="2:55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101"/>
      <c r="AA687" s="101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101"/>
      <c r="BC687" s="101"/>
    </row>
    <row r="688" spans="2:55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101"/>
      <c r="AA688" s="101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101"/>
      <c r="BC688" s="101"/>
    </row>
    <row r="689" spans="2:55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101"/>
      <c r="AA689" s="101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101"/>
      <c r="BC689" s="101"/>
    </row>
    <row r="690" spans="2:55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101"/>
      <c r="AA690" s="101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101"/>
      <c r="BC690" s="101"/>
    </row>
    <row r="691" spans="2:55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101"/>
      <c r="AA691" s="101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101"/>
      <c r="BC691" s="101"/>
    </row>
    <row r="692" spans="2:55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101"/>
      <c r="AA692" s="101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101"/>
      <c r="BC692" s="101"/>
    </row>
    <row r="693" spans="2:55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101"/>
      <c r="AA693" s="101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101"/>
      <c r="BC693" s="101"/>
    </row>
    <row r="694" spans="2:55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101"/>
      <c r="AA694" s="101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101"/>
      <c r="BC694" s="101"/>
    </row>
    <row r="695" spans="2:55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101"/>
      <c r="AA695" s="101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101"/>
      <c r="BC695" s="101"/>
    </row>
    <row r="696" spans="2:55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101"/>
      <c r="AA696" s="101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101"/>
      <c r="BC696" s="101"/>
    </row>
    <row r="697" spans="2:55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101"/>
      <c r="AA697" s="101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101"/>
      <c r="BC697" s="101"/>
    </row>
    <row r="698" spans="2:55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101"/>
      <c r="AA698" s="101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101"/>
      <c r="BC698" s="101"/>
    </row>
    <row r="699" spans="2:55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101"/>
      <c r="AA699" s="101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101"/>
      <c r="BC699" s="101"/>
    </row>
    <row r="700" spans="2:55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101"/>
      <c r="AA700" s="101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101"/>
      <c r="BC700" s="101"/>
    </row>
    <row r="701" spans="2:55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101"/>
      <c r="AA701" s="101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101"/>
      <c r="BC701" s="101"/>
    </row>
    <row r="702" spans="2:55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101"/>
      <c r="AA702" s="101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101"/>
      <c r="BC702" s="101"/>
    </row>
    <row r="703" spans="2:55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101"/>
      <c r="AA703" s="101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101"/>
      <c r="BC703" s="101"/>
    </row>
    <row r="704" spans="2:55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101"/>
      <c r="AA704" s="101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101"/>
      <c r="BC704" s="101"/>
    </row>
    <row r="705" spans="2:55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101"/>
      <c r="AA705" s="101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101"/>
      <c r="BC705" s="101"/>
    </row>
    <row r="706" spans="2:55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101"/>
      <c r="AA706" s="101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101"/>
      <c r="BC706" s="101"/>
    </row>
    <row r="707" spans="2:55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101"/>
      <c r="AA707" s="101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101"/>
      <c r="BC707" s="101"/>
    </row>
    <row r="708" spans="2:55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101"/>
      <c r="AA708" s="101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101"/>
      <c r="BC708" s="101"/>
    </row>
    <row r="709" spans="2:55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101"/>
      <c r="AA709" s="101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101"/>
      <c r="BC709" s="101"/>
    </row>
    <row r="710" spans="2:55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101"/>
      <c r="AA710" s="101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101"/>
      <c r="BC710" s="101"/>
    </row>
    <row r="711" spans="2:55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101"/>
      <c r="AA711" s="101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101"/>
      <c r="BC711" s="101"/>
    </row>
    <row r="712" spans="2:55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101"/>
      <c r="AA712" s="101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101"/>
      <c r="BC712" s="101"/>
    </row>
    <row r="713" spans="2:55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101"/>
      <c r="AA713" s="101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101"/>
      <c r="BC713" s="101"/>
    </row>
    <row r="714" spans="2:55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101"/>
      <c r="AA714" s="101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101"/>
      <c r="BC714" s="101"/>
    </row>
    <row r="715" spans="2:55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101"/>
      <c r="AA715" s="101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101"/>
      <c r="BC715" s="101"/>
    </row>
    <row r="716" spans="2:55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101"/>
      <c r="AA716" s="101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101"/>
      <c r="BC716" s="101"/>
    </row>
    <row r="717" spans="2:55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101"/>
      <c r="AA717" s="101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101"/>
      <c r="BC717" s="101"/>
    </row>
    <row r="718" spans="2:55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101"/>
      <c r="AA718" s="101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101"/>
      <c r="BC718" s="101"/>
    </row>
    <row r="719" spans="2:55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101"/>
      <c r="AA719" s="101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101"/>
      <c r="BC719" s="101"/>
    </row>
    <row r="720" spans="2:55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101"/>
      <c r="AA720" s="101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101"/>
      <c r="BC720" s="101"/>
    </row>
    <row r="721" spans="2:55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101"/>
      <c r="AA721" s="101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101"/>
      <c r="BC721" s="101"/>
    </row>
    <row r="722" spans="2:55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101"/>
      <c r="AA722" s="101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101"/>
      <c r="BC722" s="101"/>
    </row>
    <row r="723" spans="2:55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101"/>
      <c r="AA723" s="101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101"/>
      <c r="BC723" s="101"/>
    </row>
    <row r="724" spans="2:55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101"/>
      <c r="AA724" s="101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101"/>
      <c r="BC724" s="101"/>
    </row>
    <row r="725" spans="2:55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101"/>
      <c r="AA725" s="101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101"/>
      <c r="BC725" s="101"/>
    </row>
    <row r="726" spans="2:55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101"/>
      <c r="AA726" s="101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101"/>
      <c r="BC726" s="101"/>
    </row>
    <row r="727" spans="2:55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101"/>
      <c r="AA727" s="101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101"/>
      <c r="BC727" s="101"/>
    </row>
    <row r="728" spans="2:55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101"/>
      <c r="AA728" s="101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101"/>
      <c r="BC728" s="101"/>
    </row>
    <row r="729" spans="2:55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101"/>
      <c r="AA729" s="101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101"/>
      <c r="BC729" s="101"/>
    </row>
    <row r="730" spans="2:55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101"/>
      <c r="AA730" s="101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101"/>
      <c r="BC730" s="101"/>
    </row>
    <row r="731" spans="2:55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101"/>
      <c r="AA731" s="101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101"/>
      <c r="BC731" s="101"/>
    </row>
    <row r="732" spans="2:55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101"/>
      <c r="AA732" s="101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101"/>
      <c r="BC732" s="101"/>
    </row>
    <row r="733" spans="2:55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101"/>
      <c r="AA733" s="101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101"/>
      <c r="BC733" s="101"/>
    </row>
    <row r="734" spans="2:55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101"/>
      <c r="AA734" s="101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101"/>
      <c r="BC734" s="101"/>
    </row>
    <row r="735" spans="2:55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101"/>
      <c r="AA735" s="101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101"/>
      <c r="BC735" s="101"/>
    </row>
    <row r="736" spans="2:55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101"/>
      <c r="AA736" s="101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101"/>
      <c r="BC736" s="101"/>
    </row>
    <row r="737" spans="2:55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101"/>
      <c r="AA737" s="101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101"/>
      <c r="BC737" s="101"/>
    </row>
    <row r="738" spans="2:55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101"/>
      <c r="AA738" s="101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101"/>
      <c r="BC738" s="101"/>
    </row>
    <row r="739" spans="2:55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101"/>
      <c r="AA739" s="101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101"/>
      <c r="BC739" s="101"/>
    </row>
    <row r="740" spans="2:55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101"/>
      <c r="AA740" s="101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101"/>
      <c r="BC740" s="101"/>
    </row>
    <row r="741" spans="2:55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101"/>
      <c r="AA741" s="101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101"/>
      <c r="BC741" s="101"/>
    </row>
    <row r="742" spans="2:55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101"/>
      <c r="AA742" s="101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101"/>
      <c r="BC742" s="101"/>
    </row>
    <row r="743" spans="2:55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101"/>
      <c r="AA743" s="101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101"/>
      <c r="BC743" s="101"/>
    </row>
    <row r="744" spans="2:55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101"/>
      <c r="AA744" s="101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101"/>
      <c r="BC744" s="101"/>
    </row>
    <row r="745" spans="2:55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101"/>
      <c r="AA745" s="101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101"/>
      <c r="BC745" s="101"/>
    </row>
    <row r="746" spans="2:55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101"/>
      <c r="AA746" s="101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101"/>
      <c r="BC746" s="101"/>
    </row>
    <row r="747" spans="2:55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101"/>
      <c r="AA747" s="101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101"/>
      <c r="BC747" s="101"/>
    </row>
    <row r="748" spans="2:55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101"/>
      <c r="AA748" s="101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101"/>
      <c r="BC748" s="101"/>
    </row>
    <row r="749" spans="2:55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101"/>
      <c r="AA749" s="101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101"/>
      <c r="BC749" s="101"/>
    </row>
    <row r="750" spans="2:55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101"/>
      <c r="AA750" s="101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101"/>
      <c r="BC750" s="101"/>
    </row>
    <row r="751" spans="2:55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101"/>
      <c r="AA751" s="101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101"/>
      <c r="BC751" s="101"/>
    </row>
    <row r="752" spans="2:55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101"/>
      <c r="AA752" s="101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101"/>
      <c r="BC752" s="101"/>
    </row>
    <row r="753" spans="2:55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101"/>
      <c r="AA753" s="101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101"/>
      <c r="BC753" s="101"/>
    </row>
    <row r="754" spans="2:55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101"/>
      <c r="AA754" s="101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101"/>
      <c r="BC754" s="101"/>
    </row>
    <row r="755" spans="2:55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101"/>
      <c r="AA755" s="101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101"/>
      <c r="BC755" s="101"/>
    </row>
    <row r="756" spans="2:55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101"/>
      <c r="AA756" s="101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101"/>
      <c r="BC756" s="101"/>
    </row>
    <row r="757" spans="2:55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101"/>
      <c r="AA757" s="101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101"/>
      <c r="BC757" s="101"/>
    </row>
    <row r="758" spans="2:55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101"/>
      <c r="AA758" s="101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101"/>
      <c r="BC758" s="101"/>
    </row>
    <row r="759" spans="2:55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101"/>
      <c r="AA759" s="101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101"/>
      <c r="BC759" s="101"/>
    </row>
    <row r="760" spans="2:55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101"/>
      <c r="AA760" s="101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101"/>
      <c r="BC760" s="101"/>
    </row>
    <row r="761" spans="2:55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101"/>
      <c r="AA761" s="101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101"/>
      <c r="BC761" s="101"/>
    </row>
    <row r="762" spans="2:55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101"/>
      <c r="AA762" s="101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101"/>
      <c r="BC762" s="101"/>
    </row>
    <row r="763" spans="2:55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101"/>
      <c r="AA763" s="101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101"/>
      <c r="BC763" s="101"/>
    </row>
    <row r="764" spans="2:55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101"/>
      <c r="AA764" s="101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101"/>
      <c r="BC764" s="101"/>
    </row>
    <row r="765" spans="2:55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101"/>
      <c r="AA765" s="101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101"/>
      <c r="BC765" s="101"/>
    </row>
    <row r="766" spans="2:55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101"/>
      <c r="AA766" s="101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101"/>
      <c r="BC766" s="101"/>
    </row>
    <row r="767" spans="2:55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101"/>
      <c r="AA767" s="101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101"/>
      <c r="BC767" s="101"/>
    </row>
    <row r="768" spans="2:55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101"/>
      <c r="AA768" s="101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101"/>
      <c r="BC768" s="101"/>
    </row>
    <row r="769" spans="2:55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101"/>
      <c r="AA769" s="101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101"/>
      <c r="BC769" s="101"/>
    </row>
    <row r="770" spans="2:55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101"/>
      <c r="AA770" s="101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101"/>
      <c r="BC770" s="101"/>
    </row>
    <row r="771" spans="2:55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101"/>
      <c r="AA771" s="101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101"/>
      <c r="BC771" s="101"/>
    </row>
    <row r="772" spans="2:55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101"/>
      <c r="AA772" s="101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101"/>
      <c r="BC772" s="101"/>
    </row>
    <row r="773" spans="2:55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101"/>
      <c r="AA773" s="101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101"/>
      <c r="BC773" s="101"/>
    </row>
    <row r="774" spans="2:55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101"/>
      <c r="AA774" s="101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101"/>
      <c r="BC774" s="101"/>
    </row>
    <row r="775" spans="2:55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101"/>
      <c r="AA775" s="101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101"/>
      <c r="BC775" s="101"/>
    </row>
    <row r="776" spans="2:55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101"/>
      <c r="AA776" s="101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101"/>
      <c r="BC776" s="101"/>
    </row>
    <row r="777" spans="2:55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101"/>
      <c r="AA777" s="101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101"/>
      <c r="BC777" s="101"/>
    </row>
    <row r="778" spans="2:55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101"/>
      <c r="AA778" s="101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101"/>
      <c r="BC778" s="101"/>
    </row>
    <row r="779" spans="2:55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101"/>
      <c r="AA779" s="101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101"/>
      <c r="BC779" s="101"/>
    </row>
    <row r="780" spans="2:55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101"/>
      <c r="AA780" s="101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101"/>
      <c r="BC780" s="101"/>
    </row>
    <row r="781" spans="2:55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101"/>
      <c r="AA781" s="101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101"/>
      <c r="BC781" s="101"/>
    </row>
    <row r="782" spans="2:55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101"/>
      <c r="AA782" s="101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101"/>
      <c r="BC782" s="101"/>
    </row>
    <row r="783" spans="2:55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101"/>
      <c r="AA783" s="101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101"/>
      <c r="BC783" s="101"/>
    </row>
    <row r="784" spans="2:55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101"/>
      <c r="AA784" s="101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101"/>
      <c r="BC784" s="101"/>
    </row>
    <row r="785" spans="2:55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101"/>
      <c r="AA785" s="101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101"/>
      <c r="BC785" s="101"/>
    </row>
    <row r="786" spans="2:55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101"/>
      <c r="AA786" s="101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101"/>
      <c r="BC786" s="101"/>
    </row>
    <row r="787" spans="2:55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101"/>
      <c r="AA787" s="101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101"/>
      <c r="BC787" s="101"/>
    </row>
    <row r="788" spans="2:55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101"/>
      <c r="AA788" s="101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101"/>
      <c r="BC788" s="101"/>
    </row>
    <row r="789" spans="2:55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101"/>
      <c r="AA789" s="101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101"/>
      <c r="BC789" s="101"/>
    </row>
    <row r="790" spans="2:55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101"/>
      <c r="AA790" s="101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101"/>
      <c r="BC790" s="101"/>
    </row>
    <row r="791" spans="2:55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101"/>
      <c r="AA791" s="101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101"/>
      <c r="BC791" s="101"/>
    </row>
    <row r="792" spans="2:55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101"/>
      <c r="AA792" s="101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101"/>
      <c r="BC792" s="101"/>
    </row>
    <row r="793" spans="2:55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101"/>
      <c r="AA793" s="101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101"/>
      <c r="BC793" s="101"/>
    </row>
    <row r="794" spans="2:55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101"/>
      <c r="AA794" s="101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101"/>
      <c r="BC794" s="101"/>
    </row>
    <row r="795" spans="2:55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101"/>
      <c r="AA795" s="101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101"/>
      <c r="BC795" s="101"/>
    </row>
    <row r="796" spans="2:55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101"/>
      <c r="AA796" s="101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101"/>
      <c r="BC796" s="101"/>
    </row>
    <row r="797" spans="2:55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101"/>
      <c r="AA797" s="101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101"/>
      <c r="BC797" s="101"/>
    </row>
    <row r="798" spans="2:55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101"/>
      <c r="AA798" s="101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101"/>
      <c r="BC798" s="101"/>
    </row>
    <row r="799" spans="2:55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101"/>
      <c r="AA799" s="101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101"/>
      <c r="BC799" s="101"/>
    </row>
    <row r="800" spans="2:55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101"/>
      <c r="AA800" s="101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101"/>
      <c r="BC800" s="101"/>
    </row>
    <row r="801" spans="2:55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101"/>
      <c r="AA801" s="101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101"/>
      <c r="BC801" s="101"/>
    </row>
    <row r="802" spans="2:55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101"/>
      <c r="AA802" s="101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101"/>
      <c r="BC802" s="101"/>
    </row>
    <row r="803" spans="2:55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101"/>
      <c r="AA803" s="101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101"/>
      <c r="BC803" s="101"/>
    </row>
    <row r="804" spans="2:55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101"/>
      <c r="AA804" s="101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101"/>
      <c r="BC804" s="101"/>
    </row>
    <row r="805" spans="2:55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101"/>
      <c r="AA805" s="101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101"/>
      <c r="BC805" s="101"/>
    </row>
    <row r="806" spans="2:55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101"/>
      <c r="AA806" s="101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101"/>
      <c r="BC806" s="101"/>
    </row>
    <row r="807" spans="2:55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101"/>
      <c r="AA807" s="101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101"/>
      <c r="BC807" s="101"/>
    </row>
    <row r="808" spans="2:55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101"/>
      <c r="AA808" s="101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101"/>
      <c r="BC808" s="101"/>
    </row>
    <row r="809" spans="2:55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101"/>
      <c r="AA809" s="101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101"/>
      <c r="BC809" s="101"/>
    </row>
    <row r="810" spans="2:55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101"/>
      <c r="AA810" s="101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101"/>
      <c r="BC810" s="101"/>
    </row>
    <row r="811" spans="2:55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101"/>
      <c r="AA811" s="101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101"/>
      <c r="BC811" s="101"/>
    </row>
    <row r="812" spans="2:55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101"/>
      <c r="AA812" s="101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101"/>
      <c r="BC812" s="101"/>
    </row>
    <row r="813" spans="2:55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101"/>
      <c r="AA813" s="101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101"/>
      <c r="BC813" s="101"/>
    </row>
    <row r="814" spans="2:55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101"/>
      <c r="AA814" s="101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101"/>
      <c r="BC814" s="101"/>
    </row>
    <row r="815" spans="2:55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101"/>
      <c r="AA815" s="101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101"/>
      <c r="BC815" s="101"/>
    </row>
    <row r="816" spans="2:55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101"/>
      <c r="AA816" s="101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101"/>
      <c r="BC816" s="101"/>
    </row>
    <row r="817" spans="2:55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101"/>
      <c r="AA817" s="101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101"/>
      <c r="BC817" s="101"/>
    </row>
    <row r="818" spans="2:55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101"/>
      <c r="AA818" s="101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101"/>
      <c r="BC818" s="101"/>
    </row>
    <row r="819" spans="2:55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101"/>
      <c r="AA819" s="101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101"/>
      <c r="BC819" s="101"/>
    </row>
    <row r="820" spans="2:55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101"/>
      <c r="AA820" s="101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101"/>
      <c r="BC820" s="101"/>
    </row>
    <row r="821" spans="2:55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101"/>
      <c r="AA821" s="101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101"/>
      <c r="BC821" s="101"/>
    </row>
    <row r="822" spans="2:55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101"/>
      <c r="AA822" s="101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101"/>
      <c r="BC822" s="101"/>
    </row>
    <row r="823" spans="2:55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101"/>
      <c r="AA823" s="101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101"/>
      <c r="BC823" s="101"/>
    </row>
    <row r="824" spans="2:55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101"/>
      <c r="AA824" s="101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101"/>
      <c r="BC824" s="101"/>
    </row>
    <row r="825" spans="2:55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101"/>
      <c r="AA825" s="101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101"/>
      <c r="BC825" s="101"/>
    </row>
    <row r="826" spans="2:55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101"/>
      <c r="AA826" s="101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101"/>
      <c r="BC826" s="101"/>
    </row>
    <row r="827" spans="2:55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101"/>
      <c r="AA827" s="101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101"/>
      <c r="BC827" s="101"/>
    </row>
    <row r="828" spans="2:55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101"/>
      <c r="AA828" s="101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101"/>
      <c r="BC828" s="101"/>
    </row>
    <row r="829" spans="2:55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101"/>
      <c r="AA829" s="101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101"/>
      <c r="BC829" s="101"/>
    </row>
    <row r="830" spans="2:55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101"/>
      <c r="AA830" s="101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101"/>
      <c r="BC830" s="101"/>
    </row>
    <row r="831" spans="2:55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101"/>
      <c r="AA831" s="101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101"/>
      <c r="BC831" s="101"/>
    </row>
    <row r="832" spans="2:55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101"/>
      <c r="AA832" s="101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101"/>
      <c r="BC832" s="101"/>
    </row>
    <row r="833" spans="2:55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101"/>
      <c r="AA833" s="101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101"/>
      <c r="BC833" s="101"/>
    </row>
    <row r="834" spans="2:55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101"/>
      <c r="AA834" s="101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101"/>
      <c r="BC834" s="101"/>
    </row>
    <row r="835" spans="2:55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101"/>
      <c r="AA835" s="101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101"/>
      <c r="BC835" s="101"/>
    </row>
    <row r="836" spans="2:55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101"/>
      <c r="AA836" s="101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101"/>
      <c r="BC836" s="101"/>
    </row>
    <row r="837" spans="2:55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101"/>
      <c r="AA837" s="101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101"/>
      <c r="BC837" s="101"/>
    </row>
    <row r="838" spans="2:55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101"/>
      <c r="AA838" s="101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101"/>
      <c r="BC838" s="101"/>
    </row>
    <row r="839" spans="2:55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101"/>
      <c r="AA839" s="101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101"/>
      <c r="BC839" s="101"/>
    </row>
    <row r="840" spans="2:55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101"/>
      <c r="AA840" s="101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101"/>
      <c r="BC840" s="101"/>
    </row>
    <row r="841" spans="2:55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101"/>
      <c r="AA841" s="101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101"/>
      <c r="BC841" s="101"/>
    </row>
    <row r="842" spans="2:55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101"/>
      <c r="AA842" s="101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101"/>
      <c r="BC842" s="101"/>
    </row>
    <row r="843" spans="2:55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101"/>
      <c r="AA843" s="101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101"/>
      <c r="BC843" s="101"/>
    </row>
    <row r="844" spans="2:55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101"/>
      <c r="AA844" s="101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101"/>
      <c r="BC844" s="101"/>
    </row>
    <row r="845" spans="2:55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101"/>
      <c r="AA845" s="101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101"/>
      <c r="BC845" s="101"/>
    </row>
    <row r="846" spans="2:55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101"/>
      <c r="AA846" s="101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101"/>
      <c r="BC846" s="101"/>
    </row>
    <row r="847" spans="2:55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101"/>
      <c r="AA847" s="101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101"/>
      <c r="BC847" s="101"/>
    </row>
    <row r="848" spans="2:55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101"/>
      <c r="AA848" s="101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101"/>
      <c r="BC848" s="101"/>
    </row>
    <row r="849" spans="2:55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101"/>
      <c r="AA849" s="101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101"/>
      <c r="BC849" s="101"/>
    </row>
    <row r="850" spans="2:55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101"/>
      <c r="AA850" s="101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101"/>
      <c r="BC850" s="101"/>
    </row>
    <row r="851" spans="2:55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101"/>
      <c r="AA851" s="101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101"/>
      <c r="BC851" s="101"/>
    </row>
    <row r="852" spans="2:55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101"/>
      <c r="AA852" s="101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101"/>
      <c r="BC852" s="101"/>
    </row>
    <row r="853" spans="2:55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101"/>
      <c r="AA853" s="101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101"/>
      <c r="BC853" s="101"/>
    </row>
    <row r="854" spans="2:55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101"/>
      <c r="AA854" s="101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101"/>
      <c r="BC854" s="101"/>
    </row>
    <row r="855" spans="2:55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101"/>
      <c r="AA855" s="101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101"/>
      <c r="BC855" s="101"/>
    </row>
    <row r="856" spans="2:55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101"/>
      <c r="AA856" s="101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101"/>
      <c r="BC856" s="101"/>
    </row>
    <row r="857" spans="2:55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101"/>
      <c r="AA857" s="101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101"/>
      <c r="BC857" s="101"/>
    </row>
    <row r="858" spans="2:55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101"/>
      <c r="AA858" s="101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101"/>
      <c r="BC858" s="101"/>
    </row>
    <row r="859" spans="2:55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101"/>
      <c r="AA859" s="101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101"/>
      <c r="BC859" s="101"/>
    </row>
    <row r="860" spans="2:55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101"/>
      <c r="AA860" s="101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101"/>
      <c r="BC860" s="101"/>
    </row>
    <row r="861" spans="2:55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101"/>
      <c r="AA861" s="101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101"/>
      <c r="BC861" s="101"/>
    </row>
    <row r="862" spans="2:55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101"/>
      <c r="AA862" s="101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101"/>
      <c r="BC862" s="101"/>
    </row>
    <row r="863" spans="2:55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101"/>
      <c r="AA863" s="101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101"/>
      <c r="BC863" s="101"/>
    </row>
    <row r="864" spans="2:55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101"/>
      <c r="AA864" s="101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101"/>
      <c r="BC864" s="101"/>
    </row>
    <row r="865" spans="2:55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101"/>
      <c r="AA865" s="101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101"/>
      <c r="BC865" s="101"/>
    </row>
    <row r="866" spans="2:55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101"/>
      <c r="AA866" s="101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101"/>
      <c r="BC866" s="101"/>
    </row>
    <row r="867" spans="2:55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101"/>
      <c r="AA867" s="101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101"/>
      <c r="BC867" s="101"/>
    </row>
    <row r="868" spans="2:55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101"/>
      <c r="AA868" s="101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101"/>
      <c r="BC868" s="101"/>
    </row>
    <row r="869" spans="2:55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101"/>
      <c r="AA869" s="101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101"/>
      <c r="BC869" s="101"/>
    </row>
    <row r="870" spans="2:55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101"/>
      <c r="AA870" s="101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101"/>
      <c r="BC870" s="101"/>
    </row>
    <row r="871" spans="2:55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101"/>
      <c r="AA871" s="101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101"/>
      <c r="BC871" s="101"/>
    </row>
    <row r="872" spans="2:55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101"/>
      <c r="AA872" s="101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101"/>
      <c r="BC872" s="101"/>
    </row>
    <row r="873" spans="2:55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101"/>
      <c r="AA873" s="101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101"/>
      <c r="BC873" s="101"/>
    </row>
    <row r="874" spans="2:55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101"/>
      <c r="AA874" s="101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101"/>
      <c r="BC874" s="101"/>
    </row>
    <row r="875" spans="2:55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101"/>
      <c r="AA875" s="101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101"/>
      <c r="BC875" s="101"/>
    </row>
    <row r="876" spans="2:55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101"/>
      <c r="AA876" s="101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101"/>
      <c r="BC876" s="101"/>
    </row>
    <row r="877" spans="2:55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101"/>
      <c r="AA877" s="101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101"/>
      <c r="BC877" s="101"/>
    </row>
    <row r="878" spans="2:55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101"/>
      <c r="AA878" s="101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101"/>
      <c r="BC878" s="101"/>
    </row>
    <row r="879" spans="2:55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101"/>
      <c r="AA879" s="101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101"/>
      <c r="BC879" s="101"/>
    </row>
    <row r="880" spans="2:55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101"/>
      <c r="AA880" s="101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101"/>
      <c r="BC880" s="101"/>
    </row>
    <row r="881" spans="2:55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101"/>
      <c r="AA881" s="101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101"/>
      <c r="BC881" s="101"/>
    </row>
    <row r="882" spans="2:55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101"/>
      <c r="AA882" s="101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101"/>
      <c r="BC882" s="101"/>
    </row>
    <row r="883" spans="2:55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101"/>
      <c r="AA883" s="101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101"/>
      <c r="BC883" s="101"/>
    </row>
    <row r="884" spans="2:55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101"/>
      <c r="AA884" s="101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101"/>
      <c r="BC884" s="101"/>
    </row>
    <row r="885" spans="2:55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101"/>
      <c r="AA885" s="101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101"/>
      <c r="BC885" s="101"/>
    </row>
    <row r="886" spans="2:55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101"/>
      <c r="AA886" s="101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101"/>
      <c r="BC886" s="101"/>
    </row>
    <row r="887" spans="2:55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101"/>
      <c r="AA887" s="101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101"/>
      <c r="BC887" s="101"/>
    </row>
    <row r="888" spans="2:55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101"/>
      <c r="AA888" s="101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101"/>
      <c r="BC888" s="101"/>
    </row>
    <row r="889" spans="2:55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101"/>
      <c r="AA889" s="101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101"/>
      <c r="BC889" s="101"/>
    </row>
    <row r="890" spans="2:55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101"/>
      <c r="AA890" s="101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101"/>
      <c r="BC890" s="101"/>
    </row>
    <row r="891" spans="2:55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101"/>
      <c r="AA891" s="101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101"/>
      <c r="BC891" s="101"/>
    </row>
    <row r="892" spans="2:55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101"/>
      <c r="AA892" s="101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101"/>
      <c r="BC892" s="101"/>
    </row>
    <row r="893" spans="2:55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101"/>
      <c r="AA893" s="101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101"/>
      <c r="BC893" s="101"/>
    </row>
    <row r="894" spans="2:55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101"/>
      <c r="AA894" s="101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101"/>
      <c r="BC894" s="101"/>
    </row>
    <row r="895" spans="2:55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101"/>
      <c r="AA895" s="101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101"/>
      <c r="BC895" s="101"/>
    </row>
    <row r="896" spans="2:55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101"/>
      <c r="AA896" s="101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101"/>
      <c r="BC896" s="101"/>
    </row>
    <row r="897" spans="2:55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101"/>
      <c r="AA897" s="101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101"/>
      <c r="BC897" s="101"/>
    </row>
    <row r="898" spans="2:55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101"/>
      <c r="AA898" s="101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101"/>
      <c r="BC898" s="101"/>
    </row>
    <row r="899" spans="2:55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101"/>
      <c r="AA899" s="101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101"/>
      <c r="BC899" s="101"/>
    </row>
    <row r="900" spans="2:55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101"/>
      <c r="AA900" s="101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101"/>
      <c r="BC900" s="101"/>
    </row>
    <row r="901" spans="2:55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101"/>
      <c r="AA901" s="101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101"/>
      <c r="BC901" s="101"/>
    </row>
    <row r="902" spans="2:55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101"/>
      <c r="AA902" s="101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101"/>
      <c r="BC902" s="101"/>
    </row>
    <row r="903" spans="2:55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101"/>
      <c r="AA903" s="101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101"/>
      <c r="BC903" s="101"/>
    </row>
    <row r="904" spans="2:55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101"/>
      <c r="AA904" s="101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101"/>
      <c r="BC904" s="101"/>
    </row>
    <row r="905" spans="2:55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101"/>
      <c r="AA905" s="101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101"/>
      <c r="BC905" s="101"/>
    </row>
    <row r="906" spans="2:55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101"/>
      <c r="AA906" s="101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101"/>
      <c r="BC906" s="101"/>
    </row>
    <row r="907" spans="2:55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101"/>
      <c r="AA907" s="101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101"/>
      <c r="BC907" s="101"/>
    </row>
    <row r="908" spans="2:55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101"/>
      <c r="AA908" s="101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101"/>
      <c r="BC908" s="101"/>
    </row>
    <row r="909" spans="2:55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101"/>
      <c r="AA909" s="101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101"/>
      <c r="BC909" s="101"/>
    </row>
    <row r="910" spans="2:55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101"/>
      <c r="AA910" s="101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101"/>
      <c r="BC910" s="101"/>
    </row>
    <row r="911" spans="2:55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101"/>
      <c r="AA911" s="101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101"/>
      <c r="BC911" s="101"/>
    </row>
    <row r="912" spans="2:55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101"/>
      <c r="AA912" s="101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101"/>
      <c r="BC912" s="101"/>
    </row>
    <row r="913" spans="2:55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101"/>
      <c r="AA913" s="101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101"/>
      <c r="BC913" s="101"/>
    </row>
    <row r="914" spans="2:55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101"/>
      <c r="AA914" s="101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101"/>
      <c r="BC914" s="101"/>
    </row>
    <row r="915" spans="2:55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101"/>
      <c r="AA915" s="101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101"/>
      <c r="BC915" s="101"/>
    </row>
    <row r="916" spans="2:55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101"/>
      <c r="AA916" s="101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101"/>
      <c r="BC916" s="101"/>
    </row>
    <row r="917" spans="2:55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101"/>
      <c r="AA917" s="101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101"/>
      <c r="BC917" s="101"/>
    </row>
    <row r="918" spans="2:55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101"/>
      <c r="AA918" s="101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101"/>
      <c r="BC918" s="101"/>
    </row>
    <row r="919" spans="2:55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101"/>
      <c r="AA919" s="101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101"/>
      <c r="BC919" s="101"/>
    </row>
    <row r="920" spans="2:55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101"/>
      <c r="AA920" s="101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101"/>
      <c r="BC920" s="101"/>
    </row>
    <row r="921" spans="2:55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101"/>
      <c r="AA921" s="101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101"/>
      <c r="BC921" s="101"/>
    </row>
    <row r="922" spans="2:55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101"/>
      <c r="AA922" s="101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101"/>
      <c r="BC922" s="101"/>
    </row>
    <row r="923" spans="2:55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101"/>
      <c r="AA923" s="101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101"/>
      <c r="BC923" s="101"/>
    </row>
    <row r="924" spans="2:55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101"/>
      <c r="AA924" s="101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101"/>
      <c r="BC924" s="101"/>
    </row>
    <row r="925" spans="2:55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101"/>
      <c r="AA925" s="101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101"/>
      <c r="BC925" s="101"/>
    </row>
    <row r="926" spans="2:55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101"/>
      <c r="AA926" s="101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101"/>
      <c r="BC926" s="101"/>
    </row>
    <row r="927" spans="2:55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101"/>
      <c r="AA927" s="101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101"/>
      <c r="BC927" s="101"/>
    </row>
    <row r="928" spans="2:55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101"/>
      <c r="AA928" s="101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101"/>
      <c r="BC928" s="101"/>
    </row>
    <row r="929" spans="2:55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101"/>
      <c r="AA929" s="101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101"/>
      <c r="BC929" s="101"/>
    </row>
    <row r="930" spans="2:55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101"/>
      <c r="AA930" s="101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101"/>
      <c r="BC930" s="101"/>
    </row>
    <row r="931" spans="2:55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101"/>
      <c r="AA931" s="101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101"/>
      <c r="BC931" s="101"/>
    </row>
    <row r="932" spans="2:55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101"/>
      <c r="AA932" s="101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101"/>
      <c r="BC932" s="101"/>
    </row>
    <row r="933" spans="2:55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101"/>
      <c r="AA933" s="101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101"/>
      <c r="BC933" s="101"/>
    </row>
    <row r="934" spans="2:55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101"/>
      <c r="AA934" s="101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101"/>
      <c r="BC934" s="101"/>
    </row>
    <row r="935" spans="2:55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101"/>
      <c r="AA935" s="101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101"/>
      <c r="BC935" s="101"/>
    </row>
    <row r="936" spans="2:55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101"/>
      <c r="AA936" s="101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101"/>
      <c r="BC936" s="101"/>
    </row>
    <row r="937" spans="2:55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101"/>
      <c r="AA937" s="101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101"/>
      <c r="BC937" s="101"/>
    </row>
    <row r="938" spans="2:55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101"/>
      <c r="AA938" s="101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101"/>
      <c r="BC938" s="101"/>
    </row>
    <row r="939" spans="2:55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101"/>
      <c r="AA939" s="101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101"/>
      <c r="BC939" s="101"/>
    </row>
    <row r="940" spans="2:55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101"/>
      <c r="AA940" s="101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101"/>
      <c r="BC940" s="101"/>
    </row>
    <row r="941" spans="2:55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101"/>
      <c r="AA941" s="101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101"/>
      <c r="BC941" s="101"/>
    </row>
    <row r="942" spans="2:55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101"/>
      <c r="AA942" s="101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101"/>
      <c r="BC942" s="101"/>
    </row>
    <row r="943" spans="2:55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101"/>
      <c r="AA943" s="101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101"/>
      <c r="BC943" s="101"/>
    </row>
    <row r="944" spans="2:55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101"/>
      <c r="AA944" s="101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101"/>
      <c r="BC944" s="101"/>
    </row>
    <row r="945" spans="2:55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101"/>
      <c r="AA945" s="101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101"/>
      <c r="BC945" s="101"/>
    </row>
    <row r="946" spans="2:55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101"/>
      <c r="AA946" s="101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101"/>
      <c r="BC946" s="101"/>
    </row>
    <row r="947" spans="2:55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101"/>
      <c r="AA947" s="101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101"/>
      <c r="BC947" s="101"/>
    </row>
    <row r="948" spans="2:55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101"/>
      <c r="AA948" s="101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101"/>
      <c r="BC948" s="101"/>
    </row>
    <row r="949" spans="2:55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101"/>
      <c r="AA949" s="101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101"/>
      <c r="BC949" s="101"/>
    </row>
    <row r="950" spans="2:55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101"/>
      <c r="AA950" s="101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101"/>
      <c r="BC950" s="101"/>
    </row>
    <row r="951" spans="2:55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101"/>
      <c r="AA951" s="101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101"/>
      <c r="BC951" s="101"/>
    </row>
    <row r="952" spans="2:55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101"/>
      <c r="AA952" s="101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101"/>
      <c r="BC952" s="101"/>
    </row>
    <row r="953" spans="2:55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101"/>
      <c r="AA953" s="101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101"/>
      <c r="BC953" s="101"/>
    </row>
    <row r="954" spans="2:55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101"/>
      <c r="AA954" s="101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101"/>
      <c r="BC954" s="101"/>
    </row>
    <row r="955" spans="2:55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101"/>
      <c r="AA955" s="101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101"/>
      <c r="BC955" s="101"/>
    </row>
    <row r="956" spans="2:55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101"/>
      <c r="AA956" s="101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101"/>
      <c r="BC956" s="101"/>
    </row>
    <row r="957" spans="2:55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101"/>
      <c r="AA957" s="101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101"/>
      <c r="BC957" s="101"/>
    </row>
    <row r="958" spans="2:55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101"/>
      <c r="AA958" s="101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101"/>
      <c r="BC958" s="101"/>
    </row>
    <row r="959" spans="2:55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101"/>
      <c r="AA959" s="101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101"/>
      <c r="BC959" s="101"/>
    </row>
    <row r="960" spans="2:55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101"/>
      <c r="AA960" s="101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101"/>
      <c r="BC960" s="101"/>
    </row>
    <row r="961" spans="2:55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101"/>
      <c r="AA961" s="101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101"/>
      <c r="BC961" s="101"/>
    </row>
    <row r="962" spans="2:55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101"/>
      <c r="AA962" s="101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101"/>
      <c r="BC962" s="101"/>
    </row>
    <row r="963" spans="2:55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101"/>
      <c r="AA963" s="101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101"/>
      <c r="BC963" s="101"/>
    </row>
    <row r="964" spans="2:55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101"/>
      <c r="AA964" s="101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101"/>
      <c r="BC964" s="101"/>
    </row>
    <row r="965" spans="2:55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101"/>
      <c r="AA965" s="101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101"/>
      <c r="BC965" s="101"/>
    </row>
    <row r="966" spans="2:55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101"/>
      <c r="AA966" s="101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101"/>
      <c r="BC966" s="101"/>
    </row>
    <row r="967" spans="2:55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101"/>
      <c r="AA967" s="101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101"/>
      <c r="BC967" s="101"/>
    </row>
    <row r="968" spans="2:55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101"/>
      <c r="AA968" s="101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101"/>
      <c r="BC968" s="101"/>
    </row>
    <row r="969" spans="2:55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101"/>
      <c r="AA969" s="101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101"/>
      <c r="BC969" s="101"/>
    </row>
    <row r="970" spans="2:55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101"/>
      <c r="AA970" s="101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101"/>
      <c r="BC970" s="101"/>
    </row>
    <row r="971" spans="2:55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101"/>
      <c r="AA971" s="101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101"/>
      <c r="BC971" s="101"/>
    </row>
    <row r="972" spans="2:55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101"/>
      <c r="AA972" s="101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101"/>
      <c r="BC972" s="101"/>
    </row>
    <row r="973" spans="2:55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101"/>
      <c r="AA973" s="101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101"/>
      <c r="BC973" s="101"/>
    </row>
    <row r="974" spans="2:55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101"/>
      <c r="AA974" s="101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101"/>
      <c r="BC974" s="101"/>
    </row>
    <row r="975" spans="2:55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101"/>
      <c r="AA975" s="101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101"/>
      <c r="BC975" s="101"/>
    </row>
    <row r="976" spans="2:55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101"/>
      <c r="AA976" s="101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101"/>
      <c r="BC976" s="101"/>
    </row>
    <row r="977" spans="2:55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101"/>
      <c r="AA977" s="101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101"/>
      <c r="BC977" s="101"/>
    </row>
    <row r="978" spans="2:55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101"/>
      <c r="AA978" s="101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101"/>
      <c r="BC978" s="101"/>
    </row>
    <row r="979" spans="2:55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101"/>
      <c r="AA979" s="101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101"/>
      <c r="BC979" s="101"/>
    </row>
    <row r="980" spans="2:55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101"/>
      <c r="AA980" s="101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101"/>
      <c r="BC980" s="101"/>
    </row>
    <row r="981" spans="2:55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101"/>
      <c r="AA981" s="101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101"/>
      <c r="BC981" s="101"/>
    </row>
    <row r="982" spans="2:55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101"/>
      <c r="AA982" s="101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101"/>
      <c r="BC982" s="101"/>
    </row>
    <row r="983" spans="2:55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101"/>
      <c r="AA983" s="101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101"/>
      <c r="BC983" s="101"/>
    </row>
    <row r="984" spans="2:55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101"/>
      <c r="AA984" s="101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101"/>
      <c r="BC984" s="101"/>
    </row>
    <row r="985" spans="2:55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101"/>
      <c r="AA985" s="101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101"/>
      <c r="BC985" s="101"/>
    </row>
    <row r="986" spans="2:55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101"/>
      <c r="AA986" s="101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101"/>
      <c r="BC986" s="101"/>
    </row>
    <row r="987" spans="2:55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101"/>
      <c r="AA987" s="101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101"/>
      <c r="BC987" s="101"/>
    </row>
    <row r="988" spans="2:55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101"/>
      <c r="AA988" s="101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101"/>
      <c r="BC988" s="101"/>
    </row>
    <row r="989" spans="2:55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101"/>
      <c r="AA989" s="101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101"/>
      <c r="BC989" s="101"/>
    </row>
    <row r="990" spans="2:55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101"/>
      <c r="AA990" s="101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101"/>
      <c r="BC990" s="101"/>
    </row>
    <row r="991" spans="2:55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101"/>
      <c r="AA991" s="101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101"/>
      <c r="BC991" s="101"/>
    </row>
    <row r="992" spans="2:55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101"/>
      <c r="AA992" s="101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101"/>
      <c r="BC992" s="101"/>
    </row>
    <row r="993" spans="2:55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101"/>
      <c r="AA993" s="101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101"/>
      <c r="BC993" s="101"/>
    </row>
    <row r="994" spans="2:55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101"/>
      <c r="AA994" s="101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101"/>
      <c r="BC994" s="101"/>
    </row>
    <row r="995" spans="2:55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101"/>
      <c r="AA995" s="101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101"/>
      <c r="BC995" s="101"/>
    </row>
    <row r="996" spans="2:55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101"/>
      <c r="AA996" s="101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101"/>
      <c r="BC996" s="101"/>
    </row>
    <row r="997" spans="2:55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</row>
    <row r="998" spans="2:55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</row>
    <row r="999" spans="2:55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</row>
    <row r="1000" spans="2:55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</row>
  </sheetData>
  <mergeCells count="272">
    <mergeCell ref="P26:S26"/>
    <mergeCell ref="F25:I25"/>
    <mergeCell ref="J25:K25"/>
    <mergeCell ref="L25:O25"/>
    <mergeCell ref="P25:S25"/>
    <mergeCell ref="T25:U25"/>
    <mergeCell ref="V25:Y25"/>
    <mergeCell ref="F26:I26"/>
    <mergeCell ref="V26:Y26"/>
    <mergeCell ref="B25:B28"/>
    <mergeCell ref="C25:E25"/>
    <mergeCell ref="C26:E26"/>
    <mergeCell ref="C27:E27"/>
    <mergeCell ref="C28:E28"/>
    <mergeCell ref="B5:B8"/>
    <mergeCell ref="C7:E7"/>
    <mergeCell ref="F8:I8"/>
    <mergeCell ref="B9:B12"/>
    <mergeCell ref="F9:I9"/>
    <mergeCell ref="F10:I10"/>
    <mergeCell ref="F27:O27"/>
    <mergeCell ref="F28:I28"/>
    <mergeCell ref="L28:O28"/>
    <mergeCell ref="C12:E12"/>
    <mergeCell ref="F12:I12"/>
    <mergeCell ref="L6:O6"/>
    <mergeCell ref="L26:O26"/>
    <mergeCell ref="F18:I18"/>
    <mergeCell ref="F20:I20"/>
    <mergeCell ref="F21:I21"/>
    <mergeCell ref="J21:K21"/>
    <mergeCell ref="L10:O10"/>
    <mergeCell ref="F11:O11"/>
    <mergeCell ref="T13:U13"/>
    <mergeCell ref="V21:Y21"/>
    <mergeCell ref="V22:Y22"/>
    <mergeCell ref="P21:S21"/>
    <mergeCell ref="T21:U21"/>
    <mergeCell ref="F7:O7"/>
    <mergeCell ref="P7:Y7"/>
    <mergeCell ref="L8:O8"/>
    <mergeCell ref="P8:S8"/>
    <mergeCell ref="V8:Y8"/>
    <mergeCell ref="J9:K9"/>
    <mergeCell ref="F15:O15"/>
    <mergeCell ref="F16:I16"/>
    <mergeCell ref="L16:O16"/>
    <mergeCell ref="L18:O18"/>
    <mergeCell ref="F19:O19"/>
    <mergeCell ref="F13:I13"/>
    <mergeCell ref="J13:K13"/>
    <mergeCell ref="F14:I14"/>
    <mergeCell ref="L20:O20"/>
    <mergeCell ref="L21:O21"/>
    <mergeCell ref="F17:I17"/>
    <mergeCell ref="J17:K17"/>
    <mergeCell ref="L17:O17"/>
    <mergeCell ref="AD2:AG2"/>
    <mergeCell ref="C6:E6"/>
    <mergeCell ref="F6:I6"/>
    <mergeCell ref="L9:O9"/>
    <mergeCell ref="L12:O12"/>
    <mergeCell ref="P12:S12"/>
    <mergeCell ref="V12:Y12"/>
    <mergeCell ref="AE12:AG12"/>
    <mergeCell ref="P9:S9"/>
    <mergeCell ref="T9:U9"/>
    <mergeCell ref="V9:Y9"/>
    <mergeCell ref="P10:S10"/>
    <mergeCell ref="V10:Y10"/>
    <mergeCell ref="P11:Y11"/>
    <mergeCell ref="C9:E9"/>
    <mergeCell ref="C10:E10"/>
    <mergeCell ref="P2:Y2"/>
    <mergeCell ref="B3:Y3"/>
    <mergeCell ref="B4:E4"/>
    <mergeCell ref="F4:O4"/>
    <mergeCell ref="P4:Y4"/>
    <mergeCell ref="V5:Y5"/>
    <mergeCell ref="V6:Y6"/>
    <mergeCell ref="P6:S6"/>
    <mergeCell ref="AD9:AD12"/>
    <mergeCell ref="T29:Y29"/>
    <mergeCell ref="F23:O23"/>
    <mergeCell ref="P23:Y23"/>
    <mergeCell ref="C24:E24"/>
    <mergeCell ref="F24:I24"/>
    <mergeCell ref="L24:O24"/>
    <mergeCell ref="P24:S24"/>
    <mergeCell ref="V24:Y24"/>
    <mergeCell ref="L13:O13"/>
    <mergeCell ref="L14:O14"/>
    <mergeCell ref="AD13:AD16"/>
    <mergeCell ref="AD17:AD20"/>
    <mergeCell ref="AD21:AD24"/>
    <mergeCell ref="AD25:AD28"/>
    <mergeCell ref="P18:S18"/>
    <mergeCell ref="V18:Y18"/>
    <mergeCell ref="P19:Y19"/>
    <mergeCell ref="P20:S20"/>
    <mergeCell ref="V20:Y20"/>
    <mergeCell ref="P27:Y27"/>
    <mergeCell ref="P28:S28"/>
    <mergeCell ref="V28:Y28"/>
    <mergeCell ref="P13:S13"/>
    <mergeCell ref="AD5:AD8"/>
    <mergeCell ref="AE5:AG5"/>
    <mergeCell ref="AH6:AK6"/>
    <mergeCell ref="AN6:AQ6"/>
    <mergeCell ref="AR6:AU6"/>
    <mergeCell ref="AX6:BA6"/>
    <mergeCell ref="AX8:BA8"/>
    <mergeCell ref="AE6:AG6"/>
    <mergeCell ref="AE7:AG7"/>
    <mergeCell ref="AH7:AQ7"/>
    <mergeCell ref="AR7:BA7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AN8:AQ8"/>
    <mergeCell ref="AR8:AU8"/>
    <mergeCell ref="AN9:AQ9"/>
    <mergeCell ref="AR9:AU9"/>
    <mergeCell ref="AV9:AW9"/>
    <mergeCell ref="AX9:BA9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AH2:AQ2"/>
    <mergeCell ref="AD3:BA3"/>
    <mergeCell ref="AH4:AQ4"/>
    <mergeCell ref="AR4:BA4"/>
    <mergeCell ref="AD4:AG4"/>
    <mergeCell ref="AH12:AK12"/>
    <mergeCell ref="AN12:AQ12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AH14:AK14"/>
    <mergeCell ref="AH16:AK16"/>
    <mergeCell ref="AN16:AQ16"/>
    <mergeCell ref="AR16:AU16"/>
    <mergeCell ref="AX16:BA16"/>
    <mergeCell ref="P14:S14"/>
    <mergeCell ref="AE14:AG14"/>
    <mergeCell ref="AN14:AQ14"/>
    <mergeCell ref="AR14:AU14"/>
    <mergeCell ref="AX14:BA14"/>
    <mergeCell ref="AH15:AQ15"/>
    <mergeCell ref="AR15:BA15"/>
    <mergeCell ref="C18:E18"/>
    <mergeCell ref="C19:E19"/>
    <mergeCell ref="B17:B20"/>
    <mergeCell ref="B21:B24"/>
    <mergeCell ref="C21:E21"/>
    <mergeCell ref="C22:E22"/>
    <mergeCell ref="C23:E23"/>
    <mergeCell ref="C8:E8"/>
    <mergeCell ref="C11:E11"/>
    <mergeCell ref="B13:B16"/>
    <mergeCell ref="C13:E13"/>
    <mergeCell ref="C14:E14"/>
    <mergeCell ref="C15:E15"/>
    <mergeCell ref="C20:E20"/>
    <mergeCell ref="C16:E16"/>
    <mergeCell ref="C17:E17"/>
    <mergeCell ref="F22:I22"/>
    <mergeCell ref="L22:O22"/>
    <mergeCell ref="P22:S22"/>
    <mergeCell ref="AR21:AU21"/>
    <mergeCell ref="AV21:AW21"/>
    <mergeCell ref="AR22:AU22"/>
    <mergeCell ref="AX22:BA22"/>
    <mergeCell ref="AR23:BA23"/>
    <mergeCell ref="AL21:AM21"/>
    <mergeCell ref="AN21:AQ21"/>
    <mergeCell ref="AE22:AG22"/>
    <mergeCell ref="AH22:AK22"/>
    <mergeCell ref="AN22:AQ22"/>
    <mergeCell ref="AE23:AG23"/>
    <mergeCell ref="AH23:AQ23"/>
    <mergeCell ref="AE25:AG25"/>
    <mergeCell ref="AH25:AK25"/>
    <mergeCell ref="AL25:AM25"/>
    <mergeCell ref="AN25:AQ25"/>
    <mergeCell ref="AR25:AU25"/>
    <mergeCell ref="AV25:AW25"/>
    <mergeCell ref="AX25:BA25"/>
    <mergeCell ref="AE27:AG27"/>
    <mergeCell ref="AE28:AG28"/>
    <mergeCell ref="AH28:AK28"/>
    <mergeCell ref="AN28:AQ28"/>
    <mergeCell ref="AR28:AU28"/>
    <mergeCell ref="AX28:BA28"/>
    <mergeCell ref="AV29:BA29"/>
    <mergeCell ref="AE26:AG26"/>
    <mergeCell ref="AH26:AK26"/>
    <mergeCell ref="AN26:AQ26"/>
    <mergeCell ref="AR26:AU26"/>
    <mergeCell ref="AX26:BA26"/>
    <mergeCell ref="AH27:AQ27"/>
    <mergeCell ref="AR27:BA27"/>
    <mergeCell ref="V13:Y13"/>
    <mergeCell ref="V14:Y14"/>
    <mergeCell ref="P15:Y15"/>
    <mergeCell ref="AE15:AG15"/>
    <mergeCell ref="P16:S16"/>
    <mergeCell ref="V16:Y16"/>
    <mergeCell ref="AE16:AG16"/>
    <mergeCell ref="P17:S17"/>
    <mergeCell ref="T17:U17"/>
    <mergeCell ref="V17:Y17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17:AG17"/>
    <mergeCell ref="AE18:AG18"/>
    <mergeCell ref="AH18:AK18"/>
    <mergeCell ref="AN18:AQ18"/>
    <mergeCell ref="AR18:AU18"/>
    <mergeCell ref="AX18:BA18"/>
    <mergeCell ref="AE19:AG19"/>
    <mergeCell ref="AE20:AG20"/>
    <mergeCell ref="AH20:AK20"/>
    <mergeCell ref="AN20:AQ20"/>
    <mergeCell ref="AR20:AU20"/>
    <mergeCell ref="AX20:BA20"/>
    <mergeCell ref="AE21:AG21"/>
    <mergeCell ref="AH21:AK21"/>
    <mergeCell ref="AX21:BA21"/>
    <mergeCell ref="AE24:AG24"/>
    <mergeCell ref="AH24:AK24"/>
    <mergeCell ref="AN24:AQ24"/>
    <mergeCell ref="AR24:AU24"/>
    <mergeCell ref="AX24:BA24"/>
  </mergeCells>
  <phoneticPr fontId="90"/>
  <pageMargins left="0.19685039370078741" right="0.19685039370078741" top="0.39370078740157483" bottom="0.19685039370078741" header="0" footer="0"/>
  <pageSetup paperSize="9" scale="11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1000"/>
  <sheetViews>
    <sheetView showGridLines="0" workbookViewId="0">
      <selection activeCell="P18" sqref="P18:S18"/>
    </sheetView>
  </sheetViews>
  <sheetFormatPr defaultColWidth="12.625" defaultRowHeight="15" customHeight="1"/>
  <cols>
    <col min="1" max="1" width="1.5" customWidth="1"/>
    <col min="2" max="25" width="2.625" customWidth="1"/>
    <col min="26" max="28" width="5.625" customWidth="1"/>
    <col min="29" max="29" width="1.5" customWidth="1"/>
    <col min="30" max="53" width="2.625" customWidth="1"/>
    <col min="54" max="56" width="5.625" customWidth="1"/>
    <col min="57" max="57" width="1.875" customWidth="1"/>
    <col min="58" max="58" width="6.875" customWidth="1"/>
    <col min="59" max="59" width="1.375" customWidth="1"/>
    <col min="60" max="83" width="4.125" customWidth="1"/>
  </cols>
  <sheetData>
    <row r="1" spans="1:83" ht="19.5" customHeight="1">
      <c r="A1" s="107"/>
      <c r="B1" s="471" t="s">
        <v>507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101"/>
      <c r="AA1" s="101"/>
      <c r="AC1" s="107"/>
      <c r="AD1" s="471" t="s">
        <v>507</v>
      </c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249"/>
      <c r="AS1" s="471" t="s">
        <v>442</v>
      </c>
      <c r="AT1" s="351"/>
      <c r="AU1" s="351"/>
      <c r="AV1" s="351"/>
      <c r="AW1" s="351"/>
      <c r="AX1" s="351"/>
      <c r="AY1" s="351"/>
      <c r="AZ1" s="351"/>
      <c r="BA1" s="249"/>
      <c r="BB1" s="101"/>
      <c r="BC1" s="101"/>
      <c r="BF1" s="76" t="s">
        <v>407</v>
      </c>
      <c r="BG1" s="76"/>
      <c r="BH1" s="76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3" ht="19.5" customHeight="1">
      <c r="A2" s="107"/>
      <c r="B2" s="464" t="s">
        <v>408</v>
      </c>
      <c r="C2" s="351"/>
      <c r="D2" s="351"/>
      <c r="E2" s="249"/>
      <c r="F2" s="471" t="s">
        <v>493</v>
      </c>
      <c r="G2" s="351"/>
      <c r="H2" s="351"/>
      <c r="I2" s="351"/>
      <c r="J2" s="351"/>
      <c r="K2" s="351"/>
      <c r="L2" s="351"/>
      <c r="M2" s="351"/>
      <c r="N2" s="351"/>
      <c r="O2" s="249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01"/>
      <c r="AA2" s="101"/>
      <c r="AC2" s="107"/>
      <c r="AD2" s="464" t="s">
        <v>408</v>
      </c>
      <c r="AE2" s="351"/>
      <c r="AF2" s="351"/>
      <c r="AG2" s="249"/>
      <c r="AH2" s="471" t="s">
        <v>493</v>
      </c>
      <c r="AI2" s="351"/>
      <c r="AJ2" s="351"/>
      <c r="AK2" s="351"/>
      <c r="AL2" s="351"/>
      <c r="AM2" s="351"/>
      <c r="AN2" s="351"/>
      <c r="AO2" s="351"/>
      <c r="AP2" s="351"/>
      <c r="AQ2" s="249"/>
      <c r="AR2" s="472" t="s">
        <v>409</v>
      </c>
      <c r="AS2" s="351"/>
      <c r="AT2" s="351"/>
      <c r="AU2" s="351"/>
      <c r="AV2" s="351"/>
      <c r="AW2" s="351"/>
      <c r="AX2" s="351"/>
      <c r="AY2" s="351"/>
      <c r="AZ2" s="351"/>
      <c r="BA2" s="249"/>
      <c r="BB2" s="101"/>
      <c r="BC2" s="101"/>
      <c r="BF2" s="1" t="s">
        <v>410</v>
      </c>
      <c r="BG2" s="1" t="s">
        <v>411</v>
      </c>
      <c r="BH2" s="1" t="s">
        <v>444</v>
      </c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3" ht="19.5" customHeight="1">
      <c r="A3" s="107"/>
      <c r="B3" s="494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26"/>
      <c r="Z3" s="101"/>
      <c r="AA3" s="101"/>
      <c r="AC3" s="107"/>
      <c r="AD3" s="494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26"/>
      <c r="BB3" s="101"/>
      <c r="BC3" s="101"/>
      <c r="BF3" s="1"/>
      <c r="BG3" s="1"/>
      <c r="BH3" s="1" t="s">
        <v>413</v>
      </c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3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01"/>
      <c r="AA4" s="101"/>
      <c r="AC4" s="108"/>
      <c r="AD4" s="473"/>
      <c r="AE4" s="469"/>
      <c r="AF4" s="469"/>
      <c r="AG4" s="470"/>
      <c r="AH4" s="468" t="s">
        <v>414</v>
      </c>
      <c r="AI4" s="469"/>
      <c r="AJ4" s="469"/>
      <c r="AK4" s="469"/>
      <c r="AL4" s="469"/>
      <c r="AM4" s="469"/>
      <c r="AN4" s="469"/>
      <c r="AO4" s="469"/>
      <c r="AP4" s="469"/>
      <c r="AQ4" s="470"/>
      <c r="AR4" s="468" t="s">
        <v>415</v>
      </c>
      <c r="AS4" s="469"/>
      <c r="AT4" s="469"/>
      <c r="AU4" s="469"/>
      <c r="AV4" s="469"/>
      <c r="AW4" s="469"/>
      <c r="AX4" s="469"/>
      <c r="AY4" s="469"/>
      <c r="AZ4" s="469"/>
      <c r="BA4" s="470"/>
      <c r="BB4" s="101"/>
      <c r="BC4" s="101"/>
      <c r="BF4" s="1"/>
      <c r="BG4" s="1"/>
      <c r="BH4" s="1" t="s">
        <v>416</v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3" ht="19.5" customHeight="1">
      <c r="A5" s="108"/>
      <c r="B5" s="435">
        <v>1</v>
      </c>
      <c r="C5" s="438">
        <v>0.39583333333333331</v>
      </c>
      <c r="D5" s="408"/>
      <c r="E5" s="430"/>
      <c r="F5" s="449" t="s">
        <v>634</v>
      </c>
      <c r="G5" s="408"/>
      <c r="H5" s="408"/>
      <c r="I5" s="409"/>
      <c r="J5" s="410">
        <v>135</v>
      </c>
      <c r="K5" s="409"/>
      <c r="L5" s="450" t="s">
        <v>635</v>
      </c>
      <c r="M5" s="408"/>
      <c r="N5" s="408"/>
      <c r="O5" s="430"/>
      <c r="P5" s="556" t="s">
        <v>632</v>
      </c>
      <c r="Q5" s="408"/>
      <c r="R5" s="408"/>
      <c r="S5" s="409"/>
      <c r="T5" s="410">
        <v>141</v>
      </c>
      <c r="U5" s="409"/>
      <c r="V5" s="565" t="s">
        <v>633</v>
      </c>
      <c r="W5" s="408"/>
      <c r="X5" s="408"/>
      <c r="Y5" s="430"/>
      <c r="Z5" s="101"/>
      <c r="AA5" s="101"/>
      <c r="AC5" s="108"/>
      <c r="AD5" s="435">
        <v>1</v>
      </c>
      <c r="AE5" s="438">
        <v>0.39583333333333331</v>
      </c>
      <c r="AF5" s="408"/>
      <c r="AG5" s="430"/>
      <c r="AH5" s="449" t="s">
        <v>120</v>
      </c>
      <c r="AI5" s="408"/>
      <c r="AJ5" s="408"/>
      <c r="AK5" s="409"/>
      <c r="AL5" s="410">
        <v>135</v>
      </c>
      <c r="AM5" s="409"/>
      <c r="AN5" s="450" t="s">
        <v>121</v>
      </c>
      <c r="AO5" s="408"/>
      <c r="AP5" s="408"/>
      <c r="AQ5" s="430"/>
      <c r="AR5" s="407" t="s">
        <v>120</v>
      </c>
      <c r="AS5" s="408"/>
      <c r="AT5" s="408"/>
      <c r="AU5" s="409"/>
      <c r="AV5" s="410">
        <v>141</v>
      </c>
      <c r="AW5" s="409"/>
      <c r="AX5" s="448" t="s">
        <v>121</v>
      </c>
      <c r="AY5" s="408"/>
      <c r="AZ5" s="408"/>
      <c r="BA5" s="430"/>
      <c r="BB5" s="101"/>
      <c r="BC5" s="101"/>
      <c r="BF5" s="16" t="s">
        <v>417</v>
      </c>
      <c r="BG5" s="1" t="s">
        <v>411</v>
      </c>
      <c r="BH5" s="1" t="s">
        <v>418</v>
      </c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3" ht="19.5" customHeight="1">
      <c r="A6" s="108"/>
      <c r="B6" s="436"/>
      <c r="C6" s="439" t="s">
        <v>419</v>
      </c>
      <c r="D6" s="412"/>
      <c r="E6" s="413"/>
      <c r="F6" s="424"/>
      <c r="G6" s="412"/>
      <c r="H6" s="412"/>
      <c r="I6" s="420"/>
      <c r="J6" s="114"/>
      <c r="K6" s="114"/>
      <c r="L6" s="411"/>
      <c r="M6" s="412"/>
      <c r="N6" s="412"/>
      <c r="O6" s="413"/>
      <c r="P6" s="424"/>
      <c r="Q6" s="412"/>
      <c r="R6" s="412"/>
      <c r="S6" s="420"/>
      <c r="T6" s="114"/>
      <c r="U6" s="114"/>
      <c r="V6" s="411"/>
      <c r="W6" s="412"/>
      <c r="X6" s="412"/>
      <c r="Y6" s="413"/>
      <c r="Z6" s="93" t="s">
        <v>508</v>
      </c>
      <c r="AA6" s="93"/>
      <c r="AC6" s="108"/>
      <c r="AD6" s="436"/>
      <c r="AE6" s="439" t="s">
        <v>419</v>
      </c>
      <c r="AF6" s="412"/>
      <c r="AG6" s="413"/>
      <c r="AH6" s="424"/>
      <c r="AI6" s="412"/>
      <c r="AJ6" s="412"/>
      <c r="AK6" s="420"/>
      <c r="AL6" s="114"/>
      <c r="AM6" s="114"/>
      <c r="AN6" s="411"/>
      <c r="AO6" s="412"/>
      <c r="AP6" s="412"/>
      <c r="AQ6" s="413"/>
      <c r="AR6" s="424"/>
      <c r="AS6" s="412"/>
      <c r="AT6" s="412"/>
      <c r="AU6" s="420"/>
      <c r="AV6" s="114"/>
      <c r="AW6" s="114"/>
      <c r="AX6" s="411"/>
      <c r="AY6" s="412"/>
      <c r="AZ6" s="412"/>
      <c r="BA6" s="413"/>
      <c r="BB6" s="93" t="s">
        <v>508</v>
      </c>
      <c r="BC6" s="93"/>
      <c r="BF6" s="1"/>
      <c r="BG6" s="1"/>
      <c r="BH6" s="1" t="s">
        <v>420</v>
      </c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spans="1:83" ht="19.5" customHeight="1">
      <c r="A7" s="108"/>
      <c r="B7" s="436"/>
      <c r="C7" s="440" t="s">
        <v>421</v>
      </c>
      <c r="D7" s="200"/>
      <c r="E7" s="415"/>
      <c r="F7" s="458" t="s">
        <v>314</v>
      </c>
      <c r="G7" s="200"/>
      <c r="H7" s="200"/>
      <c r="I7" s="200"/>
      <c r="J7" s="200"/>
      <c r="K7" s="200"/>
      <c r="L7" s="200"/>
      <c r="M7" s="200"/>
      <c r="N7" s="200"/>
      <c r="O7" s="415"/>
      <c r="P7" s="563" t="s">
        <v>573</v>
      </c>
      <c r="Q7" s="200"/>
      <c r="R7" s="200"/>
      <c r="S7" s="200"/>
      <c r="T7" s="200"/>
      <c r="U7" s="200"/>
      <c r="V7" s="200"/>
      <c r="W7" s="200"/>
      <c r="X7" s="200"/>
      <c r="Y7" s="415"/>
      <c r="Z7" s="93" t="s">
        <v>503</v>
      </c>
      <c r="AA7" s="93"/>
      <c r="AC7" s="108"/>
      <c r="AD7" s="436"/>
      <c r="AE7" s="440" t="s">
        <v>421</v>
      </c>
      <c r="AF7" s="200"/>
      <c r="AG7" s="415"/>
      <c r="AH7" s="458" t="s">
        <v>314</v>
      </c>
      <c r="AI7" s="200"/>
      <c r="AJ7" s="200"/>
      <c r="AK7" s="200"/>
      <c r="AL7" s="200"/>
      <c r="AM7" s="200"/>
      <c r="AN7" s="200"/>
      <c r="AO7" s="200"/>
      <c r="AP7" s="200"/>
      <c r="AQ7" s="415"/>
      <c r="AR7" s="561" t="s">
        <v>314</v>
      </c>
      <c r="AS7" s="200"/>
      <c r="AT7" s="200"/>
      <c r="AU7" s="200"/>
      <c r="AV7" s="200"/>
      <c r="AW7" s="200"/>
      <c r="AX7" s="200"/>
      <c r="AY7" s="200"/>
      <c r="AZ7" s="200"/>
      <c r="BA7" s="415"/>
      <c r="BB7" s="93" t="s">
        <v>503</v>
      </c>
      <c r="BC7" s="93"/>
      <c r="BF7" s="1" t="s">
        <v>422</v>
      </c>
      <c r="BG7" s="1" t="s">
        <v>411</v>
      </c>
      <c r="BH7" s="1" t="s">
        <v>423</v>
      </c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3" ht="19.5" customHeight="1">
      <c r="A8" s="108"/>
      <c r="B8" s="437"/>
      <c r="C8" s="441" t="s">
        <v>424</v>
      </c>
      <c r="D8" s="422"/>
      <c r="E8" s="434"/>
      <c r="F8" s="425" t="s">
        <v>425</v>
      </c>
      <c r="G8" s="417"/>
      <c r="H8" s="417"/>
      <c r="I8" s="426"/>
      <c r="J8" s="115"/>
      <c r="K8" s="115"/>
      <c r="L8" s="416" t="s">
        <v>425</v>
      </c>
      <c r="M8" s="417"/>
      <c r="N8" s="417"/>
      <c r="O8" s="418"/>
      <c r="P8" s="416" t="s">
        <v>425</v>
      </c>
      <c r="Q8" s="417"/>
      <c r="R8" s="417"/>
      <c r="S8" s="426"/>
      <c r="T8" s="115"/>
      <c r="U8" s="115"/>
      <c r="V8" s="416" t="s">
        <v>425</v>
      </c>
      <c r="W8" s="417"/>
      <c r="X8" s="417"/>
      <c r="Y8" s="418"/>
      <c r="Z8" s="101"/>
      <c r="AA8" s="101"/>
      <c r="AC8" s="108"/>
      <c r="AD8" s="437"/>
      <c r="AE8" s="441" t="s">
        <v>424</v>
      </c>
      <c r="AF8" s="422"/>
      <c r="AG8" s="434"/>
      <c r="AH8" s="425" t="s">
        <v>425</v>
      </c>
      <c r="AI8" s="417"/>
      <c r="AJ8" s="417"/>
      <c r="AK8" s="426"/>
      <c r="AL8" s="115"/>
      <c r="AM8" s="115"/>
      <c r="AN8" s="416" t="s">
        <v>425</v>
      </c>
      <c r="AO8" s="417"/>
      <c r="AP8" s="417"/>
      <c r="AQ8" s="418"/>
      <c r="AR8" s="416" t="s">
        <v>425</v>
      </c>
      <c r="AS8" s="417"/>
      <c r="AT8" s="417"/>
      <c r="AU8" s="426"/>
      <c r="AV8" s="115"/>
      <c r="AW8" s="115"/>
      <c r="AX8" s="416" t="s">
        <v>425</v>
      </c>
      <c r="AY8" s="417"/>
      <c r="AZ8" s="417"/>
      <c r="BA8" s="418"/>
      <c r="BB8" s="101"/>
      <c r="BC8" s="101"/>
      <c r="BF8" s="1" t="s">
        <v>426</v>
      </c>
      <c r="BG8" s="1" t="s">
        <v>411</v>
      </c>
      <c r="BH8" s="1" t="s">
        <v>427</v>
      </c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spans="1:83" ht="19.5" customHeight="1">
      <c r="A9" s="108"/>
      <c r="B9" s="435">
        <v>2</v>
      </c>
      <c r="C9" s="438">
        <v>0.44097222222222221</v>
      </c>
      <c r="D9" s="408"/>
      <c r="E9" s="430"/>
      <c r="F9" s="557" t="s">
        <v>641</v>
      </c>
      <c r="G9" s="503"/>
      <c r="H9" s="503"/>
      <c r="I9" s="504"/>
      <c r="J9" s="540">
        <v>136</v>
      </c>
      <c r="K9" s="409"/>
      <c r="L9" s="558" t="s">
        <v>578</v>
      </c>
      <c r="M9" s="503"/>
      <c r="N9" s="503"/>
      <c r="O9" s="559"/>
      <c r="P9" s="564" t="s">
        <v>639</v>
      </c>
      <c r="Q9" s="503"/>
      <c r="R9" s="503"/>
      <c r="S9" s="504"/>
      <c r="T9" s="540">
        <v>142</v>
      </c>
      <c r="U9" s="409"/>
      <c r="V9" s="564" t="s">
        <v>572</v>
      </c>
      <c r="W9" s="503"/>
      <c r="X9" s="503"/>
      <c r="Y9" s="559"/>
      <c r="Z9" s="101"/>
      <c r="AA9" s="101"/>
      <c r="AC9" s="108"/>
      <c r="AD9" s="435">
        <v>2</v>
      </c>
      <c r="AE9" s="438">
        <v>0.44097222222222221</v>
      </c>
      <c r="AF9" s="408"/>
      <c r="AG9" s="430"/>
      <c r="AH9" s="557" t="s">
        <v>310</v>
      </c>
      <c r="AI9" s="503"/>
      <c r="AJ9" s="503"/>
      <c r="AK9" s="504"/>
      <c r="AL9" s="540">
        <v>136</v>
      </c>
      <c r="AM9" s="409"/>
      <c r="AN9" s="558" t="s">
        <v>311</v>
      </c>
      <c r="AO9" s="503"/>
      <c r="AP9" s="503"/>
      <c r="AQ9" s="559"/>
      <c r="AR9" s="560" t="s">
        <v>310</v>
      </c>
      <c r="AS9" s="503"/>
      <c r="AT9" s="503"/>
      <c r="AU9" s="504"/>
      <c r="AV9" s="540">
        <v>142</v>
      </c>
      <c r="AW9" s="409"/>
      <c r="AX9" s="560" t="s">
        <v>311</v>
      </c>
      <c r="AY9" s="503"/>
      <c r="AZ9" s="503"/>
      <c r="BA9" s="559"/>
      <c r="BB9" s="101"/>
      <c r="BC9" s="101"/>
      <c r="BF9" s="1" t="s">
        <v>428</v>
      </c>
      <c r="BG9" s="1" t="s">
        <v>411</v>
      </c>
      <c r="BH9" s="1" t="s">
        <v>429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spans="1:83" ht="19.5" customHeight="1">
      <c r="A10" s="108"/>
      <c r="B10" s="436"/>
      <c r="C10" s="439" t="s">
        <v>419</v>
      </c>
      <c r="D10" s="412"/>
      <c r="E10" s="413"/>
      <c r="F10" s="535"/>
      <c r="G10" s="412"/>
      <c r="H10" s="412"/>
      <c r="I10" s="420"/>
      <c r="J10" s="116"/>
      <c r="K10" s="116"/>
      <c r="L10" s="536"/>
      <c r="M10" s="412"/>
      <c r="N10" s="412"/>
      <c r="O10" s="413"/>
      <c r="P10" s="537"/>
      <c r="Q10" s="412"/>
      <c r="R10" s="412"/>
      <c r="S10" s="420"/>
      <c r="T10" s="117"/>
      <c r="U10" s="117"/>
      <c r="V10" s="538"/>
      <c r="W10" s="412"/>
      <c r="X10" s="412"/>
      <c r="Y10" s="413"/>
      <c r="Z10" s="101"/>
      <c r="AA10" s="101"/>
      <c r="AC10" s="108"/>
      <c r="AD10" s="436"/>
      <c r="AE10" s="439" t="s">
        <v>419</v>
      </c>
      <c r="AF10" s="412"/>
      <c r="AG10" s="413"/>
      <c r="AH10" s="535"/>
      <c r="AI10" s="412"/>
      <c r="AJ10" s="412"/>
      <c r="AK10" s="420"/>
      <c r="AL10" s="116"/>
      <c r="AM10" s="116"/>
      <c r="AN10" s="536"/>
      <c r="AO10" s="412"/>
      <c r="AP10" s="412"/>
      <c r="AQ10" s="413"/>
      <c r="AR10" s="537"/>
      <c r="AS10" s="412"/>
      <c r="AT10" s="412"/>
      <c r="AU10" s="420"/>
      <c r="AV10" s="117"/>
      <c r="AW10" s="117"/>
      <c r="AX10" s="538"/>
      <c r="AY10" s="412"/>
      <c r="AZ10" s="412"/>
      <c r="BA10" s="413"/>
      <c r="BB10" s="101"/>
      <c r="BC10" s="101"/>
      <c r="BF10" s="1" t="s">
        <v>430</v>
      </c>
      <c r="BG10" s="1" t="s">
        <v>411</v>
      </c>
      <c r="BH10" s="1" t="s">
        <v>431</v>
      </c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3" ht="19.5" customHeight="1">
      <c r="A11" s="108"/>
      <c r="B11" s="436"/>
      <c r="C11" s="440" t="s">
        <v>421</v>
      </c>
      <c r="D11" s="200"/>
      <c r="E11" s="415"/>
      <c r="F11" s="546" t="s">
        <v>579</v>
      </c>
      <c r="G11" s="354"/>
      <c r="H11" s="354"/>
      <c r="I11" s="354"/>
      <c r="J11" s="354"/>
      <c r="K11" s="354"/>
      <c r="L11" s="354"/>
      <c r="M11" s="354"/>
      <c r="N11" s="354"/>
      <c r="O11" s="513"/>
      <c r="P11" s="541" t="str">
        <f>V17</f>
        <v>一宮</v>
      </c>
      <c r="Q11" s="354"/>
      <c r="R11" s="354"/>
      <c r="S11" s="354"/>
      <c r="T11" s="354"/>
      <c r="U11" s="354"/>
      <c r="V11" s="354"/>
      <c r="W11" s="354"/>
      <c r="X11" s="354"/>
      <c r="Y11" s="513"/>
      <c r="Z11" s="101"/>
      <c r="AA11" s="101"/>
      <c r="AC11" s="108"/>
      <c r="AD11" s="436"/>
      <c r="AE11" s="440" t="s">
        <v>421</v>
      </c>
      <c r="AF11" s="200"/>
      <c r="AG11" s="415"/>
      <c r="AH11" s="546" t="str">
        <f>AN17</f>
        <v>3部3位</v>
      </c>
      <c r="AI11" s="354"/>
      <c r="AJ11" s="354"/>
      <c r="AK11" s="354"/>
      <c r="AL11" s="354"/>
      <c r="AM11" s="354"/>
      <c r="AN11" s="354"/>
      <c r="AO11" s="354"/>
      <c r="AP11" s="354"/>
      <c r="AQ11" s="513"/>
      <c r="AR11" s="541" t="str">
        <f>AX17</f>
        <v>3部3位</v>
      </c>
      <c r="AS11" s="354"/>
      <c r="AT11" s="354"/>
      <c r="AU11" s="354"/>
      <c r="AV11" s="354"/>
      <c r="AW11" s="354"/>
      <c r="AX11" s="354"/>
      <c r="AY11" s="354"/>
      <c r="AZ11" s="354"/>
      <c r="BA11" s="513"/>
      <c r="BB11" s="101"/>
      <c r="BC11" s="101"/>
      <c r="BF11" s="1" t="s">
        <v>432</v>
      </c>
      <c r="BG11" s="1" t="s">
        <v>411</v>
      </c>
      <c r="BH11" s="1" t="s">
        <v>433</v>
      </c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spans="1:83" ht="19.5" customHeight="1">
      <c r="A12" s="108"/>
      <c r="B12" s="437"/>
      <c r="C12" s="441" t="s">
        <v>424</v>
      </c>
      <c r="D12" s="422"/>
      <c r="E12" s="434"/>
      <c r="F12" s="533" t="s">
        <v>425</v>
      </c>
      <c r="G12" s="417"/>
      <c r="H12" s="417"/>
      <c r="I12" s="426"/>
      <c r="J12" s="118"/>
      <c r="K12" s="118"/>
      <c r="L12" s="534" t="s">
        <v>425</v>
      </c>
      <c r="M12" s="417"/>
      <c r="N12" s="417"/>
      <c r="O12" s="418"/>
      <c r="P12" s="534" t="s">
        <v>425</v>
      </c>
      <c r="Q12" s="417"/>
      <c r="R12" s="417"/>
      <c r="S12" s="426"/>
      <c r="T12" s="118"/>
      <c r="U12" s="118"/>
      <c r="V12" s="534" t="s">
        <v>425</v>
      </c>
      <c r="W12" s="417"/>
      <c r="X12" s="417"/>
      <c r="Y12" s="418"/>
      <c r="Z12" s="101"/>
      <c r="AA12" s="101"/>
      <c r="AC12" s="108"/>
      <c r="AD12" s="437"/>
      <c r="AE12" s="441" t="s">
        <v>424</v>
      </c>
      <c r="AF12" s="422"/>
      <c r="AG12" s="434"/>
      <c r="AH12" s="533" t="s">
        <v>425</v>
      </c>
      <c r="AI12" s="417"/>
      <c r="AJ12" s="417"/>
      <c r="AK12" s="426"/>
      <c r="AL12" s="118"/>
      <c r="AM12" s="118"/>
      <c r="AN12" s="534" t="s">
        <v>425</v>
      </c>
      <c r="AO12" s="417"/>
      <c r="AP12" s="417"/>
      <c r="AQ12" s="418"/>
      <c r="AR12" s="534" t="s">
        <v>425</v>
      </c>
      <c r="AS12" s="417"/>
      <c r="AT12" s="417"/>
      <c r="AU12" s="426"/>
      <c r="AV12" s="118"/>
      <c r="AW12" s="118"/>
      <c r="AX12" s="534" t="s">
        <v>425</v>
      </c>
      <c r="AY12" s="417"/>
      <c r="AZ12" s="417"/>
      <c r="BA12" s="418"/>
      <c r="BB12" s="101"/>
      <c r="BC12" s="101"/>
      <c r="BF12" s="1" t="s">
        <v>434</v>
      </c>
      <c r="BG12" s="1" t="s">
        <v>411</v>
      </c>
      <c r="BH12" s="1" t="s">
        <v>435</v>
      </c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3" ht="19.5" customHeight="1">
      <c r="A13" s="108"/>
      <c r="B13" s="435">
        <v>3</v>
      </c>
      <c r="C13" s="438">
        <v>0.4861111111111111</v>
      </c>
      <c r="D13" s="408"/>
      <c r="E13" s="430"/>
      <c r="F13" s="544" t="s">
        <v>632</v>
      </c>
      <c r="G13" s="351"/>
      <c r="H13" s="351"/>
      <c r="I13" s="249"/>
      <c r="J13" s="545">
        <v>137</v>
      </c>
      <c r="K13" s="499"/>
      <c r="L13" s="542" t="s">
        <v>572</v>
      </c>
      <c r="M13" s="351"/>
      <c r="N13" s="351"/>
      <c r="O13" s="510"/>
      <c r="P13" s="543" t="s">
        <v>644</v>
      </c>
      <c r="Q13" s="351"/>
      <c r="R13" s="351"/>
      <c r="S13" s="249"/>
      <c r="T13" s="545">
        <v>143</v>
      </c>
      <c r="U13" s="499"/>
      <c r="V13" s="543" t="s">
        <v>573</v>
      </c>
      <c r="W13" s="351"/>
      <c r="X13" s="351"/>
      <c r="Y13" s="510"/>
      <c r="Z13" s="101"/>
      <c r="AA13" s="101"/>
      <c r="AC13" s="108"/>
      <c r="AD13" s="435">
        <v>3</v>
      </c>
      <c r="AE13" s="438">
        <v>0.4861111111111111</v>
      </c>
      <c r="AF13" s="408"/>
      <c r="AG13" s="430"/>
      <c r="AH13" s="544" t="s">
        <v>313</v>
      </c>
      <c r="AI13" s="351"/>
      <c r="AJ13" s="351"/>
      <c r="AK13" s="249"/>
      <c r="AL13" s="540">
        <v>137</v>
      </c>
      <c r="AM13" s="409"/>
      <c r="AN13" s="542" t="s">
        <v>314</v>
      </c>
      <c r="AO13" s="351"/>
      <c r="AP13" s="351"/>
      <c r="AQ13" s="510"/>
      <c r="AR13" s="539" t="s">
        <v>313</v>
      </c>
      <c r="AS13" s="351"/>
      <c r="AT13" s="351"/>
      <c r="AU13" s="249"/>
      <c r="AV13" s="540">
        <v>143</v>
      </c>
      <c r="AW13" s="409"/>
      <c r="AX13" s="539" t="s">
        <v>314</v>
      </c>
      <c r="AY13" s="351"/>
      <c r="AZ13" s="351"/>
      <c r="BA13" s="510"/>
      <c r="BB13" s="101"/>
      <c r="BC13" s="101"/>
      <c r="BF13" s="1"/>
      <c r="BG13" s="1"/>
      <c r="BH13" s="1" t="s">
        <v>436</v>
      </c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3" ht="19.5" customHeight="1">
      <c r="A14" s="108"/>
      <c r="B14" s="436"/>
      <c r="C14" s="439" t="s">
        <v>419</v>
      </c>
      <c r="D14" s="412"/>
      <c r="E14" s="413"/>
      <c r="F14" s="535"/>
      <c r="G14" s="412"/>
      <c r="H14" s="412"/>
      <c r="I14" s="420"/>
      <c r="J14" s="116"/>
      <c r="K14" s="116"/>
      <c r="L14" s="536"/>
      <c r="M14" s="412"/>
      <c r="N14" s="412"/>
      <c r="O14" s="413"/>
      <c r="P14" s="537"/>
      <c r="Q14" s="412"/>
      <c r="R14" s="412"/>
      <c r="S14" s="420"/>
      <c r="T14" s="117"/>
      <c r="U14" s="117"/>
      <c r="V14" s="538"/>
      <c r="W14" s="412"/>
      <c r="X14" s="412"/>
      <c r="Y14" s="413"/>
      <c r="Z14" s="101"/>
      <c r="AA14" s="101"/>
      <c r="AC14" s="108"/>
      <c r="AD14" s="436"/>
      <c r="AE14" s="439" t="s">
        <v>419</v>
      </c>
      <c r="AF14" s="412"/>
      <c r="AG14" s="413"/>
      <c r="AH14" s="535"/>
      <c r="AI14" s="412"/>
      <c r="AJ14" s="412"/>
      <c r="AK14" s="420"/>
      <c r="AL14" s="116"/>
      <c r="AM14" s="116"/>
      <c r="AN14" s="536"/>
      <c r="AO14" s="412"/>
      <c r="AP14" s="412"/>
      <c r="AQ14" s="413"/>
      <c r="AR14" s="537"/>
      <c r="AS14" s="412"/>
      <c r="AT14" s="412"/>
      <c r="AU14" s="420"/>
      <c r="AV14" s="117"/>
      <c r="AW14" s="117"/>
      <c r="AX14" s="538"/>
      <c r="AY14" s="412"/>
      <c r="AZ14" s="412"/>
      <c r="BA14" s="413"/>
      <c r="BB14" s="101"/>
      <c r="BC14" s="101"/>
      <c r="BF14" s="1" t="s">
        <v>437</v>
      </c>
      <c r="BG14" s="1"/>
      <c r="BH14" s="1" t="s">
        <v>438</v>
      </c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</row>
    <row r="15" spans="1:83" ht="19.5" customHeight="1">
      <c r="A15" s="108"/>
      <c r="B15" s="436"/>
      <c r="C15" s="440" t="s">
        <v>421</v>
      </c>
      <c r="D15" s="200"/>
      <c r="E15" s="415"/>
      <c r="F15" s="546" t="str">
        <f>L9</f>
        <v>港</v>
      </c>
      <c r="G15" s="354"/>
      <c r="H15" s="354"/>
      <c r="I15" s="354"/>
      <c r="J15" s="354"/>
      <c r="K15" s="354"/>
      <c r="L15" s="354"/>
      <c r="M15" s="354"/>
      <c r="N15" s="354"/>
      <c r="O15" s="513"/>
      <c r="P15" s="541" t="str">
        <f>V9</f>
        <v>SUNS</v>
      </c>
      <c r="Q15" s="354"/>
      <c r="R15" s="354"/>
      <c r="S15" s="354"/>
      <c r="T15" s="354"/>
      <c r="U15" s="354"/>
      <c r="V15" s="354"/>
      <c r="W15" s="354"/>
      <c r="X15" s="354"/>
      <c r="Y15" s="513"/>
      <c r="Z15" s="101"/>
      <c r="AA15" s="101"/>
      <c r="AC15" s="108"/>
      <c r="AD15" s="436"/>
      <c r="AE15" s="440" t="s">
        <v>421</v>
      </c>
      <c r="AF15" s="200"/>
      <c r="AG15" s="415"/>
      <c r="AH15" s="546" t="str">
        <f>AN9</f>
        <v>3部1位</v>
      </c>
      <c r="AI15" s="354"/>
      <c r="AJ15" s="354"/>
      <c r="AK15" s="354"/>
      <c r="AL15" s="354"/>
      <c r="AM15" s="354"/>
      <c r="AN15" s="354"/>
      <c r="AO15" s="354"/>
      <c r="AP15" s="354"/>
      <c r="AQ15" s="513"/>
      <c r="AR15" s="541" t="str">
        <f>AX9</f>
        <v>3部1位</v>
      </c>
      <c r="AS15" s="354"/>
      <c r="AT15" s="354"/>
      <c r="AU15" s="354"/>
      <c r="AV15" s="354"/>
      <c r="AW15" s="354"/>
      <c r="AX15" s="354"/>
      <c r="AY15" s="354"/>
      <c r="AZ15" s="354"/>
      <c r="BA15" s="513"/>
      <c r="BB15" s="101"/>
      <c r="BC15" s="101"/>
      <c r="BF15" s="1"/>
      <c r="BG15" s="1"/>
      <c r="BH15" s="1" t="s">
        <v>439</v>
      </c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</row>
    <row r="16" spans="1:83" ht="19.5" customHeight="1">
      <c r="A16" s="108"/>
      <c r="B16" s="437"/>
      <c r="C16" s="441" t="s">
        <v>424</v>
      </c>
      <c r="D16" s="422"/>
      <c r="E16" s="434"/>
      <c r="F16" s="533" t="s">
        <v>425</v>
      </c>
      <c r="G16" s="417"/>
      <c r="H16" s="417"/>
      <c r="I16" s="426"/>
      <c r="J16" s="118"/>
      <c r="K16" s="118"/>
      <c r="L16" s="534" t="s">
        <v>425</v>
      </c>
      <c r="M16" s="417"/>
      <c r="N16" s="417"/>
      <c r="O16" s="418"/>
      <c r="P16" s="534" t="s">
        <v>425</v>
      </c>
      <c r="Q16" s="417"/>
      <c r="R16" s="417"/>
      <c r="S16" s="426"/>
      <c r="T16" s="118"/>
      <c r="U16" s="118"/>
      <c r="V16" s="534" t="s">
        <v>425</v>
      </c>
      <c r="W16" s="417"/>
      <c r="X16" s="417"/>
      <c r="Y16" s="418"/>
      <c r="Z16" s="101"/>
      <c r="AA16" s="101"/>
      <c r="AC16" s="108"/>
      <c r="AD16" s="437"/>
      <c r="AE16" s="441" t="s">
        <v>424</v>
      </c>
      <c r="AF16" s="422"/>
      <c r="AG16" s="434"/>
      <c r="AH16" s="533" t="s">
        <v>425</v>
      </c>
      <c r="AI16" s="417"/>
      <c r="AJ16" s="417"/>
      <c r="AK16" s="426"/>
      <c r="AL16" s="118"/>
      <c r="AM16" s="118"/>
      <c r="AN16" s="534" t="s">
        <v>425</v>
      </c>
      <c r="AO16" s="417"/>
      <c r="AP16" s="417"/>
      <c r="AQ16" s="418"/>
      <c r="AR16" s="534" t="s">
        <v>425</v>
      </c>
      <c r="AS16" s="417"/>
      <c r="AT16" s="417"/>
      <c r="AU16" s="426"/>
      <c r="AV16" s="118"/>
      <c r="AW16" s="118"/>
      <c r="AX16" s="534" t="s">
        <v>425</v>
      </c>
      <c r="AY16" s="417"/>
      <c r="AZ16" s="417"/>
      <c r="BA16" s="418"/>
      <c r="BB16" s="101"/>
      <c r="BC16" s="101"/>
    </row>
    <row r="17" spans="1:55" ht="19.5" customHeight="1">
      <c r="A17" s="108"/>
      <c r="B17" s="435">
        <v>4</v>
      </c>
      <c r="C17" s="438">
        <v>0.53125</v>
      </c>
      <c r="D17" s="408"/>
      <c r="E17" s="430"/>
      <c r="F17" s="544" t="s">
        <v>643</v>
      </c>
      <c r="G17" s="351"/>
      <c r="H17" s="351"/>
      <c r="I17" s="249"/>
      <c r="J17" s="545">
        <v>138</v>
      </c>
      <c r="K17" s="499"/>
      <c r="L17" s="542" t="s">
        <v>579</v>
      </c>
      <c r="M17" s="351"/>
      <c r="N17" s="351"/>
      <c r="O17" s="510"/>
      <c r="P17" s="543" t="s">
        <v>645</v>
      </c>
      <c r="Q17" s="351"/>
      <c r="R17" s="351"/>
      <c r="S17" s="249"/>
      <c r="T17" s="545">
        <v>144</v>
      </c>
      <c r="U17" s="499"/>
      <c r="V17" s="543" t="s">
        <v>581</v>
      </c>
      <c r="W17" s="351"/>
      <c r="X17" s="351"/>
      <c r="Y17" s="510"/>
      <c r="Z17" s="101"/>
      <c r="AA17" s="101"/>
      <c r="AC17" s="108"/>
      <c r="AD17" s="435">
        <v>4</v>
      </c>
      <c r="AE17" s="438">
        <v>0.53125</v>
      </c>
      <c r="AF17" s="408"/>
      <c r="AG17" s="430"/>
      <c r="AH17" s="544" t="s">
        <v>308</v>
      </c>
      <c r="AI17" s="351"/>
      <c r="AJ17" s="351"/>
      <c r="AK17" s="249"/>
      <c r="AL17" s="540">
        <v>138</v>
      </c>
      <c r="AM17" s="409"/>
      <c r="AN17" s="542" t="s">
        <v>309</v>
      </c>
      <c r="AO17" s="351"/>
      <c r="AP17" s="351"/>
      <c r="AQ17" s="510"/>
      <c r="AR17" s="539" t="s">
        <v>308</v>
      </c>
      <c r="AS17" s="351"/>
      <c r="AT17" s="351"/>
      <c r="AU17" s="249"/>
      <c r="AV17" s="540">
        <v>144</v>
      </c>
      <c r="AW17" s="409"/>
      <c r="AX17" s="539" t="s">
        <v>309</v>
      </c>
      <c r="AY17" s="351"/>
      <c r="AZ17" s="351"/>
      <c r="BA17" s="510"/>
      <c r="BB17" s="101"/>
      <c r="BC17" s="101"/>
    </row>
    <row r="18" spans="1:55" ht="19.5" customHeight="1">
      <c r="A18" s="108"/>
      <c r="B18" s="436"/>
      <c r="C18" s="439" t="s">
        <v>419</v>
      </c>
      <c r="D18" s="412"/>
      <c r="E18" s="413"/>
      <c r="F18" s="535"/>
      <c r="G18" s="412"/>
      <c r="H18" s="412"/>
      <c r="I18" s="420"/>
      <c r="J18" s="116"/>
      <c r="K18" s="116"/>
      <c r="L18" s="536"/>
      <c r="M18" s="412"/>
      <c r="N18" s="412"/>
      <c r="O18" s="413"/>
      <c r="P18" s="537"/>
      <c r="Q18" s="412"/>
      <c r="R18" s="412"/>
      <c r="S18" s="420"/>
      <c r="T18" s="117"/>
      <c r="U18" s="117"/>
      <c r="V18" s="538"/>
      <c r="W18" s="412"/>
      <c r="X18" s="412"/>
      <c r="Y18" s="413"/>
      <c r="Z18" s="101"/>
      <c r="AA18" s="101"/>
      <c r="AC18" s="108"/>
      <c r="AD18" s="436"/>
      <c r="AE18" s="439" t="s">
        <v>419</v>
      </c>
      <c r="AF18" s="412"/>
      <c r="AG18" s="413"/>
      <c r="AH18" s="535"/>
      <c r="AI18" s="412"/>
      <c r="AJ18" s="412"/>
      <c r="AK18" s="420"/>
      <c r="AL18" s="116"/>
      <c r="AM18" s="116"/>
      <c r="AN18" s="536"/>
      <c r="AO18" s="412"/>
      <c r="AP18" s="412"/>
      <c r="AQ18" s="413"/>
      <c r="AR18" s="537"/>
      <c r="AS18" s="412"/>
      <c r="AT18" s="412"/>
      <c r="AU18" s="420"/>
      <c r="AV18" s="117"/>
      <c r="AW18" s="117"/>
      <c r="AX18" s="538"/>
      <c r="AY18" s="412"/>
      <c r="AZ18" s="412"/>
      <c r="BA18" s="413"/>
      <c r="BB18" s="101"/>
      <c r="BC18" s="101"/>
    </row>
    <row r="19" spans="1:55" ht="19.5" customHeight="1">
      <c r="A19" s="108"/>
      <c r="B19" s="436"/>
      <c r="C19" s="440" t="s">
        <v>421</v>
      </c>
      <c r="D19" s="200"/>
      <c r="E19" s="415"/>
      <c r="F19" s="546" t="str">
        <f>F13</f>
        <v>立田</v>
      </c>
      <c r="G19" s="354"/>
      <c r="H19" s="354"/>
      <c r="I19" s="354"/>
      <c r="J19" s="354"/>
      <c r="K19" s="354"/>
      <c r="L19" s="354"/>
      <c r="M19" s="354"/>
      <c r="N19" s="354"/>
      <c r="O19" s="513"/>
      <c r="P19" s="541" t="str">
        <f>P13</f>
        <v>昭和</v>
      </c>
      <c r="Q19" s="354"/>
      <c r="R19" s="354"/>
      <c r="S19" s="354"/>
      <c r="T19" s="354"/>
      <c r="U19" s="354"/>
      <c r="V19" s="354"/>
      <c r="W19" s="354"/>
      <c r="X19" s="354"/>
      <c r="Y19" s="513"/>
      <c r="Z19" s="101"/>
      <c r="AA19" s="101"/>
      <c r="AC19" s="108"/>
      <c r="AD19" s="436"/>
      <c r="AE19" s="440" t="s">
        <v>421</v>
      </c>
      <c r="AF19" s="200"/>
      <c r="AG19" s="415"/>
      <c r="AH19" s="546" t="str">
        <f>AH13</f>
        <v>2部1位</v>
      </c>
      <c r="AI19" s="354"/>
      <c r="AJ19" s="354"/>
      <c r="AK19" s="354"/>
      <c r="AL19" s="354"/>
      <c r="AM19" s="354"/>
      <c r="AN19" s="354"/>
      <c r="AO19" s="354"/>
      <c r="AP19" s="354"/>
      <c r="AQ19" s="513"/>
      <c r="AR19" s="541" t="str">
        <f>AR13</f>
        <v>2部1位</v>
      </c>
      <c r="AS19" s="354"/>
      <c r="AT19" s="354"/>
      <c r="AU19" s="354"/>
      <c r="AV19" s="354"/>
      <c r="AW19" s="354"/>
      <c r="AX19" s="354"/>
      <c r="AY19" s="354"/>
      <c r="AZ19" s="354"/>
      <c r="BA19" s="513"/>
      <c r="BB19" s="101"/>
      <c r="BC19" s="101"/>
    </row>
    <row r="20" spans="1:55" ht="19.5" customHeight="1">
      <c r="A20" s="108"/>
      <c r="B20" s="437"/>
      <c r="C20" s="441" t="s">
        <v>424</v>
      </c>
      <c r="D20" s="422"/>
      <c r="E20" s="434"/>
      <c r="F20" s="533" t="s">
        <v>425</v>
      </c>
      <c r="G20" s="417"/>
      <c r="H20" s="417"/>
      <c r="I20" s="426"/>
      <c r="J20" s="118"/>
      <c r="K20" s="118"/>
      <c r="L20" s="534" t="s">
        <v>425</v>
      </c>
      <c r="M20" s="417"/>
      <c r="N20" s="417"/>
      <c r="O20" s="418"/>
      <c r="P20" s="534" t="s">
        <v>425</v>
      </c>
      <c r="Q20" s="417"/>
      <c r="R20" s="417"/>
      <c r="S20" s="426"/>
      <c r="T20" s="118"/>
      <c r="U20" s="118"/>
      <c r="V20" s="534" t="s">
        <v>425</v>
      </c>
      <c r="W20" s="417"/>
      <c r="X20" s="417"/>
      <c r="Y20" s="418"/>
      <c r="Z20" s="101"/>
      <c r="AA20" s="101"/>
      <c r="AC20" s="108"/>
      <c r="AD20" s="437"/>
      <c r="AE20" s="441" t="s">
        <v>424</v>
      </c>
      <c r="AF20" s="422"/>
      <c r="AG20" s="434"/>
      <c r="AH20" s="533" t="s">
        <v>425</v>
      </c>
      <c r="AI20" s="417"/>
      <c r="AJ20" s="417"/>
      <c r="AK20" s="426"/>
      <c r="AL20" s="118"/>
      <c r="AM20" s="118"/>
      <c r="AN20" s="534" t="s">
        <v>425</v>
      </c>
      <c r="AO20" s="417"/>
      <c r="AP20" s="417"/>
      <c r="AQ20" s="418"/>
      <c r="AR20" s="534" t="s">
        <v>425</v>
      </c>
      <c r="AS20" s="417"/>
      <c r="AT20" s="417"/>
      <c r="AU20" s="426"/>
      <c r="AV20" s="118"/>
      <c r="AW20" s="118"/>
      <c r="AX20" s="534" t="s">
        <v>425</v>
      </c>
      <c r="AY20" s="417"/>
      <c r="AZ20" s="417"/>
      <c r="BA20" s="418"/>
      <c r="BB20" s="101"/>
      <c r="BC20" s="101"/>
    </row>
    <row r="21" spans="1:55" ht="19.5" customHeight="1">
      <c r="A21" s="108"/>
      <c r="B21" s="435">
        <v>5</v>
      </c>
      <c r="C21" s="438">
        <v>0.57638888888888884</v>
      </c>
      <c r="D21" s="408"/>
      <c r="E21" s="430"/>
      <c r="F21" s="544" t="s">
        <v>312</v>
      </c>
      <c r="G21" s="351"/>
      <c r="H21" s="351"/>
      <c r="I21" s="249"/>
      <c r="J21" s="545">
        <v>139</v>
      </c>
      <c r="K21" s="499"/>
      <c r="L21" s="542" t="s">
        <v>509</v>
      </c>
      <c r="M21" s="351"/>
      <c r="N21" s="351"/>
      <c r="O21" s="510"/>
      <c r="P21" s="543" t="s">
        <v>633</v>
      </c>
      <c r="Q21" s="351"/>
      <c r="R21" s="351"/>
      <c r="S21" s="249"/>
      <c r="T21" s="545">
        <v>145</v>
      </c>
      <c r="U21" s="499"/>
      <c r="V21" s="539" t="s">
        <v>510</v>
      </c>
      <c r="W21" s="351"/>
      <c r="X21" s="351"/>
      <c r="Y21" s="510"/>
      <c r="Z21" s="101"/>
      <c r="AA21" s="101"/>
      <c r="AC21" s="108"/>
      <c r="AD21" s="435">
        <v>5</v>
      </c>
      <c r="AE21" s="438">
        <v>0.57638888888888884</v>
      </c>
      <c r="AF21" s="408"/>
      <c r="AG21" s="430"/>
      <c r="AH21" s="544" t="s">
        <v>312</v>
      </c>
      <c r="AI21" s="351"/>
      <c r="AJ21" s="351"/>
      <c r="AK21" s="249"/>
      <c r="AL21" s="540">
        <v>139</v>
      </c>
      <c r="AM21" s="409"/>
      <c r="AN21" s="542" t="s">
        <v>509</v>
      </c>
      <c r="AO21" s="351"/>
      <c r="AP21" s="351"/>
      <c r="AQ21" s="510"/>
      <c r="AR21" s="539" t="s">
        <v>312</v>
      </c>
      <c r="AS21" s="351"/>
      <c r="AT21" s="351"/>
      <c r="AU21" s="249"/>
      <c r="AV21" s="540">
        <v>145</v>
      </c>
      <c r="AW21" s="409"/>
      <c r="AX21" s="539" t="s">
        <v>510</v>
      </c>
      <c r="AY21" s="351"/>
      <c r="AZ21" s="351"/>
      <c r="BA21" s="510"/>
      <c r="BB21" s="101"/>
      <c r="BC21" s="101"/>
    </row>
    <row r="22" spans="1:55" ht="19.5" customHeight="1">
      <c r="A22" s="108"/>
      <c r="B22" s="436"/>
      <c r="C22" s="439" t="s">
        <v>419</v>
      </c>
      <c r="D22" s="412"/>
      <c r="E22" s="413"/>
      <c r="F22" s="535"/>
      <c r="G22" s="412"/>
      <c r="H22" s="412"/>
      <c r="I22" s="420"/>
      <c r="J22" s="116"/>
      <c r="K22" s="116"/>
      <c r="L22" s="536"/>
      <c r="M22" s="412"/>
      <c r="N22" s="412"/>
      <c r="O22" s="413"/>
      <c r="P22" s="537"/>
      <c r="Q22" s="412"/>
      <c r="R22" s="412"/>
      <c r="S22" s="420"/>
      <c r="T22" s="117"/>
      <c r="U22" s="117"/>
      <c r="V22" s="538"/>
      <c r="W22" s="412"/>
      <c r="X22" s="412"/>
      <c r="Y22" s="413"/>
      <c r="Z22" s="101"/>
      <c r="AA22" s="101"/>
      <c r="AC22" s="108"/>
      <c r="AD22" s="436"/>
      <c r="AE22" s="439" t="s">
        <v>419</v>
      </c>
      <c r="AF22" s="412"/>
      <c r="AG22" s="413"/>
      <c r="AH22" s="535"/>
      <c r="AI22" s="412"/>
      <c r="AJ22" s="412"/>
      <c r="AK22" s="420"/>
      <c r="AL22" s="116"/>
      <c r="AM22" s="116"/>
      <c r="AN22" s="536"/>
      <c r="AO22" s="412"/>
      <c r="AP22" s="412"/>
      <c r="AQ22" s="413"/>
      <c r="AR22" s="537"/>
      <c r="AS22" s="412"/>
      <c r="AT22" s="412"/>
      <c r="AU22" s="420"/>
      <c r="AV22" s="117"/>
      <c r="AW22" s="117"/>
      <c r="AX22" s="538"/>
      <c r="AY22" s="412"/>
      <c r="AZ22" s="412"/>
      <c r="BA22" s="413"/>
      <c r="BB22" s="101"/>
      <c r="BC22" s="101"/>
    </row>
    <row r="23" spans="1:55" ht="19.5" customHeight="1">
      <c r="A23" s="108"/>
      <c r="B23" s="436"/>
      <c r="C23" s="440" t="s">
        <v>421</v>
      </c>
      <c r="D23" s="200"/>
      <c r="E23" s="415"/>
      <c r="F23" s="546" t="str">
        <f>F17</f>
        <v>EAST</v>
      </c>
      <c r="G23" s="354"/>
      <c r="H23" s="354"/>
      <c r="I23" s="354"/>
      <c r="J23" s="354"/>
      <c r="K23" s="354"/>
      <c r="L23" s="354"/>
      <c r="M23" s="354"/>
      <c r="N23" s="354"/>
      <c r="O23" s="513"/>
      <c r="P23" s="541" t="str">
        <f>P17</f>
        <v>YAMATO</v>
      </c>
      <c r="Q23" s="354"/>
      <c r="R23" s="354"/>
      <c r="S23" s="354"/>
      <c r="T23" s="354"/>
      <c r="U23" s="354"/>
      <c r="V23" s="354"/>
      <c r="W23" s="354"/>
      <c r="X23" s="354"/>
      <c r="Y23" s="513"/>
      <c r="Z23" s="101"/>
      <c r="AA23" s="101"/>
      <c r="AC23" s="108"/>
      <c r="AD23" s="436"/>
      <c r="AE23" s="440" t="s">
        <v>421</v>
      </c>
      <c r="AF23" s="200"/>
      <c r="AG23" s="415"/>
      <c r="AH23" s="546" t="str">
        <f>AH17</f>
        <v>2部4位</v>
      </c>
      <c r="AI23" s="354"/>
      <c r="AJ23" s="354"/>
      <c r="AK23" s="354"/>
      <c r="AL23" s="354"/>
      <c r="AM23" s="354"/>
      <c r="AN23" s="354"/>
      <c r="AO23" s="354"/>
      <c r="AP23" s="354"/>
      <c r="AQ23" s="513"/>
      <c r="AR23" s="541" t="str">
        <f>AR17</f>
        <v>2部4位</v>
      </c>
      <c r="AS23" s="354"/>
      <c r="AT23" s="354"/>
      <c r="AU23" s="354"/>
      <c r="AV23" s="354"/>
      <c r="AW23" s="354"/>
      <c r="AX23" s="354"/>
      <c r="AY23" s="354"/>
      <c r="AZ23" s="354"/>
      <c r="BA23" s="513"/>
      <c r="BB23" s="101"/>
      <c r="BC23" s="101"/>
    </row>
    <row r="24" spans="1:55" ht="19.5" customHeight="1">
      <c r="A24" s="108"/>
      <c r="B24" s="437"/>
      <c r="C24" s="441" t="s">
        <v>424</v>
      </c>
      <c r="D24" s="422"/>
      <c r="E24" s="434"/>
      <c r="F24" s="533" t="s">
        <v>425</v>
      </c>
      <c r="G24" s="417"/>
      <c r="H24" s="417"/>
      <c r="I24" s="426"/>
      <c r="J24" s="118"/>
      <c r="K24" s="118"/>
      <c r="L24" s="534" t="s">
        <v>425</v>
      </c>
      <c r="M24" s="417"/>
      <c r="N24" s="417"/>
      <c r="O24" s="418"/>
      <c r="P24" s="534" t="s">
        <v>425</v>
      </c>
      <c r="Q24" s="417"/>
      <c r="R24" s="417"/>
      <c r="S24" s="426"/>
      <c r="T24" s="118"/>
      <c r="U24" s="118"/>
      <c r="V24" s="534" t="s">
        <v>425</v>
      </c>
      <c r="W24" s="417"/>
      <c r="X24" s="417"/>
      <c r="Y24" s="418"/>
      <c r="Z24" s="101"/>
      <c r="AA24" s="101"/>
      <c r="AC24" s="108"/>
      <c r="AD24" s="437"/>
      <c r="AE24" s="441" t="s">
        <v>424</v>
      </c>
      <c r="AF24" s="422"/>
      <c r="AG24" s="434"/>
      <c r="AH24" s="533" t="s">
        <v>425</v>
      </c>
      <c r="AI24" s="417"/>
      <c r="AJ24" s="417"/>
      <c r="AK24" s="426"/>
      <c r="AL24" s="118"/>
      <c r="AM24" s="118"/>
      <c r="AN24" s="534" t="s">
        <v>425</v>
      </c>
      <c r="AO24" s="417"/>
      <c r="AP24" s="417"/>
      <c r="AQ24" s="418"/>
      <c r="AR24" s="534" t="s">
        <v>425</v>
      </c>
      <c r="AS24" s="417"/>
      <c r="AT24" s="417"/>
      <c r="AU24" s="426"/>
      <c r="AV24" s="118"/>
      <c r="AW24" s="118"/>
      <c r="AX24" s="534" t="s">
        <v>425</v>
      </c>
      <c r="AY24" s="417"/>
      <c r="AZ24" s="417"/>
      <c r="BA24" s="418"/>
      <c r="BB24" s="101"/>
      <c r="BC24" s="101"/>
    </row>
    <row r="25" spans="1:55" ht="19.5" customHeight="1">
      <c r="A25" s="108"/>
      <c r="B25" s="435">
        <v>6</v>
      </c>
      <c r="C25" s="438">
        <v>0.62152777777777779</v>
      </c>
      <c r="D25" s="408"/>
      <c r="E25" s="430"/>
      <c r="F25" s="544" t="s">
        <v>636</v>
      </c>
      <c r="G25" s="351"/>
      <c r="H25" s="351"/>
      <c r="I25" s="249"/>
      <c r="J25" s="545">
        <v>140</v>
      </c>
      <c r="K25" s="499"/>
      <c r="L25" s="542" t="s">
        <v>511</v>
      </c>
      <c r="M25" s="351"/>
      <c r="N25" s="351"/>
      <c r="O25" s="510"/>
      <c r="P25" s="543" t="s">
        <v>579</v>
      </c>
      <c r="Q25" s="351"/>
      <c r="R25" s="351"/>
      <c r="S25" s="249"/>
      <c r="T25" s="545">
        <v>146</v>
      </c>
      <c r="U25" s="499"/>
      <c r="V25" s="539" t="s">
        <v>512</v>
      </c>
      <c r="W25" s="351"/>
      <c r="X25" s="351"/>
      <c r="Y25" s="510"/>
      <c r="Z25" s="101"/>
      <c r="AA25" s="101"/>
      <c r="AC25" s="108"/>
      <c r="AD25" s="435">
        <v>6</v>
      </c>
      <c r="AE25" s="438">
        <v>0.62152777777777779</v>
      </c>
      <c r="AF25" s="408"/>
      <c r="AG25" s="430"/>
      <c r="AH25" s="544" t="s">
        <v>315</v>
      </c>
      <c r="AI25" s="351"/>
      <c r="AJ25" s="351"/>
      <c r="AK25" s="249"/>
      <c r="AL25" s="540">
        <v>140</v>
      </c>
      <c r="AM25" s="409"/>
      <c r="AN25" s="542" t="s">
        <v>511</v>
      </c>
      <c r="AO25" s="351"/>
      <c r="AP25" s="351"/>
      <c r="AQ25" s="510"/>
      <c r="AR25" s="539" t="s">
        <v>315</v>
      </c>
      <c r="AS25" s="351"/>
      <c r="AT25" s="351"/>
      <c r="AU25" s="249"/>
      <c r="AV25" s="540">
        <v>146</v>
      </c>
      <c r="AW25" s="409"/>
      <c r="AX25" s="539" t="s">
        <v>512</v>
      </c>
      <c r="AY25" s="351"/>
      <c r="AZ25" s="351"/>
      <c r="BA25" s="510"/>
      <c r="BB25" s="101"/>
      <c r="BC25" s="101"/>
    </row>
    <row r="26" spans="1:55" ht="19.5" customHeight="1">
      <c r="A26" s="108"/>
      <c r="B26" s="436"/>
      <c r="C26" s="439" t="s">
        <v>419</v>
      </c>
      <c r="D26" s="412"/>
      <c r="E26" s="413"/>
      <c r="F26" s="535"/>
      <c r="G26" s="412"/>
      <c r="H26" s="412"/>
      <c r="I26" s="420"/>
      <c r="J26" s="116"/>
      <c r="K26" s="116"/>
      <c r="L26" s="536"/>
      <c r="M26" s="412"/>
      <c r="N26" s="412"/>
      <c r="O26" s="413"/>
      <c r="P26" s="537"/>
      <c r="Q26" s="412"/>
      <c r="R26" s="412"/>
      <c r="S26" s="420"/>
      <c r="T26" s="117"/>
      <c r="U26" s="117"/>
      <c r="V26" s="538"/>
      <c r="W26" s="412"/>
      <c r="X26" s="412"/>
      <c r="Y26" s="413"/>
      <c r="Z26" s="101"/>
      <c r="AA26" s="101"/>
      <c r="AC26" s="108"/>
      <c r="AD26" s="436"/>
      <c r="AE26" s="439" t="s">
        <v>419</v>
      </c>
      <c r="AF26" s="412"/>
      <c r="AG26" s="413"/>
      <c r="AH26" s="535"/>
      <c r="AI26" s="412"/>
      <c r="AJ26" s="412"/>
      <c r="AK26" s="420"/>
      <c r="AL26" s="116"/>
      <c r="AM26" s="116"/>
      <c r="AN26" s="536"/>
      <c r="AO26" s="412"/>
      <c r="AP26" s="412"/>
      <c r="AQ26" s="413"/>
      <c r="AR26" s="537"/>
      <c r="AS26" s="412"/>
      <c r="AT26" s="412"/>
      <c r="AU26" s="420"/>
      <c r="AV26" s="117"/>
      <c r="AW26" s="117"/>
      <c r="AX26" s="538"/>
      <c r="AY26" s="412"/>
      <c r="AZ26" s="412"/>
      <c r="BA26" s="413"/>
      <c r="BB26" s="101"/>
      <c r="BC26" s="101"/>
    </row>
    <row r="27" spans="1:55" ht="19.5" customHeight="1">
      <c r="A27" s="108"/>
      <c r="B27" s="436"/>
      <c r="C27" s="440" t="s">
        <v>421</v>
      </c>
      <c r="D27" s="200"/>
      <c r="E27" s="415"/>
      <c r="F27" s="546" t="str">
        <f>F21</f>
        <v>1部5位</v>
      </c>
      <c r="G27" s="354"/>
      <c r="H27" s="354"/>
      <c r="I27" s="354"/>
      <c r="J27" s="354"/>
      <c r="K27" s="354"/>
      <c r="L27" s="354"/>
      <c r="M27" s="354"/>
      <c r="N27" s="354"/>
      <c r="O27" s="513"/>
      <c r="P27" s="541" t="str">
        <f>P21</f>
        <v>阿久比</v>
      </c>
      <c r="Q27" s="354"/>
      <c r="R27" s="354"/>
      <c r="S27" s="354"/>
      <c r="T27" s="354"/>
      <c r="U27" s="354"/>
      <c r="V27" s="354"/>
      <c r="W27" s="354"/>
      <c r="X27" s="354"/>
      <c r="Y27" s="513"/>
      <c r="Z27" s="101"/>
      <c r="AA27" s="101"/>
      <c r="AC27" s="108"/>
      <c r="AD27" s="436"/>
      <c r="AE27" s="440" t="s">
        <v>421</v>
      </c>
      <c r="AF27" s="200"/>
      <c r="AG27" s="415"/>
      <c r="AH27" s="546" t="str">
        <f>AH21</f>
        <v>1部5位</v>
      </c>
      <c r="AI27" s="354"/>
      <c r="AJ27" s="354"/>
      <c r="AK27" s="354"/>
      <c r="AL27" s="354"/>
      <c r="AM27" s="354"/>
      <c r="AN27" s="354"/>
      <c r="AO27" s="354"/>
      <c r="AP27" s="354"/>
      <c r="AQ27" s="513"/>
      <c r="AR27" s="541" t="str">
        <f>AR21</f>
        <v>1部5位</v>
      </c>
      <c r="AS27" s="354"/>
      <c r="AT27" s="354"/>
      <c r="AU27" s="354"/>
      <c r="AV27" s="354"/>
      <c r="AW27" s="354"/>
      <c r="AX27" s="354"/>
      <c r="AY27" s="354"/>
      <c r="AZ27" s="354"/>
      <c r="BA27" s="513"/>
      <c r="BB27" s="101"/>
      <c r="BC27" s="101"/>
    </row>
    <row r="28" spans="1:55" ht="19.5" customHeight="1">
      <c r="A28" s="108"/>
      <c r="B28" s="437"/>
      <c r="C28" s="441" t="s">
        <v>424</v>
      </c>
      <c r="D28" s="422"/>
      <c r="E28" s="434"/>
      <c r="F28" s="533" t="s">
        <v>425</v>
      </c>
      <c r="G28" s="417"/>
      <c r="H28" s="417"/>
      <c r="I28" s="426"/>
      <c r="J28" s="118"/>
      <c r="K28" s="118"/>
      <c r="L28" s="534" t="s">
        <v>425</v>
      </c>
      <c r="M28" s="417"/>
      <c r="N28" s="417"/>
      <c r="O28" s="418"/>
      <c r="P28" s="534" t="s">
        <v>425</v>
      </c>
      <c r="Q28" s="417"/>
      <c r="R28" s="417"/>
      <c r="S28" s="426"/>
      <c r="T28" s="118"/>
      <c r="U28" s="118"/>
      <c r="V28" s="534" t="s">
        <v>425</v>
      </c>
      <c r="W28" s="417"/>
      <c r="X28" s="417"/>
      <c r="Y28" s="418"/>
      <c r="Z28" s="101"/>
      <c r="AA28" s="101"/>
      <c r="AC28" s="108"/>
      <c r="AD28" s="437"/>
      <c r="AE28" s="441" t="s">
        <v>424</v>
      </c>
      <c r="AF28" s="422"/>
      <c r="AG28" s="434"/>
      <c r="AH28" s="533" t="s">
        <v>425</v>
      </c>
      <c r="AI28" s="417"/>
      <c r="AJ28" s="417"/>
      <c r="AK28" s="426"/>
      <c r="AL28" s="118"/>
      <c r="AM28" s="118"/>
      <c r="AN28" s="534" t="s">
        <v>425</v>
      </c>
      <c r="AO28" s="417"/>
      <c r="AP28" s="417"/>
      <c r="AQ28" s="418"/>
      <c r="AR28" s="534" t="s">
        <v>425</v>
      </c>
      <c r="AS28" s="417"/>
      <c r="AT28" s="417"/>
      <c r="AU28" s="426"/>
      <c r="AV28" s="118"/>
      <c r="AW28" s="118"/>
      <c r="AX28" s="534" t="s">
        <v>425</v>
      </c>
      <c r="AY28" s="417"/>
      <c r="AZ28" s="417"/>
      <c r="BA28" s="418"/>
      <c r="BB28" s="101"/>
      <c r="BC28" s="101"/>
    </row>
    <row r="29" spans="1:55" ht="19.5" customHeight="1">
      <c r="A29" s="112"/>
      <c r="B29" s="562">
        <v>7</v>
      </c>
      <c r="C29" s="547">
        <v>0.66666666666666663</v>
      </c>
      <c r="D29" s="408"/>
      <c r="E29" s="430"/>
      <c r="F29" s="551" t="s">
        <v>513</v>
      </c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09"/>
      <c r="Z29" s="101"/>
      <c r="AA29" s="101"/>
      <c r="AC29" s="112"/>
      <c r="AD29" s="562">
        <v>7</v>
      </c>
      <c r="AE29" s="547">
        <v>0.66666666666666663</v>
      </c>
      <c r="AF29" s="408"/>
      <c r="AG29" s="430"/>
      <c r="AH29" s="551" t="s">
        <v>513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09"/>
      <c r="BB29" s="101"/>
      <c r="BC29" s="101"/>
    </row>
    <row r="30" spans="1:55" ht="19.5" customHeight="1">
      <c r="A30" s="112"/>
      <c r="B30" s="436"/>
      <c r="C30" s="548" t="s">
        <v>419</v>
      </c>
      <c r="D30" s="412"/>
      <c r="E30" s="413"/>
      <c r="F30" s="55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09"/>
      <c r="Z30" s="101"/>
      <c r="AA30" s="101"/>
      <c r="AC30" s="112"/>
      <c r="AD30" s="436"/>
      <c r="AE30" s="548" t="s">
        <v>419</v>
      </c>
      <c r="AF30" s="412"/>
      <c r="AG30" s="413"/>
      <c r="AH30" s="55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09"/>
      <c r="BB30" s="101"/>
      <c r="BC30" s="101"/>
    </row>
    <row r="31" spans="1:55" ht="19.5" customHeight="1">
      <c r="A31" s="112"/>
      <c r="B31" s="436"/>
      <c r="C31" s="549" t="s">
        <v>421</v>
      </c>
      <c r="D31" s="200"/>
      <c r="E31" s="415"/>
      <c r="F31" s="55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09"/>
      <c r="Z31" s="101"/>
      <c r="AA31" s="101"/>
      <c r="AC31" s="112"/>
      <c r="AD31" s="436"/>
      <c r="AE31" s="549" t="s">
        <v>421</v>
      </c>
      <c r="AF31" s="200"/>
      <c r="AG31" s="415"/>
      <c r="AH31" s="55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09"/>
      <c r="BB31" s="101"/>
      <c r="BC31" s="101"/>
    </row>
    <row r="32" spans="1:55" ht="19.5" customHeight="1">
      <c r="A32" s="112"/>
      <c r="B32" s="437"/>
      <c r="C32" s="550" t="s">
        <v>424</v>
      </c>
      <c r="D32" s="422"/>
      <c r="E32" s="434"/>
      <c r="F32" s="553"/>
      <c r="G32" s="554"/>
      <c r="H32" s="554"/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5"/>
      <c r="Z32" s="101"/>
      <c r="AA32" s="101"/>
      <c r="AC32" s="112"/>
      <c r="AD32" s="437"/>
      <c r="AE32" s="550" t="s">
        <v>424</v>
      </c>
      <c r="AF32" s="422"/>
      <c r="AG32" s="434"/>
      <c r="AH32" s="553"/>
      <c r="AI32" s="554"/>
      <c r="AJ32" s="554"/>
      <c r="AK32" s="554"/>
      <c r="AL32" s="554"/>
      <c r="AM32" s="554"/>
      <c r="AN32" s="554"/>
      <c r="AO32" s="554"/>
      <c r="AP32" s="554"/>
      <c r="AQ32" s="554"/>
      <c r="AR32" s="554"/>
      <c r="AS32" s="554"/>
      <c r="AT32" s="554"/>
      <c r="AU32" s="554"/>
      <c r="AV32" s="554"/>
      <c r="AW32" s="554"/>
      <c r="AX32" s="554"/>
      <c r="AY32" s="554"/>
      <c r="AZ32" s="554"/>
      <c r="BA32" s="555"/>
      <c r="BB32" s="101"/>
      <c r="BC32" s="101"/>
    </row>
    <row r="33" spans="1:68" ht="19.5" customHeight="1">
      <c r="A33" s="112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502" t="s">
        <v>506</v>
      </c>
      <c r="U33" s="503"/>
      <c r="V33" s="503"/>
      <c r="W33" s="503"/>
      <c r="X33" s="503"/>
      <c r="Y33" s="504"/>
      <c r="Z33" s="101"/>
      <c r="AA33" s="101"/>
      <c r="AC33" s="112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502" t="s">
        <v>506</v>
      </c>
      <c r="AW33" s="503"/>
      <c r="AX33" s="503"/>
      <c r="AY33" s="503"/>
      <c r="AZ33" s="503"/>
      <c r="BA33" s="504"/>
      <c r="BB33" s="101"/>
      <c r="BC33" s="101"/>
    </row>
    <row r="34" spans="1:68" ht="15.7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101"/>
      <c r="AA34" s="101"/>
      <c r="AC34" s="112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101"/>
      <c r="BC34" s="101"/>
    </row>
    <row r="35" spans="1:68" ht="15.7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101"/>
      <c r="AA35" s="101"/>
      <c r="AC35" s="112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101"/>
      <c r="BC35" s="101"/>
    </row>
    <row r="36" spans="1:68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101"/>
      <c r="AA36" s="101"/>
      <c r="AC36" s="112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101"/>
      <c r="BC36" s="101"/>
    </row>
    <row r="37" spans="1:68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101"/>
      <c r="AA37" s="101"/>
      <c r="AC37" s="112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101"/>
      <c r="BC37" s="101"/>
    </row>
    <row r="38" spans="1:68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101"/>
      <c r="AA38" s="101"/>
      <c r="AC38" s="112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101"/>
      <c r="BC38" s="101"/>
    </row>
    <row r="39" spans="1:68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101"/>
      <c r="AA39" s="101"/>
      <c r="AC39" s="112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101"/>
      <c r="BC39" s="101"/>
    </row>
    <row r="40" spans="1:68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101"/>
      <c r="AA40" s="101"/>
      <c r="AC40" s="112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101"/>
      <c r="BC40" s="101"/>
    </row>
    <row r="41" spans="1:68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101"/>
      <c r="AA41" s="101"/>
      <c r="AC41" s="112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101"/>
      <c r="BC41" s="101"/>
    </row>
    <row r="42" spans="1:68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101"/>
      <c r="AA42" s="101"/>
      <c r="AC42" s="112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101"/>
      <c r="BC42" s="101"/>
    </row>
    <row r="43" spans="1:68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101"/>
      <c r="AA43" s="101"/>
      <c r="AC43" s="112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101"/>
      <c r="BC43" s="101"/>
    </row>
    <row r="44" spans="1:68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101"/>
      <c r="AA44" s="101"/>
      <c r="AC44" s="112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101"/>
      <c r="BC44" s="101"/>
    </row>
    <row r="45" spans="1:68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101"/>
      <c r="AA45" s="101"/>
      <c r="AC45" s="112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101"/>
      <c r="BC45" s="101"/>
    </row>
    <row r="46" spans="1:68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101"/>
      <c r="AA46" s="101"/>
      <c r="AC46" s="112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101"/>
      <c r="BC46" s="101"/>
    </row>
    <row r="47" spans="1:68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101"/>
      <c r="AA47" s="101"/>
      <c r="AC47" s="112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101"/>
      <c r="BC47" s="101"/>
    </row>
    <row r="48" spans="1:68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101"/>
      <c r="AA48" s="101"/>
      <c r="AC48" s="112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101"/>
      <c r="BC48" s="10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</row>
    <row r="49" spans="1:55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101"/>
      <c r="AA49" s="101"/>
      <c r="AC49" s="112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101"/>
      <c r="BC49" s="101"/>
    </row>
    <row r="50" spans="1:55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101"/>
      <c r="AA50" s="101"/>
      <c r="AC50" s="112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101"/>
      <c r="BC50" s="101"/>
    </row>
    <row r="51" spans="1:55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101"/>
      <c r="AA51" s="101"/>
      <c r="AC51" s="112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101"/>
      <c r="BC51" s="101"/>
    </row>
    <row r="52" spans="1:55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101"/>
      <c r="AA52" s="101"/>
      <c r="AC52" s="112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101"/>
      <c r="BC52" s="101"/>
    </row>
    <row r="53" spans="1:55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101"/>
      <c r="AA53" s="101"/>
      <c r="AC53" s="112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101"/>
      <c r="BC53" s="101"/>
    </row>
    <row r="54" spans="1:55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101"/>
      <c r="AA54" s="101"/>
      <c r="AC54" s="112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101"/>
      <c r="BC54" s="101"/>
    </row>
    <row r="55" spans="1:55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101"/>
      <c r="AA55" s="101"/>
      <c r="AC55" s="112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101"/>
      <c r="BC55" s="101"/>
    </row>
    <row r="56" spans="1:55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101"/>
      <c r="AA56" s="101"/>
      <c r="AC56" s="112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101"/>
      <c r="BC56" s="101"/>
    </row>
    <row r="57" spans="1:55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101"/>
      <c r="AA57" s="101"/>
      <c r="AC57" s="112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101"/>
      <c r="BC57" s="101"/>
    </row>
    <row r="58" spans="1:55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101"/>
      <c r="AA58" s="101"/>
      <c r="AC58" s="112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101"/>
      <c r="BC58" s="101"/>
    </row>
    <row r="59" spans="1:55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101"/>
      <c r="AA59" s="101"/>
      <c r="AC59" s="112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101"/>
      <c r="BC59" s="101"/>
    </row>
    <row r="60" spans="1:55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101"/>
      <c r="AA60" s="101"/>
      <c r="AC60" s="112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101"/>
      <c r="BC60" s="101"/>
    </row>
    <row r="61" spans="1:55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101"/>
      <c r="AA61" s="101"/>
      <c r="AC61" s="112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101"/>
      <c r="BC61" s="101"/>
    </row>
    <row r="62" spans="1:55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101"/>
      <c r="AA62" s="101"/>
      <c r="AC62" s="112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101"/>
      <c r="BC62" s="101"/>
    </row>
    <row r="63" spans="1:55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101"/>
      <c r="AA63" s="101"/>
      <c r="AC63" s="112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101"/>
      <c r="BC63" s="101"/>
    </row>
    <row r="64" spans="1:55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101"/>
      <c r="AA64" s="101"/>
      <c r="AC64" s="112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101"/>
      <c r="BC64" s="101"/>
    </row>
    <row r="65" spans="1:55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101"/>
      <c r="AA65" s="101"/>
      <c r="AC65" s="112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101"/>
      <c r="BC65" s="101"/>
    </row>
    <row r="66" spans="1:55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101"/>
      <c r="AA66" s="101"/>
      <c r="AC66" s="112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101"/>
      <c r="BC66" s="101"/>
    </row>
    <row r="67" spans="1:55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101"/>
      <c r="AA67" s="101"/>
      <c r="AC67" s="112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101"/>
      <c r="BC67" s="101"/>
    </row>
    <row r="68" spans="1:55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101"/>
      <c r="AA68" s="101"/>
      <c r="AC68" s="112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101"/>
      <c r="BC68" s="101"/>
    </row>
    <row r="69" spans="1:55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101"/>
      <c r="AA69" s="101"/>
      <c r="AC69" s="112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101"/>
      <c r="BC69" s="101"/>
    </row>
    <row r="70" spans="1:55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101"/>
      <c r="AA70" s="101"/>
      <c r="AC70" s="112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101"/>
      <c r="BC70" s="101"/>
    </row>
    <row r="71" spans="1:55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101"/>
      <c r="AA71" s="101"/>
      <c r="AC71" s="112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101"/>
      <c r="BC71" s="101"/>
    </row>
    <row r="72" spans="1:55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101"/>
      <c r="AA72" s="101"/>
      <c r="AC72" s="112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101"/>
      <c r="BC72" s="101"/>
    </row>
    <row r="73" spans="1:55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101"/>
      <c r="AA73" s="101"/>
      <c r="AC73" s="112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101"/>
      <c r="BC73" s="101"/>
    </row>
    <row r="74" spans="1:55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101"/>
      <c r="AA74" s="101"/>
      <c r="AC74" s="112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101"/>
      <c r="BC74" s="101"/>
    </row>
    <row r="75" spans="1:55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101"/>
      <c r="AA75" s="101"/>
      <c r="AC75" s="112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101"/>
      <c r="BC75" s="101"/>
    </row>
    <row r="76" spans="1:55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101"/>
      <c r="AA76" s="101"/>
      <c r="AC76" s="112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101"/>
      <c r="BC76" s="101"/>
    </row>
    <row r="77" spans="1:55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101"/>
      <c r="AA77" s="101"/>
      <c r="AC77" s="112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101"/>
      <c r="BC77" s="101"/>
    </row>
    <row r="78" spans="1:55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101"/>
      <c r="AA78" s="101"/>
      <c r="AC78" s="112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101"/>
      <c r="BC78" s="101"/>
    </row>
    <row r="79" spans="1:55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101"/>
      <c r="AA79" s="101"/>
      <c r="AC79" s="112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101"/>
      <c r="BC79" s="101"/>
    </row>
    <row r="80" spans="1:55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101"/>
      <c r="AA80" s="101"/>
      <c r="AC80" s="112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101"/>
      <c r="BC80" s="101"/>
    </row>
    <row r="81" spans="1:55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101"/>
      <c r="AA81" s="101"/>
      <c r="AC81" s="112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101"/>
      <c r="BC81" s="101"/>
    </row>
    <row r="82" spans="1:55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101"/>
      <c r="AA82" s="101"/>
      <c r="AC82" s="112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101"/>
      <c r="BC82" s="101"/>
    </row>
    <row r="83" spans="1:55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101"/>
      <c r="AA83" s="101"/>
      <c r="AC83" s="112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101"/>
      <c r="BC83" s="101"/>
    </row>
    <row r="84" spans="1:55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101"/>
      <c r="AA84" s="101"/>
      <c r="AC84" s="112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101"/>
      <c r="BC84" s="101"/>
    </row>
    <row r="85" spans="1:55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101"/>
      <c r="AA85" s="101"/>
      <c r="AC85" s="112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101"/>
      <c r="BC85" s="101"/>
    </row>
    <row r="86" spans="1:55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101"/>
      <c r="AA86" s="101"/>
      <c r="AC86" s="112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101"/>
      <c r="BC86" s="101"/>
    </row>
    <row r="87" spans="1:55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101"/>
      <c r="AA87" s="101"/>
      <c r="AC87" s="112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101"/>
      <c r="BC87" s="101"/>
    </row>
    <row r="88" spans="1:55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101"/>
      <c r="AA88" s="101"/>
      <c r="AC88" s="112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101"/>
      <c r="BC88" s="101"/>
    </row>
    <row r="89" spans="1:55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101"/>
      <c r="AA89" s="101"/>
      <c r="AC89" s="112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101"/>
      <c r="BC89" s="101"/>
    </row>
    <row r="90" spans="1:55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101"/>
      <c r="AA90" s="101"/>
      <c r="AC90" s="112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101"/>
      <c r="BC90" s="101"/>
    </row>
    <row r="91" spans="1:55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101"/>
      <c r="AA91" s="101"/>
      <c r="AC91" s="112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101"/>
      <c r="BC91" s="101"/>
    </row>
    <row r="92" spans="1:55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101"/>
      <c r="AA92" s="101"/>
      <c r="AC92" s="112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101"/>
      <c r="BC92" s="101"/>
    </row>
    <row r="93" spans="1:55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101"/>
      <c r="AA93" s="101"/>
      <c r="AC93" s="112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101"/>
      <c r="BC93" s="101"/>
    </row>
    <row r="94" spans="1:55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101"/>
      <c r="AA94" s="101"/>
      <c r="AC94" s="112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101"/>
      <c r="BC94" s="101"/>
    </row>
    <row r="95" spans="1:55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101"/>
      <c r="AA95" s="101"/>
      <c r="AC95" s="112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101"/>
      <c r="BC95" s="101"/>
    </row>
    <row r="96" spans="1:55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101"/>
      <c r="AA96" s="101"/>
      <c r="AC96" s="112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101"/>
      <c r="BC96" s="101"/>
    </row>
    <row r="97" spans="1:55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101"/>
      <c r="AA97" s="101"/>
      <c r="AC97" s="112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101"/>
      <c r="BC97" s="101"/>
    </row>
    <row r="98" spans="1:55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101"/>
      <c r="AA98" s="101"/>
      <c r="AC98" s="112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101"/>
      <c r="BC98" s="101"/>
    </row>
    <row r="99" spans="1:55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101"/>
      <c r="AA99" s="101"/>
      <c r="AC99" s="112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101"/>
      <c r="BC99" s="101"/>
    </row>
    <row r="100" spans="1:55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101"/>
      <c r="AA100" s="101"/>
      <c r="AC100" s="112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101"/>
      <c r="BC100" s="101"/>
    </row>
    <row r="101" spans="1:55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101"/>
      <c r="AA101" s="101"/>
      <c r="AC101" s="112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101"/>
      <c r="BC101" s="101"/>
    </row>
    <row r="102" spans="1:55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101"/>
      <c r="AA102" s="101"/>
      <c r="AC102" s="112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101"/>
      <c r="BC102" s="101"/>
    </row>
    <row r="103" spans="1:55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101"/>
      <c r="AA103" s="101"/>
      <c r="AC103" s="112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101"/>
      <c r="BC103" s="101"/>
    </row>
    <row r="104" spans="1:55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101"/>
      <c r="AA104" s="101"/>
      <c r="AC104" s="112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101"/>
      <c r="BC104" s="101"/>
    </row>
    <row r="105" spans="1:55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101"/>
      <c r="AA105" s="101"/>
      <c r="AC105" s="112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101"/>
      <c r="BC105" s="101"/>
    </row>
    <row r="106" spans="1:55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101"/>
      <c r="AA106" s="101"/>
      <c r="AC106" s="112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101"/>
      <c r="BC106" s="101"/>
    </row>
    <row r="107" spans="1:55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101"/>
      <c r="AA107" s="101"/>
      <c r="AC107" s="112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101"/>
      <c r="BC107" s="101"/>
    </row>
    <row r="108" spans="1:55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101"/>
      <c r="AA108" s="101"/>
      <c r="AC108" s="112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101"/>
      <c r="BC108" s="101"/>
    </row>
    <row r="109" spans="1:55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101"/>
      <c r="AA109" s="101"/>
      <c r="AC109" s="112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101"/>
      <c r="BC109" s="101"/>
    </row>
    <row r="110" spans="1:55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101"/>
      <c r="AA110" s="101"/>
      <c r="AC110" s="112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101"/>
      <c r="BC110" s="101"/>
    </row>
    <row r="111" spans="1:55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101"/>
      <c r="AA111" s="101"/>
      <c r="AC111" s="112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101"/>
      <c r="BC111" s="101"/>
    </row>
    <row r="112" spans="1:55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101"/>
      <c r="AA112" s="101"/>
      <c r="AC112" s="112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101"/>
      <c r="BC112" s="101"/>
    </row>
    <row r="113" spans="1:55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101"/>
      <c r="AA113" s="101"/>
      <c r="AC113" s="112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101"/>
      <c r="BC113" s="101"/>
    </row>
    <row r="114" spans="1:55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101"/>
      <c r="AA114" s="101"/>
      <c r="AC114" s="112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101"/>
      <c r="BC114" s="101"/>
    </row>
    <row r="115" spans="1:55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101"/>
      <c r="AA115" s="101"/>
      <c r="AC115" s="112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101"/>
      <c r="BC115" s="101"/>
    </row>
    <row r="116" spans="1:55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101"/>
      <c r="AA116" s="101"/>
      <c r="AC116" s="112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101"/>
      <c r="BC116" s="101"/>
    </row>
    <row r="117" spans="1:55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101"/>
      <c r="AA117" s="101"/>
      <c r="AC117" s="112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101"/>
      <c r="BC117" s="101"/>
    </row>
    <row r="118" spans="1:55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101"/>
      <c r="AA118" s="101"/>
      <c r="AC118" s="112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101"/>
      <c r="BC118" s="101"/>
    </row>
    <row r="119" spans="1:55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101"/>
      <c r="AA119" s="101"/>
      <c r="AC119" s="112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101"/>
      <c r="BC119" s="101"/>
    </row>
    <row r="120" spans="1:55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101"/>
      <c r="AA120" s="101"/>
      <c r="AC120" s="112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101"/>
      <c r="BC120" s="101"/>
    </row>
    <row r="121" spans="1:55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101"/>
      <c r="AA121" s="101"/>
      <c r="AC121" s="112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101"/>
      <c r="BC121" s="101"/>
    </row>
    <row r="122" spans="1:55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101"/>
      <c r="AA122" s="101"/>
      <c r="AC122" s="112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101"/>
      <c r="BC122" s="101"/>
    </row>
    <row r="123" spans="1:55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101"/>
      <c r="AA123" s="101"/>
      <c r="AC123" s="112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101"/>
      <c r="BC123" s="101"/>
    </row>
    <row r="124" spans="1:55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101"/>
      <c r="AA124" s="101"/>
      <c r="AC124" s="112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101"/>
      <c r="BC124" s="101"/>
    </row>
    <row r="125" spans="1:55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101"/>
      <c r="AA125" s="101"/>
      <c r="AC125" s="112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101"/>
      <c r="BC125" s="101"/>
    </row>
    <row r="126" spans="1:55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101"/>
      <c r="AA126" s="101"/>
      <c r="AC126" s="112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101"/>
      <c r="BC126" s="101"/>
    </row>
    <row r="127" spans="1:55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101"/>
      <c r="AA127" s="101"/>
      <c r="AC127" s="112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101"/>
      <c r="BC127" s="101"/>
    </row>
    <row r="128" spans="1:55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101"/>
      <c r="AA128" s="101"/>
      <c r="AC128" s="112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101"/>
      <c r="BC128" s="101"/>
    </row>
    <row r="129" spans="1:55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101"/>
      <c r="AA129" s="101"/>
      <c r="AC129" s="112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101"/>
      <c r="BC129" s="101"/>
    </row>
    <row r="130" spans="1:55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101"/>
      <c r="AA130" s="101"/>
      <c r="AC130" s="112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101"/>
      <c r="BC130" s="101"/>
    </row>
    <row r="131" spans="1:55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101"/>
      <c r="AA131" s="101"/>
      <c r="AC131" s="112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101"/>
      <c r="BC131" s="101"/>
    </row>
    <row r="132" spans="1:55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101"/>
      <c r="AA132" s="101"/>
      <c r="AC132" s="112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101"/>
      <c r="BC132" s="101"/>
    </row>
    <row r="133" spans="1:55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101"/>
      <c r="AA133" s="101"/>
      <c r="AC133" s="112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101"/>
      <c r="BC133" s="101"/>
    </row>
    <row r="134" spans="1:55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101"/>
      <c r="AA134" s="101"/>
      <c r="AC134" s="112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101"/>
      <c r="BC134" s="101"/>
    </row>
    <row r="135" spans="1:55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101"/>
      <c r="AA135" s="101"/>
      <c r="AC135" s="112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101"/>
      <c r="BC135" s="101"/>
    </row>
    <row r="136" spans="1:55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101"/>
      <c r="AA136" s="101"/>
      <c r="AC136" s="112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101"/>
      <c r="BC136" s="101"/>
    </row>
    <row r="137" spans="1:55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101"/>
      <c r="AA137" s="101"/>
      <c r="AC137" s="112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101"/>
      <c r="BC137" s="101"/>
    </row>
    <row r="138" spans="1:55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101"/>
      <c r="AA138" s="101"/>
      <c r="AC138" s="112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101"/>
      <c r="BC138" s="101"/>
    </row>
    <row r="139" spans="1:55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101"/>
      <c r="AA139" s="101"/>
      <c r="AC139" s="112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101"/>
      <c r="BC139" s="101"/>
    </row>
    <row r="140" spans="1:55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101"/>
      <c r="AA140" s="101"/>
      <c r="AC140" s="112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101"/>
      <c r="BC140" s="101"/>
    </row>
    <row r="141" spans="1:55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101"/>
      <c r="AA141" s="101"/>
      <c r="AC141" s="112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101"/>
      <c r="BC141" s="101"/>
    </row>
    <row r="142" spans="1:55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101"/>
      <c r="AA142" s="101"/>
      <c r="AC142" s="112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101"/>
      <c r="BC142" s="101"/>
    </row>
    <row r="143" spans="1:55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101"/>
      <c r="AA143" s="101"/>
      <c r="AC143" s="112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101"/>
      <c r="BC143" s="101"/>
    </row>
    <row r="144" spans="1:55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101"/>
      <c r="AA144" s="101"/>
      <c r="AC144" s="112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101"/>
      <c r="BC144" s="101"/>
    </row>
    <row r="145" spans="1:55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101"/>
      <c r="AA145" s="101"/>
      <c r="AC145" s="112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101"/>
      <c r="BC145" s="101"/>
    </row>
    <row r="146" spans="1:55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101"/>
      <c r="AA146" s="101"/>
      <c r="AC146" s="112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101"/>
      <c r="BC146" s="101"/>
    </row>
    <row r="147" spans="1:55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101"/>
      <c r="AA147" s="101"/>
      <c r="AC147" s="112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101"/>
      <c r="BC147" s="101"/>
    </row>
    <row r="148" spans="1:55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101"/>
      <c r="AA148" s="101"/>
      <c r="AC148" s="112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101"/>
      <c r="BC148" s="101"/>
    </row>
    <row r="149" spans="1:55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101"/>
      <c r="AA149" s="101"/>
      <c r="AC149" s="112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101"/>
      <c r="BC149" s="101"/>
    </row>
    <row r="150" spans="1:55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101"/>
      <c r="AA150" s="101"/>
      <c r="AC150" s="112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101"/>
      <c r="BC150" s="101"/>
    </row>
    <row r="151" spans="1:55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101"/>
      <c r="AA151" s="101"/>
      <c r="AC151" s="112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101"/>
      <c r="BC151" s="101"/>
    </row>
    <row r="152" spans="1:55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101"/>
      <c r="AA152" s="101"/>
      <c r="AC152" s="112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101"/>
      <c r="BC152" s="101"/>
    </row>
    <row r="153" spans="1:55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101"/>
      <c r="AA153" s="101"/>
      <c r="AC153" s="112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101"/>
      <c r="BC153" s="101"/>
    </row>
    <row r="154" spans="1:55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101"/>
      <c r="AA154" s="101"/>
      <c r="AC154" s="112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101"/>
      <c r="BC154" s="101"/>
    </row>
    <row r="155" spans="1:55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101"/>
      <c r="AA155" s="101"/>
      <c r="AC155" s="112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101"/>
      <c r="BC155" s="101"/>
    </row>
    <row r="156" spans="1:55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101"/>
      <c r="AA156" s="101"/>
      <c r="AC156" s="112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101"/>
      <c r="BC156" s="101"/>
    </row>
    <row r="157" spans="1:55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101"/>
      <c r="AA157" s="101"/>
      <c r="AC157" s="112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101"/>
      <c r="BC157" s="101"/>
    </row>
    <row r="158" spans="1:55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101"/>
      <c r="AA158" s="101"/>
      <c r="AC158" s="112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101"/>
      <c r="BC158" s="101"/>
    </row>
    <row r="159" spans="1:55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101"/>
      <c r="AA159" s="101"/>
      <c r="AC159" s="112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101"/>
      <c r="BC159" s="101"/>
    </row>
    <row r="160" spans="1:55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101"/>
      <c r="AA160" s="101"/>
      <c r="AC160" s="112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101"/>
      <c r="BC160" s="101"/>
    </row>
    <row r="161" spans="1:55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101"/>
      <c r="AA161" s="101"/>
      <c r="AC161" s="112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101"/>
      <c r="BC161" s="101"/>
    </row>
    <row r="162" spans="1:55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101"/>
      <c r="AA162" s="101"/>
      <c r="AC162" s="112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101"/>
      <c r="BC162" s="101"/>
    </row>
    <row r="163" spans="1:55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101"/>
      <c r="AA163" s="101"/>
      <c r="AC163" s="112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101"/>
      <c r="BC163" s="101"/>
    </row>
    <row r="164" spans="1:55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101"/>
      <c r="AA164" s="101"/>
      <c r="AC164" s="112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101"/>
      <c r="BC164" s="101"/>
    </row>
    <row r="165" spans="1:55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101"/>
      <c r="AA165" s="101"/>
      <c r="AC165" s="112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101"/>
      <c r="BC165" s="101"/>
    </row>
    <row r="166" spans="1:55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101"/>
      <c r="AA166" s="101"/>
      <c r="AC166" s="112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101"/>
      <c r="BC166" s="101"/>
    </row>
    <row r="167" spans="1:55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101"/>
      <c r="AA167" s="101"/>
      <c r="AC167" s="112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101"/>
      <c r="BC167" s="101"/>
    </row>
    <row r="168" spans="1:55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101"/>
      <c r="AA168" s="101"/>
      <c r="AC168" s="112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101"/>
      <c r="BC168" s="101"/>
    </row>
    <row r="169" spans="1:55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101"/>
      <c r="AA169" s="101"/>
      <c r="AC169" s="112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101"/>
      <c r="BC169" s="101"/>
    </row>
    <row r="170" spans="1:55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101"/>
      <c r="AA170" s="101"/>
      <c r="AC170" s="112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101"/>
      <c r="BC170" s="101"/>
    </row>
    <row r="171" spans="1:55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101"/>
      <c r="AA171" s="101"/>
      <c r="AC171" s="112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101"/>
      <c r="BC171" s="101"/>
    </row>
    <row r="172" spans="1:55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101"/>
      <c r="AA172" s="101"/>
      <c r="AC172" s="112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101"/>
      <c r="BC172" s="101"/>
    </row>
    <row r="173" spans="1:55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101"/>
      <c r="AA173" s="101"/>
      <c r="AC173" s="112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101"/>
      <c r="BC173" s="101"/>
    </row>
    <row r="174" spans="1:55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101"/>
      <c r="AA174" s="101"/>
      <c r="AC174" s="112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101"/>
      <c r="BC174" s="101"/>
    </row>
    <row r="175" spans="1:55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101"/>
      <c r="AA175" s="101"/>
      <c r="AC175" s="112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101"/>
      <c r="BC175" s="101"/>
    </row>
    <row r="176" spans="1:55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101"/>
      <c r="AA176" s="101"/>
      <c r="AC176" s="112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101"/>
      <c r="BC176" s="101"/>
    </row>
    <row r="177" spans="1:55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101"/>
      <c r="AA177" s="101"/>
      <c r="AC177" s="112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101"/>
      <c r="BC177" s="101"/>
    </row>
    <row r="178" spans="1:55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101"/>
      <c r="AA178" s="101"/>
      <c r="AC178" s="112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101"/>
      <c r="BC178" s="101"/>
    </row>
    <row r="179" spans="1:55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101"/>
      <c r="AA179" s="101"/>
      <c r="AC179" s="112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101"/>
      <c r="BC179" s="101"/>
    </row>
    <row r="180" spans="1:55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101"/>
      <c r="AA180" s="101"/>
      <c r="AC180" s="112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101"/>
      <c r="BC180" s="101"/>
    </row>
    <row r="181" spans="1:55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101"/>
      <c r="AA181" s="101"/>
      <c r="AC181" s="112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101"/>
      <c r="BC181" s="101"/>
    </row>
    <row r="182" spans="1:55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101"/>
      <c r="AA182" s="101"/>
      <c r="AC182" s="112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101"/>
      <c r="BC182" s="101"/>
    </row>
    <row r="183" spans="1:55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101"/>
      <c r="AA183" s="101"/>
      <c r="AC183" s="112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101"/>
      <c r="BC183" s="101"/>
    </row>
    <row r="184" spans="1:55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101"/>
      <c r="AA184" s="101"/>
      <c r="AC184" s="112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101"/>
      <c r="BC184" s="101"/>
    </row>
    <row r="185" spans="1:55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101"/>
      <c r="AA185" s="101"/>
      <c r="AC185" s="112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101"/>
      <c r="BC185" s="101"/>
    </row>
    <row r="186" spans="1:55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101"/>
      <c r="AA186" s="101"/>
      <c r="AC186" s="112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101"/>
      <c r="BC186" s="101"/>
    </row>
    <row r="187" spans="1:55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101"/>
      <c r="AA187" s="101"/>
      <c r="AC187" s="112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101"/>
      <c r="BC187" s="101"/>
    </row>
    <row r="188" spans="1:55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101"/>
      <c r="AA188" s="101"/>
      <c r="AC188" s="112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101"/>
      <c r="BC188" s="101"/>
    </row>
    <row r="189" spans="1:55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101"/>
      <c r="AA189" s="101"/>
      <c r="AC189" s="112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101"/>
      <c r="BC189" s="101"/>
    </row>
    <row r="190" spans="1:55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101"/>
      <c r="AA190" s="101"/>
      <c r="AC190" s="112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101"/>
      <c r="BC190" s="101"/>
    </row>
    <row r="191" spans="1:55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101"/>
      <c r="AA191" s="101"/>
      <c r="AC191" s="112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101"/>
      <c r="BC191" s="101"/>
    </row>
    <row r="192" spans="1:55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101"/>
      <c r="AA192" s="101"/>
      <c r="AC192" s="112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101"/>
      <c r="BC192" s="101"/>
    </row>
    <row r="193" spans="1:55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101"/>
      <c r="AA193" s="101"/>
      <c r="AC193" s="112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101"/>
      <c r="BC193" s="101"/>
    </row>
    <row r="194" spans="1:55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101"/>
      <c r="AA194" s="101"/>
      <c r="AC194" s="112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101"/>
      <c r="BC194" s="101"/>
    </row>
    <row r="195" spans="1:55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101"/>
      <c r="AA195" s="101"/>
      <c r="AC195" s="112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101"/>
      <c r="BC195" s="101"/>
    </row>
    <row r="196" spans="1:55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101"/>
      <c r="AA196" s="101"/>
      <c r="AC196" s="112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101"/>
      <c r="BC196" s="101"/>
    </row>
    <row r="197" spans="1:55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101"/>
      <c r="AA197" s="101"/>
      <c r="AC197" s="112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101"/>
      <c r="BC197" s="101"/>
    </row>
    <row r="198" spans="1:55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101"/>
      <c r="AA198" s="101"/>
      <c r="AC198" s="112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101"/>
      <c r="BC198" s="101"/>
    </row>
    <row r="199" spans="1:55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101"/>
      <c r="AA199" s="101"/>
      <c r="AC199" s="112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101"/>
      <c r="BC199" s="101"/>
    </row>
    <row r="200" spans="1:55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101"/>
      <c r="AA200" s="101"/>
      <c r="AC200" s="112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101"/>
      <c r="BC200" s="101"/>
    </row>
    <row r="201" spans="1:55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101"/>
      <c r="AA201" s="101"/>
      <c r="AC201" s="112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101"/>
      <c r="BC201" s="101"/>
    </row>
    <row r="202" spans="1:55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101"/>
      <c r="AA202" s="101"/>
      <c r="AC202" s="112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101"/>
      <c r="BC202" s="101"/>
    </row>
    <row r="203" spans="1:55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101"/>
      <c r="AA203" s="101"/>
      <c r="AC203" s="112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101"/>
      <c r="BC203" s="101"/>
    </row>
    <row r="204" spans="1:55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101"/>
      <c r="AA204" s="101"/>
      <c r="AC204" s="112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101"/>
      <c r="BC204" s="101"/>
    </row>
    <row r="205" spans="1:55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101"/>
      <c r="AA205" s="101"/>
      <c r="AC205" s="112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101"/>
      <c r="BC205" s="101"/>
    </row>
    <row r="206" spans="1:55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101"/>
      <c r="AA206" s="101"/>
      <c r="AC206" s="112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101"/>
      <c r="BC206" s="101"/>
    </row>
    <row r="207" spans="1:55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101"/>
      <c r="AA207" s="101"/>
      <c r="AC207" s="112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101"/>
      <c r="BC207" s="101"/>
    </row>
    <row r="208" spans="1:55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101"/>
      <c r="AA208" s="101"/>
      <c r="AC208" s="112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101"/>
      <c r="BC208" s="101"/>
    </row>
    <row r="209" spans="1:55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101"/>
      <c r="AA209" s="101"/>
      <c r="AC209" s="112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101"/>
      <c r="BC209" s="101"/>
    </row>
    <row r="210" spans="1:55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101"/>
      <c r="AA210" s="101"/>
      <c r="AC210" s="112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101"/>
      <c r="BC210" s="101"/>
    </row>
    <row r="211" spans="1:55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101"/>
      <c r="AA211" s="101"/>
      <c r="AC211" s="112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101"/>
      <c r="BC211" s="101"/>
    </row>
    <row r="212" spans="1:55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101"/>
      <c r="AA212" s="101"/>
      <c r="AC212" s="112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101"/>
      <c r="BC212" s="101"/>
    </row>
    <row r="213" spans="1:55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101"/>
      <c r="AA213" s="101"/>
      <c r="AC213" s="112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101"/>
      <c r="BC213" s="101"/>
    </row>
    <row r="214" spans="1:55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101"/>
      <c r="AA214" s="101"/>
      <c r="AC214" s="112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101"/>
      <c r="BC214" s="101"/>
    </row>
    <row r="215" spans="1:55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101"/>
      <c r="AA215" s="101"/>
      <c r="AC215" s="112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101"/>
      <c r="BC215" s="101"/>
    </row>
    <row r="216" spans="1:55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101"/>
      <c r="AA216" s="101"/>
      <c r="AC216" s="112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101"/>
      <c r="BC216" s="101"/>
    </row>
    <row r="217" spans="1:55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101"/>
      <c r="AA217" s="101"/>
      <c r="AC217" s="112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101"/>
      <c r="BC217" s="101"/>
    </row>
    <row r="218" spans="1:55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101"/>
      <c r="AA218" s="101"/>
      <c r="AC218" s="112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101"/>
      <c r="BC218" s="101"/>
    </row>
    <row r="219" spans="1:55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101"/>
      <c r="AA219" s="101"/>
      <c r="AC219" s="112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101"/>
      <c r="BC219" s="101"/>
    </row>
    <row r="220" spans="1:55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101"/>
      <c r="AA220" s="101"/>
      <c r="AC220" s="112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101"/>
      <c r="BC220" s="101"/>
    </row>
    <row r="221" spans="1:55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101"/>
      <c r="AA221" s="101"/>
      <c r="AC221" s="112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101"/>
      <c r="BC221" s="101"/>
    </row>
    <row r="222" spans="1:55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101"/>
      <c r="AA222" s="101"/>
      <c r="AC222" s="112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101"/>
      <c r="BC222" s="101"/>
    </row>
    <row r="223" spans="1:55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101"/>
      <c r="AA223" s="101"/>
      <c r="AC223" s="112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101"/>
      <c r="BC223" s="101"/>
    </row>
    <row r="224" spans="1:55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101"/>
      <c r="AA224" s="101"/>
      <c r="AC224" s="112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101"/>
      <c r="BC224" s="101"/>
    </row>
    <row r="225" spans="1:55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101"/>
      <c r="AA225" s="101"/>
      <c r="AC225" s="112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101"/>
      <c r="BC225" s="101"/>
    </row>
    <row r="226" spans="1:55" ht="15.75" customHeight="1">
      <c r="A226" s="112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101"/>
      <c r="AA226" s="101"/>
      <c r="AC226" s="112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101"/>
      <c r="BC226" s="101"/>
    </row>
    <row r="227" spans="1:55" ht="15.75" customHeight="1">
      <c r="A227" s="112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101"/>
      <c r="AA227" s="101"/>
      <c r="AC227" s="112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101"/>
      <c r="BC227" s="101"/>
    </row>
    <row r="228" spans="1:55" ht="15.75" customHeight="1">
      <c r="A228" s="112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101"/>
      <c r="AA228" s="101"/>
      <c r="AC228" s="112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101"/>
      <c r="BC228" s="101"/>
    </row>
    <row r="229" spans="1:55" ht="15.75" customHeight="1">
      <c r="A229" s="112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101"/>
      <c r="AA229" s="101"/>
      <c r="AC229" s="112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101"/>
      <c r="BC229" s="101"/>
    </row>
    <row r="230" spans="1:55" ht="15.75" customHeight="1">
      <c r="A230" s="112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101"/>
      <c r="AA230" s="101"/>
      <c r="AC230" s="112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101"/>
      <c r="BC230" s="101"/>
    </row>
    <row r="231" spans="1:55" ht="15.75" customHeight="1">
      <c r="A231" s="112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101"/>
      <c r="AA231" s="101"/>
      <c r="AC231" s="112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101"/>
      <c r="BC231" s="101"/>
    </row>
    <row r="232" spans="1:55" ht="15.75" customHeight="1">
      <c r="A232" s="112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101"/>
      <c r="AA232" s="101"/>
      <c r="AC232" s="112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101"/>
      <c r="BC232" s="101"/>
    </row>
    <row r="233" spans="1:55" ht="15.75" customHeight="1">
      <c r="A233" s="112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101"/>
      <c r="AA233" s="101"/>
      <c r="AC233" s="112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101"/>
      <c r="BC233" s="101"/>
    </row>
    <row r="234" spans="1:55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101"/>
      <c r="AA234" s="101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101"/>
      <c r="BC234" s="101"/>
    </row>
    <row r="235" spans="1:55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101"/>
      <c r="AA235" s="101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101"/>
      <c r="BC235" s="101"/>
    </row>
    <row r="236" spans="1:55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101"/>
      <c r="AA236" s="101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101"/>
      <c r="BC236" s="101"/>
    </row>
    <row r="237" spans="1:55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101"/>
      <c r="AA237" s="101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101"/>
      <c r="BC237" s="101"/>
    </row>
    <row r="238" spans="1:55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101"/>
      <c r="AA238" s="101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101"/>
      <c r="BC238" s="101"/>
    </row>
    <row r="239" spans="1:55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101"/>
      <c r="AA239" s="101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101"/>
      <c r="BC239" s="101"/>
    </row>
    <row r="240" spans="1:55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101"/>
      <c r="AA240" s="101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101"/>
      <c r="BC240" s="101"/>
    </row>
    <row r="241" spans="2:55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101"/>
      <c r="AA241" s="101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101"/>
      <c r="BC241" s="101"/>
    </row>
    <row r="242" spans="2:55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101"/>
      <c r="AA242" s="101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101"/>
      <c r="BC242" s="101"/>
    </row>
    <row r="243" spans="2:55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101"/>
      <c r="AA243" s="101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101"/>
      <c r="BC243" s="101"/>
    </row>
    <row r="244" spans="2:55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101"/>
      <c r="AA244" s="101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101"/>
      <c r="BC244" s="101"/>
    </row>
    <row r="245" spans="2:55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101"/>
      <c r="AA245" s="101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101"/>
      <c r="BC245" s="101"/>
    </row>
    <row r="246" spans="2:55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101"/>
      <c r="AA246" s="101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101"/>
      <c r="BC246" s="101"/>
    </row>
    <row r="247" spans="2:55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101"/>
      <c r="AA247" s="101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101"/>
      <c r="BC247" s="101"/>
    </row>
    <row r="248" spans="2:55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101"/>
      <c r="AA248" s="101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101"/>
      <c r="BC248" s="101"/>
    </row>
    <row r="249" spans="2:55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101"/>
      <c r="AA249" s="101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101"/>
      <c r="BC249" s="101"/>
    </row>
    <row r="250" spans="2:55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101"/>
      <c r="AA250" s="101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101"/>
      <c r="BC250" s="101"/>
    </row>
    <row r="251" spans="2:55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101"/>
      <c r="AA251" s="101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101"/>
      <c r="BC251" s="101"/>
    </row>
    <row r="252" spans="2:55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101"/>
      <c r="AA252" s="101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101"/>
      <c r="BC252" s="101"/>
    </row>
    <row r="253" spans="2:55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101"/>
      <c r="AA253" s="101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101"/>
      <c r="BC253" s="101"/>
    </row>
    <row r="254" spans="2:55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101"/>
      <c r="AA254" s="101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101"/>
      <c r="BC254" s="101"/>
    </row>
    <row r="255" spans="2:55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101"/>
      <c r="AA255" s="101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101"/>
      <c r="BC255" s="101"/>
    </row>
    <row r="256" spans="2:55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101"/>
      <c r="AA256" s="101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101"/>
      <c r="BC256" s="101"/>
    </row>
    <row r="257" spans="2:55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101"/>
      <c r="AA257" s="101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101"/>
      <c r="BC257" s="101"/>
    </row>
    <row r="258" spans="2:55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101"/>
      <c r="AA258" s="101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101"/>
      <c r="BC258" s="101"/>
    </row>
    <row r="259" spans="2:55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101"/>
      <c r="AA259" s="101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101"/>
      <c r="BC259" s="101"/>
    </row>
    <row r="260" spans="2:55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101"/>
      <c r="AA260" s="101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101"/>
      <c r="BC260" s="101"/>
    </row>
    <row r="261" spans="2:55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101"/>
      <c r="AA261" s="101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101"/>
      <c r="BC261" s="101"/>
    </row>
    <row r="262" spans="2:55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101"/>
      <c r="AA262" s="101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101"/>
      <c r="BC262" s="101"/>
    </row>
    <row r="263" spans="2:55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101"/>
      <c r="AA263" s="101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101"/>
      <c r="BC263" s="101"/>
    </row>
    <row r="264" spans="2:55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101"/>
      <c r="AA264" s="101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101"/>
      <c r="BC264" s="101"/>
    </row>
    <row r="265" spans="2:55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101"/>
      <c r="AA265" s="101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101"/>
      <c r="BC265" s="101"/>
    </row>
    <row r="266" spans="2:55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101"/>
      <c r="AA266" s="101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101"/>
      <c r="BC266" s="101"/>
    </row>
    <row r="267" spans="2:55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101"/>
      <c r="AA267" s="101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101"/>
      <c r="BC267" s="101"/>
    </row>
    <row r="268" spans="2:55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101"/>
      <c r="AA268" s="101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101"/>
      <c r="BC268" s="101"/>
    </row>
    <row r="269" spans="2:55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101"/>
      <c r="AA269" s="101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101"/>
      <c r="BC269" s="101"/>
    </row>
    <row r="270" spans="2:55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101"/>
      <c r="AA270" s="101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101"/>
      <c r="BC270" s="101"/>
    </row>
    <row r="271" spans="2:55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101"/>
      <c r="AA271" s="101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101"/>
      <c r="BC271" s="101"/>
    </row>
    <row r="272" spans="2:55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101"/>
      <c r="AA272" s="101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101"/>
      <c r="BC272" s="101"/>
    </row>
    <row r="273" spans="2:55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101"/>
      <c r="AA273" s="101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101"/>
      <c r="BC273" s="101"/>
    </row>
    <row r="274" spans="2:55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101"/>
      <c r="AA274" s="101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101"/>
      <c r="BC274" s="101"/>
    </row>
    <row r="275" spans="2:55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101"/>
      <c r="AA275" s="101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101"/>
      <c r="BC275" s="101"/>
    </row>
    <row r="276" spans="2:55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101"/>
      <c r="AA276" s="101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101"/>
      <c r="BC276" s="101"/>
    </row>
    <row r="277" spans="2:55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101"/>
      <c r="AA277" s="101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101"/>
      <c r="BC277" s="101"/>
    </row>
    <row r="278" spans="2:55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101"/>
      <c r="AA278" s="101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101"/>
      <c r="BC278" s="101"/>
    </row>
    <row r="279" spans="2:55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101"/>
      <c r="AA279" s="101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101"/>
      <c r="BC279" s="101"/>
    </row>
    <row r="280" spans="2:55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101"/>
      <c r="AA280" s="101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101"/>
      <c r="BC280" s="101"/>
    </row>
    <row r="281" spans="2:55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101"/>
      <c r="AA281" s="101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101"/>
      <c r="BC281" s="101"/>
    </row>
    <row r="282" spans="2:55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101"/>
      <c r="AA282" s="101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101"/>
      <c r="BC282" s="101"/>
    </row>
    <row r="283" spans="2:55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101"/>
      <c r="AA283" s="101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101"/>
      <c r="BC283" s="101"/>
    </row>
    <row r="284" spans="2:55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101"/>
      <c r="AA284" s="101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101"/>
      <c r="BC284" s="101"/>
    </row>
    <row r="285" spans="2:55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101"/>
      <c r="AA285" s="101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101"/>
      <c r="BC285" s="101"/>
    </row>
    <row r="286" spans="2:55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101"/>
      <c r="AA286" s="101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101"/>
      <c r="BC286" s="101"/>
    </row>
    <row r="287" spans="2:55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101"/>
      <c r="AA287" s="101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101"/>
      <c r="BC287" s="101"/>
    </row>
    <row r="288" spans="2:55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101"/>
      <c r="AA288" s="101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101"/>
      <c r="BC288" s="101"/>
    </row>
    <row r="289" spans="2:55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101"/>
      <c r="AA289" s="101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101"/>
      <c r="BC289" s="101"/>
    </row>
    <row r="290" spans="2:55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101"/>
      <c r="AA290" s="101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101"/>
      <c r="BC290" s="101"/>
    </row>
    <row r="291" spans="2:55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101"/>
      <c r="AA291" s="101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101"/>
      <c r="BC291" s="101"/>
    </row>
    <row r="292" spans="2:55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101"/>
      <c r="AA292" s="101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101"/>
      <c r="BC292" s="101"/>
    </row>
    <row r="293" spans="2:55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101"/>
      <c r="AA293" s="101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101"/>
      <c r="BC293" s="101"/>
    </row>
    <row r="294" spans="2:55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101"/>
      <c r="AA294" s="101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101"/>
      <c r="BC294" s="101"/>
    </row>
    <row r="295" spans="2:55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101"/>
      <c r="AA295" s="101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101"/>
      <c r="BC295" s="101"/>
    </row>
    <row r="296" spans="2:55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101"/>
      <c r="AA296" s="101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101"/>
      <c r="BC296" s="101"/>
    </row>
    <row r="297" spans="2:55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101"/>
      <c r="AA297" s="101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101"/>
      <c r="BC297" s="101"/>
    </row>
    <row r="298" spans="2:55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101"/>
      <c r="AA298" s="101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101"/>
      <c r="BC298" s="101"/>
    </row>
    <row r="299" spans="2:55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101"/>
      <c r="AA299" s="101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101"/>
      <c r="BC299" s="101"/>
    </row>
    <row r="300" spans="2:55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101"/>
      <c r="AA300" s="101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101"/>
      <c r="BC300" s="101"/>
    </row>
    <row r="301" spans="2:55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101"/>
      <c r="AA301" s="101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101"/>
      <c r="BC301" s="101"/>
    </row>
    <row r="302" spans="2:55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101"/>
      <c r="AA302" s="101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101"/>
      <c r="BC302" s="101"/>
    </row>
    <row r="303" spans="2:55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101"/>
      <c r="AA303" s="101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101"/>
      <c r="BC303" s="101"/>
    </row>
    <row r="304" spans="2:55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101"/>
      <c r="AA304" s="101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101"/>
      <c r="BC304" s="101"/>
    </row>
    <row r="305" spans="2:55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101"/>
      <c r="AA305" s="101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101"/>
      <c r="BC305" s="101"/>
    </row>
    <row r="306" spans="2:55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101"/>
      <c r="AA306" s="101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101"/>
      <c r="BC306" s="101"/>
    </row>
    <row r="307" spans="2:55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101"/>
      <c r="AA307" s="101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101"/>
      <c r="BC307" s="101"/>
    </row>
    <row r="308" spans="2:55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101"/>
      <c r="AA308" s="101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101"/>
      <c r="BC308" s="101"/>
    </row>
    <row r="309" spans="2:55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101"/>
      <c r="AA309" s="101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101"/>
      <c r="BC309" s="101"/>
    </row>
    <row r="310" spans="2:55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101"/>
      <c r="AA310" s="101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101"/>
      <c r="BC310" s="101"/>
    </row>
    <row r="311" spans="2:55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101"/>
      <c r="AA311" s="101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101"/>
      <c r="BC311" s="101"/>
    </row>
    <row r="312" spans="2:55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101"/>
      <c r="AA312" s="101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101"/>
      <c r="BC312" s="101"/>
    </row>
    <row r="313" spans="2:55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101"/>
      <c r="AA313" s="101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101"/>
      <c r="BC313" s="101"/>
    </row>
    <row r="314" spans="2:55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101"/>
      <c r="AA314" s="101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101"/>
      <c r="BC314" s="101"/>
    </row>
    <row r="315" spans="2:55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101"/>
      <c r="AA315" s="101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101"/>
      <c r="BC315" s="101"/>
    </row>
    <row r="316" spans="2:55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101"/>
      <c r="AA316" s="101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101"/>
      <c r="BC316" s="101"/>
    </row>
    <row r="317" spans="2:55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101"/>
      <c r="AA317" s="101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101"/>
      <c r="BC317" s="101"/>
    </row>
    <row r="318" spans="2:55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101"/>
      <c r="AA318" s="101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101"/>
      <c r="BC318" s="101"/>
    </row>
    <row r="319" spans="2:55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101"/>
      <c r="AA319" s="101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101"/>
      <c r="BC319" s="101"/>
    </row>
    <row r="320" spans="2:55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101"/>
      <c r="AA320" s="101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101"/>
      <c r="BC320" s="101"/>
    </row>
    <row r="321" spans="2:55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101"/>
      <c r="AA321" s="101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101"/>
      <c r="BC321" s="101"/>
    </row>
    <row r="322" spans="2:55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101"/>
      <c r="AA322" s="101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101"/>
      <c r="BC322" s="101"/>
    </row>
    <row r="323" spans="2:55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101"/>
      <c r="AA323" s="101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101"/>
      <c r="BC323" s="101"/>
    </row>
    <row r="324" spans="2:55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101"/>
      <c r="AA324" s="101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101"/>
      <c r="BC324" s="101"/>
    </row>
    <row r="325" spans="2:55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101"/>
      <c r="AA325" s="101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101"/>
      <c r="BC325" s="101"/>
    </row>
    <row r="326" spans="2:55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101"/>
      <c r="AA326" s="101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101"/>
      <c r="BC326" s="101"/>
    </row>
    <row r="327" spans="2:55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101"/>
      <c r="AA327" s="101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101"/>
      <c r="BC327" s="101"/>
    </row>
    <row r="328" spans="2:55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101"/>
      <c r="AA328" s="101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101"/>
      <c r="BC328" s="101"/>
    </row>
    <row r="329" spans="2:55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101"/>
      <c r="AA329" s="101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101"/>
      <c r="BC329" s="101"/>
    </row>
    <row r="330" spans="2:55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101"/>
      <c r="AA330" s="101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101"/>
      <c r="BC330" s="101"/>
    </row>
    <row r="331" spans="2:55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101"/>
      <c r="AA331" s="101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101"/>
      <c r="BC331" s="101"/>
    </row>
    <row r="332" spans="2:55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101"/>
      <c r="AA332" s="101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101"/>
      <c r="BC332" s="101"/>
    </row>
    <row r="333" spans="2:55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101"/>
      <c r="AA333" s="101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101"/>
      <c r="BC333" s="101"/>
    </row>
    <row r="334" spans="2:55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101"/>
      <c r="AA334" s="101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101"/>
      <c r="BC334" s="101"/>
    </row>
    <row r="335" spans="2:55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101"/>
      <c r="AA335" s="101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101"/>
      <c r="BC335" s="101"/>
    </row>
    <row r="336" spans="2:55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101"/>
      <c r="AA336" s="101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101"/>
      <c r="BC336" s="101"/>
    </row>
    <row r="337" spans="2:55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101"/>
      <c r="AA337" s="101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101"/>
      <c r="BC337" s="101"/>
    </row>
    <row r="338" spans="2:55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101"/>
      <c r="AA338" s="101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101"/>
      <c r="BC338" s="101"/>
    </row>
    <row r="339" spans="2:55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101"/>
      <c r="AA339" s="101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101"/>
      <c r="BC339" s="101"/>
    </row>
    <row r="340" spans="2:55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101"/>
      <c r="AA340" s="101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101"/>
      <c r="BC340" s="101"/>
    </row>
    <row r="341" spans="2:55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101"/>
      <c r="AA341" s="101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101"/>
      <c r="BC341" s="101"/>
    </row>
    <row r="342" spans="2:55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101"/>
      <c r="AA342" s="101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101"/>
      <c r="BC342" s="101"/>
    </row>
    <row r="343" spans="2:55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101"/>
      <c r="AA343" s="101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101"/>
      <c r="BC343" s="101"/>
    </row>
    <row r="344" spans="2:55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101"/>
      <c r="AA344" s="101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101"/>
      <c r="BC344" s="101"/>
    </row>
    <row r="345" spans="2:55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101"/>
      <c r="AA345" s="101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101"/>
      <c r="BC345" s="101"/>
    </row>
    <row r="346" spans="2:55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101"/>
      <c r="AA346" s="101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101"/>
      <c r="BC346" s="101"/>
    </row>
    <row r="347" spans="2:55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101"/>
      <c r="AA347" s="101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101"/>
      <c r="BC347" s="101"/>
    </row>
    <row r="348" spans="2:55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101"/>
      <c r="AA348" s="101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101"/>
      <c r="BC348" s="101"/>
    </row>
    <row r="349" spans="2:55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101"/>
      <c r="AA349" s="101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101"/>
      <c r="BC349" s="101"/>
    </row>
    <row r="350" spans="2:55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101"/>
      <c r="AA350" s="101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101"/>
      <c r="BC350" s="101"/>
    </row>
    <row r="351" spans="2:55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101"/>
      <c r="AA351" s="101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101"/>
      <c r="BC351" s="101"/>
    </row>
    <row r="352" spans="2:55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101"/>
      <c r="AA352" s="101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101"/>
      <c r="BC352" s="101"/>
    </row>
    <row r="353" spans="2:55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101"/>
      <c r="AA353" s="101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101"/>
      <c r="BC353" s="101"/>
    </row>
    <row r="354" spans="2:55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101"/>
      <c r="AA354" s="101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101"/>
      <c r="BC354" s="101"/>
    </row>
    <row r="355" spans="2:55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101"/>
      <c r="AA355" s="101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101"/>
      <c r="BC355" s="101"/>
    </row>
    <row r="356" spans="2:55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101"/>
      <c r="AA356" s="101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101"/>
      <c r="BC356" s="101"/>
    </row>
    <row r="357" spans="2:55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101"/>
      <c r="AA357" s="101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101"/>
      <c r="BC357" s="101"/>
    </row>
    <row r="358" spans="2:55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101"/>
      <c r="AA358" s="101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101"/>
      <c r="BC358" s="101"/>
    </row>
    <row r="359" spans="2:55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101"/>
      <c r="AA359" s="101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101"/>
      <c r="BC359" s="101"/>
    </row>
    <row r="360" spans="2:55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101"/>
      <c r="AA360" s="101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101"/>
      <c r="BC360" s="101"/>
    </row>
    <row r="361" spans="2:55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101"/>
      <c r="AA361" s="101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101"/>
      <c r="BC361" s="101"/>
    </row>
    <row r="362" spans="2:55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101"/>
      <c r="AA362" s="101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101"/>
      <c r="BC362" s="101"/>
    </row>
    <row r="363" spans="2:55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101"/>
      <c r="AA363" s="101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101"/>
      <c r="BC363" s="101"/>
    </row>
    <row r="364" spans="2:55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101"/>
      <c r="AA364" s="101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101"/>
      <c r="BC364" s="101"/>
    </row>
    <row r="365" spans="2:55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101"/>
      <c r="AA365" s="101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101"/>
      <c r="BC365" s="101"/>
    </row>
    <row r="366" spans="2:55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101"/>
      <c r="AA366" s="101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101"/>
      <c r="BC366" s="101"/>
    </row>
    <row r="367" spans="2:55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101"/>
      <c r="AA367" s="101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101"/>
      <c r="BC367" s="101"/>
    </row>
    <row r="368" spans="2:55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101"/>
      <c r="AA368" s="101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101"/>
      <c r="BC368" s="101"/>
    </row>
    <row r="369" spans="2:55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101"/>
      <c r="AA369" s="101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101"/>
      <c r="BC369" s="101"/>
    </row>
    <row r="370" spans="2:55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101"/>
      <c r="AA370" s="101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101"/>
      <c r="BC370" s="101"/>
    </row>
    <row r="371" spans="2:55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101"/>
      <c r="AA371" s="101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101"/>
      <c r="BC371" s="101"/>
    </row>
    <row r="372" spans="2:55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101"/>
      <c r="AA372" s="101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101"/>
      <c r="BC372" s="101"/>
    </row>
    <row r="373" spans="2:55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101"/>
      <c r="AA373" s="101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101"/>
      <c r="BC373" s="101"/>
    </row>
    <row r="374" spans="2:55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101"/>
      <c r="AA374" s="101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101"/>
      <c r="BC374" s="101"/>
    </row>
    <row r="375" spans="2:55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101"/>
      <c r="AA375" s="101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101"/>
      <c r="BC375" s="101"/>
    </row>
    <row r="376" spans="2:55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101"/>
      <c r="AA376" s="101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101"/>
      <c r="BC376" s="101"/>
    </row>
    <row r="377" spans="2:55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101"/>
      <c r="AA377" s="101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101"/>
      <c r="BC377" s="101"/>
    </row>
    <row r="378" spans="2:55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101"/>
      <c r="AA378" s="101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101"/>
      <c r="BC378" s="101"/>
    </row>
    <row r="379" spans="2:55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101"/>
      <c r="AA379" s="101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101"/>
      <c r="BC379" s="101"/>
    </row>
    <row r="380" spans="2:55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101"/>
      <c r="AA380" s="101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101"/>
      <c r="BC380" s="101"/>
    </row>
    <row r="381" spans="2:55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101"/>
      <c r="AA381" s="101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101"/>
      <c r="BC381" s="101"/>
    </row>
    <row r="382" spans="2:55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101"/>
      <c r="AA382" s="101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101"/>
      <c r="BC382" s="101"/>
    </row>
    <row r="383" spans="2:55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101"/>
      <c r="AA383" s="101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101"/>
      <c r="BC383" s="101"/>
    </row>
    <row r="384" spans="2:55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101"/>
      <c r="AA384" s="101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101"/>
      <c r="BC384" s="101"/>
    </row>
    <row r="385" spans="2:55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101"/>
      <c r="AA385" s="101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101"/>
      <c r="BC385" s="101"/>
    </row>
    <row r="386" spans="2:55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101"/>
      <c r="AA386" s="101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101"/>
      <c r="BC386" s="101"/>
    </row>
    <row r="387" spans="2:55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101"/>
      <c r="AA387" s="101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101"/>
      <c r="BC387" s="101"/>
    </row>
    <row r="388" spans="2:55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101"/>
      <c r="AA388" s="101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101"/>
      <c r="BC388" s="101"/>
    </row>
    <row r="389" spans="2:55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101"/>
      <c r="AA389" s="101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101"/>
      <c r="BC389" s="101"/>
    </row>
    <row r="390" spans="2:55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101"/>
      <c r="AA390" s="101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101"/>
      <c r="BC390" s="101"/>
    </row>
    <row r="391" spans="2:55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101"/>
      <c r="AA391" s="101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101"/>
      <c r="BC391" s="101"/>
    </row>
    <row r="392" spans="2:55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101"/>
      <c r="AA392" s="101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101"/>
      <c r="BC392" s="101"/>
    </row>
    <row r="393" spans="2:55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101"/>
      <c r="AA393" s="101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101"/>
      <c r="BC393" s="101"/>
    </row>
    <row r="394" spans="2:55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101"/>
      <c r="AA394" s="101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101"/>
      <c r="BC394" s="101"/>
    </row>
    <row r="395" spans="2:55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101"/>
      <c r="AA395" s="101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101"/>
      <c r="BC395" s="101"/>
    </row>
    <row r="396" spans="2:55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101"/>
      <c r="AA396" s="101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101"/>
      <c r="BC396" s="101"/>
    </row>
    <row r="397" spans="2:55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101"/>
      <c r="AA397" s="101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101"/>
      <c r="BC397" s="101"/>
    </row>
    <row r="398" spans="2:55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101"/>
      <c r="AA398" s="101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101"/>
      <c r="BC398" s="101"/>
    </row>
    <row r="399" spans="2:55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101"/>
      <c r="AA399" s="101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101"/>
      <c r="BC399" s="101"/>
    </row>
    <row r="400" spans="2:55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101"/>
      <c r="AA400" s="101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101"/>
      <c r="BC400" s="101"/>
    </row>
    <row r="401" spans="2:55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101"/>
      <c r="AA401" s="101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101"/>
      <c r="BC401" s="101"/>
    </row>
    <row r="402" spans="2:55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101"/>
      <c r="AA402" s="101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101"/>
      <c r="BC402" s="101"/>
    </row>
    <row r="403" spans="2:55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101"/>
      <c r="AA403" s="101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101"/>
      <c r="BC403" s="101"/>
    </row>
    <row r="404" spans="2:55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101"/>
      <c r="AA404" s="101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101"/>
      <c r="BC404" s="101"/>
    </row>
    <row r="405" spans="2:55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101"/>
      <c r="AA405" s="101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101"/>
      <c r="BC405" s="101"/>
    </row>
    <row r="406" spans="2:55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101"/>
      <c r="AA406" s="101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101"/>
      <c r="BC406" s="101"/>
    </row>
    <row r="407" spans="2:55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101"/>
      <c r="AA407" s="101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101"/>
      <c r="BC407" s="101"/>
    </row>
    <row r="408" spans="2:55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101"/>
      <c r="AA408" s="101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101"/>
      <c r="BC408" s="101"/>
    </row>
    <row r="409" spans="2:55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101"/>
      <c r="AA409" s="101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101"/>
      <c r="BC409" s="101"/>
    </row>
    <row r="410" spans="2:55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101"/>
      <c r="AA410" s="101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101"/>
      <c r="BC410" s="101"/>
    </row>
    <row r="411" spans="2:55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101"/>
      <c r="AA411" s="101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101"/>
      <c r="BC411" s="101"/>
    </row>
    <row r="412" spans="2:55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101"/>
      <c r="AA412" s="101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101"/>
      <c r="BC412" s="101"/>
    </row>
    <row r="413" spans="2:55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101"/>
      <c r="AA413" s="101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101"/>
      <c r="BC413" s="101"/>
    </row>
    <row r="414" spans="2:55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101"/>
      <c r="AA414" s="101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101"/>
      <c r="BC414" s="101"/>
    </row>
    <row r="415" spans="2:55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101"/>
      <c r="AA415" s="101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101"/>
      <c r="BC415" s="101"/>
    </row>
    <row r="416" spans="2:55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101"/>
      <c r="AA416" s="101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101"/>
      <c r="BC416" s="101"/>
    </row>
    <row r="417" spans="2:55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101"/>
      <c r="AA417" s="101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101"/>
      <c r="BC417" s="101"/>
    </row>
    <row r="418" spans="2:55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101"/>
      <c r="AA418" s="101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101"/>
      <c r="BC418" s="101"/>
    </row>
    <row r="419" spans="2:55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101"/>
      <c r="AA419" s="101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101"/>
      <c r="BC419" s="101"/>
    </row>
    <row r="420" spans="2:55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101"/>
      <c r="AA420" s="101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101"/>
      <c r="BC420" s="101"/>
    </row>
    <row r="421" spans="2:55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101"/>
      <c r="AA421" s="101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101"/>
      <c r="BC421" s="101"/>
    </row>
    <row r="422" spans="2:55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101"/>
      <c r="AA422" s="101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101"/>
      <c r="BC422" s="101"/>
    </row>
    <row r="423" spans="2:55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101"/>
      <c r="AA423" s="101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101"/>
      <c r="BC423" s="101"/>
    </row>
    <row r="424" spans="2:55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101"/>
      <c r="AA424" s="101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101"/>
      <c r="BC424" s="101"/>
    </row>
    <row r="425" spans="2:55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101"/>
      <c r="AA425" s="101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101"/>
      <c r="BC425" s="101"/>
    </row>
    <row r="426" spans="2:55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101"/>
      <c r="AA426" s="101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101"/>
      <c r="BC426" s="101"/>
    </row>
    <row r="427" spans="2:55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101"/>
      <c r="AA427" s="101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101"/>
      <c r="BC427" s="101"/>
    </row>
    <row r="428" spans="2:55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101"/>
      <c r="AA428" s="101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101"/>
      <c r="BC428" s="101"/>
    </row>
    <row r="429" spans="2:55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101"/>
      <c r="AA429" s="101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101"/>
      <c r="BC429" s="101"/>
    </row>
    <row r="430" spans="2:55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101"/>
      <c r="AA430" s="101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101"/>
      <c r="BC430" s="101"/>
    </row>
    <row r="431" spans="2:55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101"/>
      <c r="AA431" s="101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101"/>
      <c r="BC431" s="101"/>
    </row>
    <row r="432" spans="2:55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101"/>
      <c r="AA432" s="101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101"/>
      <c r="BC432" s="101"/>
    </row>
    <row r="433" spans="2:55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101"/>
      <c r="AA433" s="101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101"/>
      <c r="BC433" s="101"/>
    </row>
    <row r="434" spans="2:55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101"/>
      <c r="AA434" s="101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101"/>
      <c r="BC434" s="101"/>
    </row>
    <row r="435" spans="2:55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101"/>
      <c r="AA435" s="101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101"/>
      <c r="BC435" s="101"/>
    </row>
    <row r="436" spans="2:55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101"/>
      <c r="AA436" s="101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101"/>
      <c r="BC436" s="101"/>
    </row>
    <row r="437" spans="2:55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101"/>
      <c r="AA437" s="101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101"/>
      <c r="BC437" s="101"/>
    </row>
    <row r="438" spans="2:55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101"/>
      <c r="AA438" s="101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101"/>
      <c r="BC438" s="101"/>
    </row>
    <row r="439" spans="2:55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101"/>
      <c r="AA439" s="101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101"/>
      <c r="BC439" s="101"/>
    </row>
    <row r="440" spans="2:55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101"/>
      <c r="AA440" s="101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101"/>
      <c r="BC440" s="101"/>
    </row>
    <row r="441" spans="2:55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101"/>
      <c r="AA441" s="101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101"/>
      <c r="BC441" s="101"/>
    </row>
    <row r="442" spans="2:55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101"/>
      <c r="AA442" s="101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101"/>
      <c r="BC442" s="101"/>
    </row>
    <row r="443" spans="2:55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101"/>
      <c r="AA443" s="101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101"/>
      <c r="BC443" s="101"/>
    </row>
    <row r="444" spans="2:55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101"/>
      <c r="AA444" s="101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101"/>
      <c r="BC444" s="101"/>
    </row>
    <row r="445" spans="2:55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101"/>
      <c r="AA445" s="101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101"/>
      <c r="BC445" s="101"/>
    </row>
    <row r="446" spans="2:55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101"/>
      <c r="AA446" s="101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101"/>
      <c r="BC446" s="101"/>
    </row>
    <row r="447" spans="2:55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101"/>
      <c r="AA447" s="101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101"/>
      <c r="BC447" s="101"/>
    </row>
    <row r="448" spans="2:55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101"/>
      <c r="AA448" s="101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101"/>
      <c r="BC448" s="101"/>
    </row>
    <row r="449" spans="2:55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101"/>
      <c r="AA449" s="101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101"/>
      <c r="BC449" s="101"/>
    </row>
    <row r="450" spans="2:55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101"/>
      <c r="AA450" s="101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90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101"/>
      <c r="BC450" s="101"/>
    </row>
    <row r="451" spans="2:55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101"/>
      <c r="AA451" s="101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101"/>
      <c r="BC451" s="101"/>
    </row>
    <row r="452" spans="2:55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101"/>
      <c r="AA452" s="101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101"/>
      <c r="BC452" s="101"/>
    </row>
    <row r="453" spans="2:55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101"/>
      <c r="AA453" s="101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101"/>
      <c r="BC453" s="101"/>
    </row>
    <row r="454" spans="2:55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101"/>
      <c r="AA454" s="101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101"/>
      <c r="BC454" s="101"/>
    </row>
    <row r="455" spans="2:55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101"/>
      <c r="AA455" s="101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101"/>
      <c r="BC455" s="101"/>
    </row>
    <row r="456" spans="2:55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101"/>
      <c r="AA456" s="101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101"/>
      <c r="BC456" s="101"/>
    </row>
    <row r="457" spans="2:55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101"/>
      <c r="AA457" s="101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101"/>
      <c r="BC457" s="101"/>
    </row>
    <row r="458" spans="2:55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101"/>
      <c r="AA458" s="101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101"/>
      <c r="BC458" s="101"/>
    </row>
    <row r="459" spans="2:55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101"/>
      <c r="AA459" s="101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101"/>
      <c r="BC459" s="101"/>
    </row>
    <row r="460" spans="2:55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101"/>
      <c r="AA460" s="101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101"/>
      <c r="BC460" s="101"/>
    </row>
    <row r="461" spans="2:55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101"/>
      <c r="AA461" s="101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101"/>
      <c r="BC461" s="101"/>
    </row>
    <row r="462" spans="2:55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101"/>
      <c r="AA462" s="101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101"/>
      <c r="BC462" s="101"/>
    </row>
    <row r="463" spans="2:55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101"/>
      <c r="AA463" s="101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101"/>
      <c r="BC463" s="101"/>
    </row>
    <row r="464" spans="2:55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101"/>
      <c r="AA464" s="101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101"/>
      <c r="BC464" s="101"/>
    </row>
    <row r="465" spans="2:55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101"/>
      <c r="AA465" s="101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101"/>
      <c r="BC465" s="101"/>
    </row>
    <row r="466" spans="2:55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101"/>
      <c r="AA466" s="101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101"/>
      <c r="BC466" s="101"/>
    </row>
    <row r="467" spans="2:55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101"/>
      <c r="AA467" s="101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101"/>
      <c r="BC467" s="101"/>
    </row>
    <row r="468" spans="2:55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101"/>
      <c r="AA468" s="101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90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101"/>
      <c r="BC468" s="101"/>
    </row>
    <row r="469" spans="2:55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101"/>
      <c r="AA469" s="101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101"/>
      <c r="BC469" s="101"/>
    </row>
    <row r="470" spans="2:55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101"/>
      <c r="AA470" s="101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101"/>
      <c r="BC470" s="101"/>
    </row>
    <row r="471" spans="2:55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101"/>
      <c r="AA471" s="101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101"/>
      <c r="BC471" s="101"/>
    </row>
    <row r="472" spans="2:55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101"/>
      <c r="AA472" s="101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101"/>
      <c r="BC472" s="101"/>
    </row>
    <row r="473" spans="2:55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101"/>
      <c r="AA473" s="101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101"/>
      <c r="BC473" s="101"/>
    </row>
    <row r="474" spans="2:55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101"/>
      <c r="AA474" s="101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101"/>
      <c r="BC474" s="101"/>
    </row>
    <row r="475" spans="2:55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101"/>
      <c r="AA475" s="101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101"/>
      <c r="BC475" s="101"/>
    </row>
    <row r="476" spans="2:55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101"/>
      <c r="AA476" s="101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101"/>
      <c r="BC476" s="101"/>
    </row>
    <row r="477" spans="2:55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101"/>
      <c r="AA477" s="101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101"/>
      <c r="BC477" s="101"/>
    </row>
    <row r="478" spans="2:55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101"/>
      <c r="AA478" s="101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101"/>
      <c r="BC478" s="101"/>
    </row>
    <row r="479" spans="2:55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101"/>
      <c r="AA479" s="101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101"/>
      <c r="BC479" s="101"/>
    </row>
    <row r="480" spans="2:55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101"/>
      <c r="AA480" s="101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101"/>
      <c r="BC480" s="101"/>
    </row>
    <row r="481" spans="2:55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101"/>
      <c r="AA481" s="101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101"/>
      <c r="BC481" s="101"/>
    </row>
    <row r="482" spans="2:55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101"/>
      <c r="AA482" s="101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101"/>
      <c r="BC482" s="101"/>
    </row>
    <row r="483" spans="2:55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101"/>
      <c r="AA483" s="101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101"/>
      <c r="BC483" s="101"/>
    </row>
    <row r="484" spans="2:55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101"/>
      <c r="AA484" s="101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101"/>
      <c r="BC484" s="101"/>
    </row>
    <row r="485" spans="2:55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101"/>
      <c r="AA485" s="101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101"/>
      <c r="BC485" s="101"/>
    </row>
    <row r="486" spans="2:55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101"/>
      <c r="AA486" s="101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101"/>
      <c r="BC486" s="101"/>
    </row>
    <row r="487" spans="2:55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101"/>
      <c r="AA487" s="101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101"/>
      <c r="BC487" s="101"/>
    </row>
    <row r="488" spans="2:55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101"/>
      <c r="AA488" s="101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101"/>
      <c r="BC488" s="101"/>
    </row>
    <row r="489" spans="2:55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101"/>
      <c r="AA489" s="101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101"/>
      <c r="BC489" s="101"/>
    </row>
    <row r="490" spans="2:55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101"/>
      <c r="AA490" s="101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101"/>
      <c r="BC490" s="101"/>
    </row>
    <row r="491" spans="2:55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101"/>
      <c r="AA491" s="101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101"/>
      <c r="BC491" s="101"/>
    </row>
    <row r="492" spans="2:55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101"/>
      <c r="AA492" s="101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101"/>
      <c r="BC492" s="101"/>
    </row>
    <row r="493" spans="2:55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101"/>
      <c r="AA493" s="101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101"/>
      <c r="BC493" s="101"/>
    </row>
    <row r="494" spans="2:55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101"/>
      <c r="AA494" s="101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101"/>
      <c r="BC494" s="101"/>
    </row>
    <row r="495" spans="2:55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101"/>
      <c r="AA495" s="101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101"/>
      <c r="BC495" s="101"/>
    </row>
    <row r="496" spans="2:55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101"/>
      <c r="AA496" s="101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101"/>
      <c r="BC496" s="101"/>
    </row>
    <row r="497" spans="2:55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101"/>
      <c r="AA497" s="101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101"/>
      <c r="BC497" s="101"/>
    </row>
    <row r="498" spans="2:55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101"/>
      <c r="AA498" s="101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101"/>
      <c r="BC498" s="101"/>
    </row>
    <row r="499" spans="2:55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101"/>
      <c r="AA499" s="101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101"/>
      <c r="BC499" s="101"/>
    </row>
    <row r="500" spans="2:55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101"/>
      <c r="AA500" s="101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101"/>
      <c r="BC500" s="101"/>
    </row>
    <row r="501" spans="2:55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101"/>
      <c r="AA501" s="101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101"/>
      <c r="BC501" s="101"/>
    </row>
    <row r="502" spans="2:55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101"/>
      <c r="AA502" s="101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101"/>
      <c r="BC502" s="101"/>
    </row>
    <row r="503" spans="2:55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101"/>
      <c r="AA503" s="101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101"/>
      <c r="BC503" s="101"/>
    </row>
    <row r="504" spans="2:55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101"/>
      <c r="AA504" s="101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101"/>
      <c r="BC504" s="101"/>
    </row>
    <row r="505" spans="2:55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101"/>
      <c r="AA505" s="101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101"/>
      <c r="BC505" s="101"/>
    </row>
    <row r="506" spans="2:55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101"/>
      <c r="AA506" s="101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101"/>
      <c r="BC506" s="101"/>
    </row>
    <row r="507" spans="2:55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101"/>
      <c r="AA507" s="101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101"/>
      <c r="BC507" s="101"/>
    </row>
    <row r="508" spans="2:55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101"/>
      <c r="AA508" s="101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101"/>
      <c r="BC508" s="101"/>
    </row>
    <row r="509" spans="2:55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101"/>
      <c r="AA509" s="101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101"/>
      <c r="BC509" s="101"/>
    </row>
    <row r="510" spans="2:55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101"/>
      <c r="AA510" s="101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101"/>
      <c r="BC510" s="101"/>
    </row>
    <row r="511" spans="2:55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101"/>
      <c r="AA511" s="101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101"/>
      <c r="BC511" s="101"/>
    </row>
    <row r="512" spans="2:55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101"/>
      <c r="AA512" s="101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101"/>
      <c r="BC512" s="101"/>
    </row>
    <row r="513" spans="2:55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101"/>
      <c r="AA513" s="101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101"/>
      <c r="BC513" s="101"/>
    </row>
    <row r="514" spans="2:55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101"/>
      <c r="AA514" s="101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101"/>
      <c r="BC514" s="101"/>
    </row>
    <row r="515" spans="2:55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101"/>
      <c r="AA515" s="101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101"/>
      <c r="BC515" s="101"/>
    </row>
    <row r="516" spans="2:55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101"/>
      <c r="AA516" s="101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101"/>
      <c r="BC516" s="101"/>
    </row>
    <row r="517" spans="2:55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101"/>
      <c r="AA517" s="101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101"/>
      <c r="BC517" s="101"/>
    </row>
    <row r="518" spans="2:55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101"/>
      <c r="AA518" s="101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101"/>
      <c r="BC518" s="101"/>
    </row>
    <row r="519" spans="2:55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101"/>
      <c r="AA519" s="101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101"/>
      <c r="BC519" s="101"/>
    </row>
    <row r="520" spans="2:55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101"/>
      <c r="AA520" s="101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101"/>
      <c r="BC520" s="101"/>
    </row>
    <row r="521" spans="2:55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101"/>
      <c r="AA521" s="101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101"/>
      <c r="BC521" s="101"/>
    </row>
    <row r="522" spans="2:55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101"/>
      <c r="AA522" s="101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101"/>
      <c r="BC522" s="101"/>
    </row>
    <row r="523" spans="2:55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101"/>
      <c r="AA523" s="101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101"/>
      <c r="BC523" s="101"/>
    </row>
    <row r="524" spans="2:55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101"/>
      <c r="AA524" s="101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101"/>
      <c r="BC524" s="101"/>
    </row>
    <row r="525" spans="2:55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101"/>
      <c r="AA525" s="101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101"/>
      <c r="BC525" s="101"/>
    </row>
    <row r="526" spans="2:55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101"/>
      <c r="AA526" s="101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101"/>
      <c r="BC526" s="101"/>
    </row>
    <row r="527" spans="2:55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101"/>
      <c r="AA527" s="101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101"/>
      <c r="BC527" s="101"/>
    </row>
    <row r="528" spans="2:55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101"/>
      <c r="AA528" s="101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101"/>
      <c r="BC528" s="101"/>
    </row>
    <row r="529" spans="2:55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101"/>
      <c r="AA529" s="101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101"/>
      <c r="BC529" s="101"/>
    </row>
    <row r="530" spans="2:55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101"/>
      <c r="AA530" s="101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101"/>
      <c r="BC530" s="101"/>
    </row>
    <row r="531" spans="2:55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101"/>
      <c r="AA531" s="101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101"/>
      <c r="BC531" s="101"/>
    </row>
    <row r="532" spans="2:55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101"/>
      <c r="AA532" s="101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101"/>
      <c r="BC532" s="101"/>
    </row>
    <row r="533" spans="2:55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101"/>
      <c r="AA533" s="101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101"/>
      <c r="BC533" s="101"/>
    </row>
    <row r="534" spans="2:55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101"/>
      <c r="AA534" s="101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101"/>
      <c r="BC534" s="101"/>
    </row>
    <row r="535" spans="2:55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101"/>
      <c r="AA535" s="101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101"/>
      <c r="BC535" s="101"/>
    </row>
    <row r="536" spans="2:55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101"/>
      <c r="AA536" s="101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101"/>
      <c r="BC536" s="101"/>
    </row>
    <row r="537" spans="2:55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101"/>
      <c r="AA537" s="101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101"/>
      <c r="BC537" s="101"/>
    </row>
    <row r="538" spans="2:55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101"/>
      <c r="AA538" s="101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101"/>
      <c r="BC538" s="101"/>
    </row>
    <row r="539" spans="2:55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101"/>
      <c r="AA539" s="101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101"/>
      <c r="BC539" s="101"/>
    </row>
    <row r="540" spans="2:55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101"/>
      <c r="AA540" s="101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101"/>
      <c r="BC540" s="101"/>
    </row>
    <row r="541" spans="2:55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101"/>
      <c r="AA541" s="101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101"/>
      <c r="BC541" s="101"/>
    </row>
    <row r="542" spans="2:55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101"/>
      <c r="AA542" s="101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101"/>
      <c r="BC542" s="101"/>
    </row>
    <row r="543" spans="2:55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101"/>
      <c r="AA543" s="101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101"/>
      <c r="BC543" s="101"/>
    </row>
    <row r="544" spans="2:55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101"/>
      <c r="AA544" s="101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101"/>
      <c r="BC544" s="101"/>
    </row>
    <row r="545" spans="2:55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101"/>
      <c r="AA545" s="101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101"/>
      <c r="BC545" s="101"/>
    </row>
    <row r="546" spans="2:55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101"/>
      <c r="AA546" s="101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101"/>
      <c r="BC546" s="101"/>
    </row>
    <row r="547" spans="2:55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101"/>
      <c r="AA547" s="101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101"/>
      <c r="BC547" s="101"/>
    </row>
    <row r="548" spans="2:55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101"/>
      <c r="AA548" s="101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101"/>
      <c r="BC548" s="101"/>
    </row>
    <row r="549" spans="2:55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101"/>
      <c r="AA549" s="101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101"/>
      <c r="BC549" s="101"/>
    </row>
    <row r="550" spans="2:55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101"/>
      <c r="AA550" s="101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101"/>
      <c r="BC550" s="101"/>
    </row>
    <row r="551" spans="2:55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101"/>
      <c r="AA551" s="101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101"/>
      <c r="BC551" s="101"/>
    </row>
    <row r="552" spans="2:55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101"/>
      <c r="AA552" s="101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101"/>
      <c r="BC552" s="101"/>
    </row>
    <row r="553" spans="2:55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101"/>
      <c r="AA553" s="101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101"/>
      <c r="BC553" s="101"/>
    </row>
    <row r="554" spans="2:55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101"/>
      <c r="AA554" s="101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101"/>
      <c r="BC554" s="101"/>
    </row>
    <row r="555" spans="2:55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101"/>
      <c r="AA555" s="101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101"/>
      <c r="BC555" s="101"/>
    </row>
    <row r="556" spans="2:55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101"/>
      <c r="AA556" s="101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101"/>
      <c r="BC556" s="101"/>
    </row>
    <row r="557" spans="2:55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101"/>
      <c r="AA557" s="101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101"/>
      <c r="BC557" s="101"/>
    </row>
    <row r="558" spans="2:55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101"/>
      <c r="AA558" s="101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101"/>
      <c r="BC558" s="101"/>
    </row>
    <row r="559" spans="2:55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101"/>
      <c r="AA559" s="101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101"/>
      <c r="BC559" s="101"/>
    </row>
    <row r="560" spans="2:55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101"/>
      <c r="AA560" s="101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101"/>
      <c r="BC560" s="101"/>
    </row>
    <row r="561" spans="2:55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101"/>
      <c r="AA561" s="101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101"/>
      <c r="BC561" s="101"/>
    </row>
    <row r="562" spans="2:55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101"/>
      <c r="AA562" s="101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101"/>
      <c r="BC562" s="101"/>
    </row>
    <row r="563" spans="2:55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101"/>
      <c r="AA563" s="101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101"/>
      <c r="BC563" s="101"/>
    </row>
    <row r="564" spans="2:55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101"/>
      <c r="AA564" s="101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101"/>
      <c r="BC564" s="101"/>
    </row>
    <row r="565" spans="2:55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101"/>
      <c r="AA565" s="101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101"/>
      <c r="BC565" s="101"/>
    </row>
    <row r="566" spans="2:55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101"/>
      <c r="AA566" s="101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101"/>
      <c r="BC566" s="101"/>
    </row>
    <row r="567" spans="2:55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101"/>
      <c r="AA567" s="101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101"/>
      <c r="BC567" s="101"/>
    </row>
    <row r="568" spans="2:55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101"/>
      <c r="AA568" s="101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101"/>
      <c r="BC568" s="101"/>
    </row>
    <row r="569" spans="2:55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101"/>
      <c r="AA569" s="101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101"/>
      <c r="BC569" s="101"/>
    </row>
    <row r="570" spans="2:55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101"/>
      <c r="AA570" s="101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101"/>
      <c r="BC570" s="101"/>
    </row>
    <row r="571" spans="2:55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101"/>
      <c r="AA571" s="101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101"/>
      <c r="BC571" s="101"/>
    </row>
    <row r="572" spans="2:55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101"/>
      <c r="AA572" s="101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101"/>
      <c r="BC572" s="101"/>
    </row>
    <row r="573" spans="2:55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101"/>
      <c r="AA573" s="101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101"/>
      <c r="BC573" s="101"/>
    </row>
    <row r="574" spans="2:55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101"/>
      <c r="AA574" s="101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101"/>
      <c r="BC574" s="101"/>
    </row>
    <row r="575" spans="2:55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101"/>
      <c r="AA575" s="101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101"/>
      <c r="BC575" s="101"/>
    </row>
    <row r="576" spans="2:55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101"/>
      <c r="AA576" s="101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101"/>
      <c r="BC576" s="101"/>
    </row>
    <row r="577" spans="2:55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101"/>
      <c r="AA577" s="101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101"/>
      <c r="BC577" s="101"/>
    </row>
    <row r="578" spans="2:55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101"/>
      <c r="AA578" s="101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101"/>
      <c r="BC578" s="101"/>
    </row>
    <row r="579" spans="2:55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101"/>
      <c r="AA579" s="101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101"/>
      <c r="BC579" s="101"/>
    </row>
    <row r="580" spans="2:55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101"/>
      <c r="AA580" s="101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101"/>
      <c r="BC580" s="101"/>
    </row>
    <row r="581" spans="2:55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101"/>
      <c r="AA581" s="101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101"/>
      <c r="BC581" s="101"/>
    </row>
    <row r="582" spans="2:55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101"/>
      <c r="AA582" s="101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101"/>
      <c r="BC582" s="101"/>
    </row>
    <row r="583" spans="2:55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101"/>
      <c r="AA583" s="101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101"/>
      <c r="BC583" s="101"/>
    </row>
    <row r="584" spans="2:55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101"/>
      <c r="AA584" s="101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101"/>
      <c r="BC584" s="101"/>
    </row>
    <row r="585" spans="2:55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101"/>
      <c r="AA585" s="101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101"/>
      <c r="BC585" s="101"/>
    </row>
    <row r="586" spans="2:55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101"/>
      <c r="AA586" s="101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101"/>
      <c r="BC586" s="101"/>
    </row>
    <row r="587" spans="2:55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101"/>
      <c r="AA587" s="101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101"/>
      <c r="BC587" s="101"/>
    </row>
    <row r="588" spans="2:55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101"/>
      <c r="AA588" s="101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101"/>
      <c r="BC588" s="101"/>
    </row>
    <row r="589" spans="2:55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101"/>
      <c r="AA589" s="101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101"/>
      <c r="BC589" s="101"/>
    </row>
    <row r="590" spans="2:55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101"/>
      <c r="AA590" s="101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101"/>
      <c r="BC590" s="101"/>
    </row>
    <row r="591" spans="2:55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101"/>
      <c r="AA591" s="101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101"/>
      <c r="BC591" s="101"/>
    </row>
    <row r="592" spans="2:55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101"/>
      <c r="AA592" s="101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101"/>
      <c r="BC592" s="101"/>
    </row>
    <row r="593" spans="2:55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101"/>
      <c r="AA593" s="101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101"/>
      <c r="BC593" s="101"/>
    </row>
    <row r="594" spans="2:55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101"/>
      <c r="AA594" s="101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101"/>
      <c r="BC594" s="101"/>
    </row>
    <row r="595" spans="2:55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101"/>
      <c r="AA595" s="101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101"/>
      <c r="BC595" s="101"/>
    </row>
    <row r="596" spans="2:55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101"/>
      <c r="AA596" s="101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101"/>
      <c r="BC596" s="101"/>
    </row>
    <row r="597" spans="2:55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101"/>
      <c r="AA597" s="101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101"/>
      <c r="BC597" s="101"/>
    </row>
    <row r="598" spans="2:55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101"/>
      <c r="AA598" s="101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101"/>
      <c r="BC598" s="101"/>
    </row>
    <row r="599" spans="2:55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101"/>
      <c r="AA599" s="101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101"/>
      <c r="BC599" s="101"/>
    </row>
    <row r="600" spans="2:55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101"/>
      <c r="AA600" s="101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101"/>
      <c r="BC600" s="101"/>
    </row>
    <row r="601" spans="2:55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101"/>
      <c r="AA601" s="101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101"/>
      <c r="BC601" s="101"/>
    </row>
    <row r="602" spans="2:55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101"/>
      <c r="AA602" s="101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101"/>
      <c r="BC602" s="101"/>
    </row>
    <row r="603" spans="2:55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101"/>
      <c r="AA603" s="101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101"/>
      <c r="BC603" s="101"/>
    </row>
    <row r="604" spans="2:55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101"/>
      <c r="AA604" s="101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101"/>
      <c r="BC604" s="101"/>
    </row>
    <row r="605" spans="2:55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101"/>
      <c r="AA605" s="101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101"/>
      <c r="BC605" s="101"/>
    </row>
    <row r="606" spans="2:55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101"/>
      <c r="AA606" s="101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101"/>
      <c r="BC606" s="101"/>
    </row>
    <row r="607" spans="2:55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101"/>
      <c r="AA607" s="101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101"/>
      <c r="BC607" s="101"/>
    </row>
    <row r="608" spans="2:55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101"/>
      <c r="AA608" s="101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101"/>
      <c r="BC608" s="101"/>
    </row>
    <row r="609" spans="2:55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101"/>
      <c r="AA609" s="101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101"/>
      <c r="BC609" s="101"/>
    </row>
    <row r="610" spans="2:55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101"/>
      <c r="AA610" s="101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101"/>
      <c r="BC610" s="101"/>
    </row>
    <row r="611" spans="2:55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101"/>
      <c r="AA611" s="101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101"/>
      <c r="BC611" s="101"/>
    </row>
    <row r="612" spans="2:55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101"/>
      <c r="AA612" s="101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101"/>
      <c r="BC612" s="101"/>
    </row>
    <row r="613" spans="2:55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101"/>
      <c r="AA613" s="101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101"/>
      <c r="BC613" s="101"/>
    </row>
    <row r="614" spans="2:55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101"/>
      <c r="AA614" s="101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101"/>
      <c r="BC614" s="101"/>
    </row>
    <row r="615" spans="2:55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101"/>
      <c r="AA615" s="101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101"/>
      <c r="BC615" s="101"/>
    </row>
    <row r="616" spans="2:55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101"/>
      <c r="AA616" s="101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101"/>
      <c r="BC616" s="101"/>
    </row>
    <row r="617" spans="2:55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101"/>
      <c r="AA617" s="101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101"/>
      <c r="BC617" s="101"/>
    </row>
    <row r="618" spans="2:55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101"/>
      <c r="AA618" s="101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101"/>
      <c r="BC618" s="101"/>
    </row>
    <row r="619" spans="2:55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101"/>
      <c r="AA619" s="101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101"/>
      <c r="BC619" s="101"/>
    </row>
    <row r="620" spans="2:55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101"/>
      <c r="AA620" s="101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101"/>
      <c r="BC620" s="101"/>
    </row>
    <row r="621" spans="2:55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101"/>
      <c r="AA621" s="101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101"/>
      <c r="BC621" s="101"/>
    </row>
    <row r="622" spans="2:55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101"/>
      <c r="AA622" s="101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101"/>
      <c r="BC622" s="101"/>
    </row>
    <row r="623" spans="2:55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101"/>
      <c r="AA623" s="101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101"/>
      <c r="BC623" s="101"/>
    </row>
    <row r="624" spans="2:55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101"/>
      <c r="AA624" s="101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101"/>
      <c r="BC624" s="101"/>
    </row>
    <row r="625" spans="2:55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101"/>
      <c r="AA625" s="101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101"/>
      <c r="BC625" s="101"/>
    </row>
    <row r="626" spans="2:55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101"/>
      <c r="AA626" s="101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101"/>
      <c r="BC626" s="101"/>
    </row>
    <row r="627" spans="2:55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101"/>
      <c r="AA627" s="101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101"/>
      <c r="BC627" s="101"/>
    </row>
    <row r="628" spans="2:55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101"/>
      <c r="AA628" s="101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101"/>
      <c r="BC628" s="101"/>
    </row>
    <row r="629" spans="2:55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101"/>
      <c r="AA629" s="101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101"/>
      <c r="BC629" s="101"/>
    </row>
    <row r="630" spans="2:55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101"/>
      <c r="AA630" s="101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101"/>
      <c r="BC630" s="101"/>
    </row>
    <row r="631" spans="2:55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101"/>
      <c r="AA631" s="101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101"/>
      <c r="BC631" s="101"/>
    </row>
    <row r="632" spans="2:55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101"/>
      <c r="AA632" s="101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101"/>
      <c r="BC632" s="101"/>
    </row>
    <row r="633" spans="2:55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101"/>
      <c r="AA633" s="101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101"/>
      <c r="BC633" s="101"/>
    </row>
    <row r="634" spans="2:55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101"/>
      <c r="AA634" s="101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101"/>
      <c r="BC634" s="101"/>
    </row>
    <row r="635" spans="2:55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101"/>
      <c r="AA635" s="101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101"/>
      <c r="BC635" s="101"/>
    </row>
    <row r="636" spans="2:55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101"/>
      <c r="AA636" s="101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101"/>
      <c r="BC636" s="101"/>
    </row>
    <row r="637" spans="2:55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101"/>
      <c r="AA637" s="101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90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101"/>
      <c r="BC637" s="101"/>
    </row>
    <row r="638" spans="2:55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101"/>
      <c r="AA638" s="101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101"/>
      <c r="BC638" s="101"/>
    </row>
    <row r="639" spans="2:55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101"/>
      <c r="AA639" s="101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101"/>
      <c r="BC639" s="101"/>
    </row>
    <row r="640" spans="2:55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101"/>
      <c r="AA640" s="101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101"/>
      <c r="BC640" s="101"/>
    </row>
    <row r="641" spans="2:55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101"/>
      <c r="AA641" s="101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101"/>
      <c r="BC641" s="101"/>
    </row>
    <row r="642" spans="2:55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101"/>
      <c r="AA642" s="101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101"/>
      <c r="BC642" s="101"/>
    </row>
    <row r="643" spans="2:55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101"/>
      <c r="AA643" s="101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101"/>
      <c r="BC643" s="101"/>
    </row>
    <row r="644" spans="2:55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101"/>
      <c r="AA644" s="101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101"/>
      <c r="BC644" s="101"/>
    </row>
    <row r="645" spans="2:55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101"/>
      <c r="AA645" s="101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101"/>
      <c r="BC645" s="101"/>
    </row>
    <row r="646" spans="2:55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101"/>
      <c r="AA646" s="101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101"/>
      <c r="BC646" s="101"/>
    </row>
    <row r="647" spans="2:55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101"/>
      <c r="AA647" s="101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101"/>
      <c r="BC647" s="101"/>
    </row>
    <row r="648" spans="2:55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101"/>
      <c r="AA648" s="101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101"/>
      <c r="BC648" s="101"/>
    </row>
    <row r="649" spans="2:55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101"/>
      <c r="AA649" s="101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90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101"/>
      <c r="BC649" s="101"/>
    </row>
    <row r="650" spans="2:55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101"/>
      <c r="AA650" s="101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101"/>
      <c r="BC650" s="101"/>
    </row>
    <row r="651" spans="2:55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101"/>
      <c r="AA651" s="101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101"/>
      <c r="BC651" s="101"/>
    </row>
    <row r="652" spans="2:55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101"/>
      <c r="AA652" s="101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101"/>
      <c r="BC652" s="101"/>
    </row>
    <row r="653" spans="2:55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101"/>
      <c r="AA653" s="101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101"/>
      <c r="BC653" s="101"/>
    </row>
    <row r="654" spans="2:55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101"/>
      <c r="AA654" s="101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101"/>
      <c r="BC654" s="101"/>
    </row>
    <row r="655" spans="2:55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101"/>
      <c r="AA655" s="101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101"/>
      <c r="BC655" s="101"/>
    </row>
    <row r="656" spans="2:55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101"/>
      <c r="AA656" s="101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101"/>
      <c r="BC656" s="101"/>
    </row>
    <row r="657" spans="2:55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101"/>
      <c r="AA657" s="101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101"/>
      <c r="BC657" s="101"/>
    </row>
    <row r="658" spans="2:55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101"/>
      <c r="AA658" s="101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101"/>
      <c r="BC658" s="101"/>
    </row>
    <row r="659" spans="2:55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101"/>
      <c r="AA659" s="101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101"/>
      <c r="BC659" s="101"/>
    </row>
    <row r="660" spans="2:55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101"/>
      <c r="AA660" s="101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101"/>
      <c r="BC660" s="101"/>
    </row>
    <row r="661" spans="2:55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101"/>
      <c r="AA661" s="101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101"/>
      <c r="BC661" s="101"/>
    </row>
    <row r="662" spans="2:55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101"/>
      <c r="AA662" s="101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101"/>
      <c r="BC662" s="101"/>
    </row>
    <row r="663" spans="2:55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101"/>
      <c r="AA663" s="101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101"/>
      <c r="BC663" s="101"/>
    </row>
    <row r="664" spans="2:55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101"/>
      <c r="AA664" s="101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101"/>
      <c r="BC664" s="101"/>
    </row>
    <row r="665" spans="2:55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101"/>
      <c r="AA665" s="101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90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101"/>
      <c r="BC665" s="101"/>
    </row>
    <row r="666" spans="2:55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101"/>
      <c r="AA666" s="101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101"/>
      <c r="BC666" s="101"/>
    </row>
    <row r="667" spans="2:55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101"/>
      <c r="AA667" s="101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101"/>
      <c r="BC667" s="101"/>
    </row>
    <row r="668" spans="2:55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101"/>
      <c r="AA668" s="101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101"/>
      <c r="BC668" s="101"/>
    </row>
    <row r="669" spans="2:55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101"/>
      <c r="AA669" s="101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101"/>
      <c r="BC669" s="101"/>
    </row>
    <row r="670" spans="2:55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101"/>
      <c r="AA670" s="101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101"/>
      <c r="BC670" s="101"/>
    </row>
    <row r="671" spans="2:55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101"/>
      <c r="AA671" s="101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101"/>
      <c r="BC671" s="101"/>
    </row>
    <row r="672" spans="2:55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101"/>
      <c r="AA672" s="101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101"/>
      <c r="BC672" s="101"/>
    </row>
    <row r="673" spans="2:55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101"/>
      <c r="AA673" s="101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101"/>
      <c r="BC673" s="101"/>
    </row>
    <row r="674" spans="2:55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101"/>
      <c r="AA674" s="101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101"/>
      <c r="BC674" s="101"/>
    </row>
    <row r="675" spans="2:55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101"/>
      <c r="AA675" s="101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101"/>
      <c r="BC675" s="101"/>
    </row>
    <row r="676" spans="2:55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101"/>
      <c r="AA676" s="101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101"/>
      <c r="BC676" s="101"/>
    </row>
    <row r="677" spans="2:55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101"/>
      <c r="AA677" s="101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101"/>
      <c r="BC677" s="101"/>
    </row>
    <row r="678" spans="2:55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101"/>
      <c r="AA678" s="101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101"/>
      <c r="BC678" s="101"/>
    </row>
    <row r="679" spans="2:55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101"/>
      <c r="AA679" s="101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101"/>
      <c r="BC679" s="101"/>
    </row>
    <row r="680" spans="2:55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101"/>
      <c r="AA680" s="101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101"/>
      <c r="BC680" s="101"/>
    </row>
    <row r="681" spans="2:55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101"/>
      <c r="AA681" s="101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101"/>
      <c r="BC681" s="101"/>
    </row>
    <row r="682" spans="2:55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101"/>
      <c r="AA682" s="101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101"/>
      <c r="BC682" s="101"/>
    </row>
    <row r="683" spans="2:55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101"/>
      <c r="AA683" s="101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101"/>
      <c r="BC683" s="101"/>
    </row>
    <row r="684" spans="2:55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101"/>
      <c r="AA684" s="101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101"/>
      <c r="BC684" s="101"/>
    </row>
    <row r="685" spans="2:55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101"/>
      <c r="AA685" s="101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101"/>
      <c r="BC685" s="101"/>
    </row>
    <row r="686" spans="2:55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101"/>
      <c r="AA686" s="101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101"/>
      <c r="BC686" s="101"/>
    </row>
    <row r="687" spans="2:55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101"/>
      <c r="AA687" s="101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101"/>
      <c r="BC687" s="101"/>
    </row>
    <row r="688" spans="2:55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101"/>
      <c r="AA688" s="101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101"/>
      <c r="BC688" s="101"/>
    </row>
    <row r="689" spans="2:55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101"/>
      <c r="AA689" s="101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101"/>
      <c r="BC689" s="101"/>
    </row>
    <row r="690" spans="2:55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101"/>
      <c r="AA690" s="101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101"/>
      <c r="BC690" s="101"/>
    </row>
    <row r="691" spans="2:55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101"/>
      <c r="AA691" s="101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101"/>
      <c r="BC691" s="101"/>
    </row>
    <row r="692" spans="2:55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101"/>
      <c r="AA692" s="101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101"/>
      <c r="BC692" s="101"/>
    </row>
    <row r="693" spans="2:55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101"/>
      <c r="AA693" s="101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101"/>
      <c r="BC693" s="101"/>
    </row>
    <row r="694" spans="2:55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101"/>
      <c r="AA694" s="101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101"/>
      <c r="BC694" s="101"/>
    </row>
    <row r="695" spans="2:55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101"/>
      <c r="AA695" s="101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101"/>
      <c r="BC695" s="101"/>
    </row>
    <row r="696" spans="2:55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101"/>
      <c r="AA696" s="101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101"/>
      <c r="BC696" s="101"/>
    </row>
    <row r="697" spans="2:55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101"/>
      <c r="AA697" s="101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101"/>
      <c r="BC697" s="101"/>
    </row>
    <row r="698" spans="2:55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101"/>
      <c r="AA698" s="101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101"/>
      <c r="BC698" s="101"/>
    </row>
    <row r="699" spans="2:55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101"/>
      <c r="AA699" s="101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90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101"/>
      <c r="BC699" s="101"/>
    </row>
    <row r="700" spans="2:55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101"/>
      <c r="AA700" s="101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101"/>
      <c r="BC700" s="101"/>
    </row>
    <row r="701" spans="2:55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101"/>
      <c r="AA701" s="101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101"/>
      <c r="BC701" s="101"/>
    </row>
    <row r="702" spans="2:55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101"/>
      <c r="AA702" s="101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101"/>
      <c r="BC702" s="101"/>
    </row>
    <row r="703" spans="2:55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101"/>
      <c r="AA703" s="101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101"/>
      <c r="BC703" s="101"/>
    </row>
    <row r="704" spans="2:55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101"/>
      <c r="AA704" s="101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101"/>
      <c r="BC704" s="101"/>
    </row>
    <row r="705" spans="2:55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101"/>
      <c r="AA705" s="101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101"/>
      <c r="BC705" s="101"/>
    </row>
    <row r="706" spans="2:55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101"/>
      <c r="AA706" s="101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101"/>
      <c r="BC706" s="101"/>
    </row>
    <row r="707" spans="2:55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101"/>
      <c r="AA707" s="101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101"/>
      <c r="BC707" s="101"/>
    </row>
    <row r="708" spans="2:55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101"/>
      <c r="AA708" s="101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101"/>
      <c r="BC708" s="101"/>
    </row>
    <row r="709" spans="2:55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101"/>
      <c r="AA709" s="101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101"/>
      <c r="BC709" s="101"/>
    </row>
    <row r="710" spans="2:55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101"/>
      <c r="AA710" s="101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101"/>
      <c r="BC710" s="101"/>
    </row>
    <row r="711" spans="2:55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101"/>
      <c r="AA711" s="101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101"/>
      <c r="BC711" s="101"/>
    </row>
    <row r="712" spans="2:55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101"/>
      <c r="AA712" s="101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101"/>
      <c r="BC712" s="101"/>
    </row>
    <row r="713" spans="2:55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101"/>
      <c r="AA713" s="101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101"/>
      <c r="BC713" s="101"/>
    </row>
    <row r="714" spans="2:55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101"/>
      <c r="AA714" s="101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101"/>
      <c r="BC714" s="101"/>
    </row>
    <row r="715" spans="2:55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101"/>
      <c r="AA715" s="101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101"/>
      <c r="BC715" s="101"/>
    </row>
    <row r="716" spans="2:55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101"/>
      <c r="AA716" s="101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101"/>
      <c r="BC716" s="101"/>
    </row>
    <row r="717" spans="2:55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101"/>
      <c r="AA717" s="101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101"/>
      <c r="BC717" s="101"/>
    </row>
    <row r="718" spans="2:55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101"/>
      <c r="AA718" s="101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101"/>
      <c r="BC718" s="101"/>
    </row>
    <row r="719" spans="2:55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101"/>
      <c r="AA719" s="101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101"/>
      <c r="BC719" s="101"/>
    </row>
    <row r="720" spans="2:55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101"/>
      <c r="AA720" s="101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101"/>
      <c r="BC720" s="101"/>
    </row>
    <row r="721" spans="2:55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101"/>
      <c r="AA721" s="101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101"/>
      <c r="BC721" s="101"/>
    </row>
    <row r="722" spans="2:55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101"/>
      <c r="AA722" s="101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101"/>
      <c r="BC722" s="101"/>
    </row>
    <row r="723" spans="2:55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101"/>
      <c r="AA723" s="101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101"/>
      <c r="BC723" s="101"/>
    </row>
    <row r="724" spans="2:55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101"/>
      <c r="AA724" s="101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101"/>
      <c r="BC724" s="101"/>
    </row>
    <row r="725" spans="2:55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101"/>
      <c r="AA725" s="101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101"/>
      <c r="BC725" s="101"/>
    </row>
    <row r="726" spans="2:55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101"/>
      <c r="AA726" s="101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101"/>
      <c r="BC726" s="101"/>
    </row>
    <row r="727" spans="2:55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101"/>
      <c r="AA727" s="101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101"/>
      <c r="BC727" s="101"/>
    </row>
    <row r="728" spans="2:55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101"/>
      <c r="AA728" s="101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101"/>
      <c r="BC728" s="101"/>
    </row>
    <row r="729" spans="2:55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101"/>
      <c r="AA729" s="101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101"/>
      <c r="BC729" s="101"/>
    </row>
    <row r="730" spans="2:55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101"/>
      <c r="AA730" s="101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101"/>
      <c r="BC730" s="101"/>
    </row>
    <row r="731" spans="2:55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101"/>
      <c r="AA731" s="101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101"/>
      <c r="BC731" s="101"/>
    </row>
    <row r="732" spans="2:55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101"/>
      <c r="AA732" s="101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101"/>
      <c r="BC732" s="101"/>
    </row>
    <row r="733" spans="2:55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101"/>
      <c r="AA733" s="101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101"/>
      <c r="BC733" s="101"/>
    </row>
    <row r="734" spans="2:55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101"/>
      <c r="AA734" s="101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101"/>
      <c r="BC734" s="101"/>
    </row>
    <row r="735" spans="2:55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101"/>
      <c r="AA735" s="101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101"/>
      <c r="BC735" s="101"/>
    </row>
    <row r="736" spans="2:55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101"/>
      <c r="AA736" s="101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101"/>
      <c r="BC736" s="101"/>
    </row>
    <row r="737" spans="2:55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101"/>
      <c r="AA737" s="101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101"/>
      <c r="BC737" s="101"/>
    </row>
    <row r="738" spans="2:55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101"/>
      <c r="AA738" s="101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101"/>
      <c r="BC738" s="101"/>
    </row>
    <row r="739" spans="2:55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101"/>
      <c r="AA739" s="101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101"/>
      <c r="BC739" s="101"/>
    </row>
    <row r="740" spans="2:55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101"/>
      <c r="AA740" s="101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101"/>
      <c r="BC740" s="101"/>
    </row>
    <row r="741" spans="2:55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101"/>
      <c r="AA741" s="101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101"/>
      <c r="BC741" s="101"/>
    </row>
    <row r="742" spans="2:55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101"/>
      <c r="AA742" s="101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101"/>
      <c r="BC742" s="101"/>
    </row>
    <row r="743" spans="2:55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101"/>
      <c r="AA743" s="101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101"/>
      <c r="BC743" s="101"/>
    </row>
    <row r="744" spans="2:55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101"/>
      <c r="AA744" s="101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101"/>
      <c r="BC744" s="101"/>
    </row>
    <row r="745" spans="2:55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101"/>
      <c r="AA745" s="101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101"/>
      <c r="BC745" s="101"/>
    </row>
    <row r="746" spans="2:55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101"/>
      <c r="AA746" s="101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101"/>
      <c r="BC746" s="101"/>
    </row>
    <row r="747" spans="2:55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101"/>
      <c r="AA747" s="101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101"/>
      <c r="BC747" s="101"/>
    </row>
    <row r="748" spans="2:55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101"/>
      <c r="AA748" s="101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101"/>
      <c r="BC748" s="101"/>
    </row>
    <row r="749" spans="2:55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101"/>
      <c r="AA749" s="101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101"/>
      <c r="BC749" s="101"/>
    </row>
    <row r="750" spans="2:55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101"/>
      <c r="AA750" s="101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101"/>
      <c r="BC750" s="101"/>
    </row>
    <row r="751" spans="2:55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101"/>
      <c r="AA751" s="101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101"/>
      <c r="BC751" s="101"/>
    </row>
    <row r="752" spans="2:55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101"/>
      <c r="AA752" s="101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101"/>
      <c r="BC752" s="101"/>
    </row>
    <row r="753" spans="2:55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101"/>
      <c r="AA753" s="101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101"/>
      <c r="BC753" s="101"/>
    </row>
    <row r="754" spans="2:55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101"/>
      <c r="AA754" s="101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101"/>
      <c r="BC754" s="101"/>
    </row>
    <row r="755" spans="2:55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101"/>
      <c r="AA755" s="101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101"/>
      <c r="BC755" s="101"/>
    </row>
    <row r="756" spans="2:55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101"/>
      <c r="AA756" s="101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101"/>
      <c r="BC756" s="101"/>
    </row>
    <row r="757" spans="2:55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101"/>
      <c r="AA757" s="101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101"/>
      <c r="BC757" s="101"/>
    </row>
    <row r="758" spans="2:55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101"/>
      <c r="AA758" s="101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90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101"/>
      <c r="BC758" s="101"/>
    </row>
    <row r="759" spans="2:55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101"/>
      <c r="AA759" s="101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90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101"/>
      <c r="BC759" s="101"/>
    </row>
    <row r="760" spans="2:55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101"/>
      <c r="AA760" s="101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101"/>
      <c r="BC760" s="101"/>
    </row>
    <row r="761" spans="2:55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101"/>
      <c r="AA761" s="101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101"/>
      <c r="BC761" s="101"/>
    </row>
    <row r="762" spans="2:55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101"/>
      <c r="AA762" s="101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101"/>
      <c r="BC762" s="101"/>
    </row>
    <row r="763" spans="2:55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101"/>
      <c r="AA763" s="101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101"/>
      <c r="BC763" s="101"/>
    </row>
    <row r="764" spans="2:55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101"/>
      <c r="AA764" s="101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101"/>
      <c r="BC764" s="101"/>
    </row>
    <row r="765" spans="2:55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101"/>
      <c r="AA765" s="101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101"/>
      <c r="BC765" s="101"/>
    </row>
    <row r="766" spans="2:55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101"/>
      <c r="AA766" s="101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101"/>
      <c r="BC766" s="101"/>
    </row>
    <row r="767" spans="2:55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101"/>
      <c r="AA767" s="101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101"/>
      <c r="BC767" s="101"/>
    </row>
    <row r="768" spans="2:55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101"/>
      <c r="AA768" s="101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101"/>
      <c r="BC768" s="101"/>
    </row>
    <row r="769" spans="2:55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101"/>
      <c r="AA769" s="101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101"/>
      <c r="BC769" s="101"/>
    </row>
    <row r="770" spans="2:55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101"/>
      <c r="AA770" s="101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90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101"/>
      <c r="BC770" s="101"/>
    </row>
    <row r="771" spans="2:55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101"/>
      <c r="AA771" s="101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101"/>
      <c r="BC771" s="101"/>
    </row>
    <row r="772" spans="2:55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101"/>
      <c r="AA772" s="101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101"/>
      <c r="BC772" s="101"/>
    </row>
    <row r="773" spans="2:55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101"/>
      <c r="AA773" s="101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101"/>
      <c r="BC773" s="101"/>
    </row>
    <row r="774" spans="2:55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101"/>
      <c r="AA774" s="101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101"/>
      <c r="BC774" s="101"/>
    </row>
    <row r="775" spans="2:55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101"/>
      <c r="AA775" s="101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101"/>
      <c r="BC775" s="101"/>
    </row>
    <row r="776" spans="2:55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101"/>
      <c r="AA776" s="101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101"/>
      <c r="BC776" s="101"/>
    </row>
    <row r="777" spans="2:55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101"/>
      <c r="AA777" s="101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101"/>
      <c r="BC777" s="101"/>
    </row>
    <row r="778" spans="2:55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101"/>
      <c r="AA778" s="101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101"/>
      <c r="BC778" s="101"/>
    </row>
    <row r="779" spans="2:55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101"/>
      <c r="AA779" s="101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101"/>
      <c r="BC779" s="101"/>
    </row>
    <row r="780" spans="2:55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101"/>
      <c r="AA780" s="101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101"/>
      <c r="BC780" s="101"/>
    </row>
    <row r="781" spans="2:55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101"/>
      <c r="AA781" s="101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101"/>
      <c r="BC781" s="101"/>
    </row>
    <row r="782" spans="2:55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101"/>
      <c r="AA782" s="101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101"/>
      <c r="BC782" s="101"/>
    </row>
    <row r="783" spans="2:55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101"/>
      <c r="AA783" s="101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101"/>
      <c r="BC783" s="101"/>
    </row>
    <row r="784" spans="2:55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101"/>
      <c r="AA784" s="101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101"/>
      <c r="BC784" s="101"/>
    </row>
    <row r="785" spans="2:55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101"/>
      <c r="AA785" s="101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101"/>
      <c r="BC785" s="101"/>
    </row>
    <row r="786" spans="2:55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101"/>
      <c r="AA786" s="101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101"/>
      <c r="BC786" s="101"/>
    </row>
    <row r="787" spans="2:55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101"/>
      <c r="AA787" s="101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101"/>
      <c r="BC787" s="101"/>
    </row>
    <row r="788" spans="2:55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101"/>
      <c r="AA788" s="101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101"/>
      <c r="BC788" s="101"/>
    </row>
    <row r="789" spans="2:55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101"/>
      <c r="AA789" s="101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101"/>
      <c r="BC789" s="101"/>
    </row>
    <row r="790" spans="2:55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101"/>
      <c r="AA790" s="101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101"/>
      <c r="BC790" s="101"/>
    </row>
    <row r="791" spans="2:55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101"/>
      <c r="AA791" s="101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101"/>
      <c r="BC791" s="101"/>
    </row>
    <row r="792" spans="2:55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101"/>
      <c r="AA792" s="101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101"/>
      <c r="BC792" s="101"/>
    </row>
    <row r="793" spans="2:55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101"/>
      <c r="AA793" s="101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101"/>
      <c r="BC793" s="101"/>
    </row>
    <row r="794" spans="2:55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101"/>
      <c r="AA794" s="101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101"/>
      <c r="BC794" s="101"/>
    </row>
    <row r="795" spans="2:55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101"/>
      <c r="AA795" s="101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101"/>
      <c r="BC795" s="101"/>
    </row>
    <row r="796" spans="2:55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101"/>
      <c r="AA796" s="101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101"/>
      <c r="BC796" s="101"/>
    </row>
    <row r="797" spans="2:55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101"/>
      <c r="AA797" s="101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101"/>
      <c r="BC797" s="101"/>
    </row>
    <row r="798" spans="2:55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101"/>
      <c r="AA798" s="101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101"/>
      <c r="BC798" s="101"/>
    </row>
    <row r="799" spans="2:55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101"/>
      <c r="AA799" s="101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101"/>
      <c r="BC799" s="101"/>
    </row>
    <row r="800" spans="2:55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101"/>
      <c r="AA800" s="101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101"/>
      <c r="BC800" s="101"/>
    </row>
    <row r="801" spans="2:55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101"/>
      <c r="AA801" s="101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101"/>
      <c r="BC801" s="101"/>
    </row>
    <row r="802" spans="2:55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101"/>
      <c r="AA802" s="101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101"/>
      <c r="BC802" s="101"/>
    </row>
    <row r="803" spans="2:55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101"/>
      <c r="AA803" s="101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101"/>
      <c r="BC803" s="101"/>
    </row>
    <row r="804" spans="2:55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101"/>
      <c r="AA804" s="101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101"/>
      <c r="BC804" s="101"/>
    </row>
    <row r="805" spans="2:55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101"/>
      <c r="AA805" s="101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101"/>
      <c r="BC805" s="101"/>
    </row>
    <row r="806" spans="2:55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101"/>
      <c r="AA806" s="101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101"/>
      <c r="BC806" s="101"/>
    </row>
    <row r="807" spans="2:55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101"/>
      <c r="AA807" s="101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101"/>
      <c r="BC807" s="101"/>
    </row>
    <row r="808" spans="2:55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101"/>
      <c r="AA808" s="101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101"/>
      <c r="BC808" s="101"/>
    </row>
    <row r="809" spans="2:55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101"/>
      <c r="AA809" s="101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101"/>
      <c r="BC809" s="101"/>
    </row>
    <row r="810" spans="2:55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101"/>
      <c r="AA810" s="101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101"/>
      <c r="BC810" s="101"/>
    </row>
    <row r="811" spans="2:55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101"/>
      <c r="AA811" s="101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101"/>
      <c r="BC811" s="101"/>
    </row>
    <row r="812" spans="2:55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101"/>
      <c r="AA812" s="101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101"/>
      <c r="BC812" s="101"/>
    </row>
    <row r="813" spans="2:55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101"/>
      <c r="AA813" s="101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101"/>
      <c r="BC813" s="101"/>
    </row>
    <row r="814" spans="2:55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101"/>
      <c r="AA814" s="101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101"/>
      <c r="BC814" s="101"/>
    </row>
    <row r="815" spans="2:55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101"/>
      <c r="AA815" s="101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101"/>
      <c r="BC815" s="101"/>
    </row>
    <row r="816" spans="2:55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101"/>
      <c r="AA816" s="101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101"/>
      <c r="BC816" s="101"/>
    </row>
    <row r="817" spans="2:55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101"/>
      <c r="AA817" s="101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101"/>
      <c r="BC817" s="101"/>
    </row>
    <row r="818" spans="2:55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101"/>
      <c r="AA818" s="101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101"/>
      <c r="BC818" s="101"/>
    </row>
    <row r="819" spans="2:55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101"/>
      <c r="AA819" s="101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101"/>
      <c r="BC819" s="101"/>
    </row>
    <row r="820" spans="2:55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101"/>
      <c r="AA820" s="101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101"/>
      <c r="BC820" s="101"/>
    </row>
    <row r="821" spans="2:55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101"/>
      <c r="AA821" s="101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101"/>
      <c r="BC821" s="101"/>
    </row>
    <row r="822" spans="2:55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101"/>
      <c r="AA822" s="101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101"/>
      <c r="BC822" s="101"/>
    </row>
    <row r="823" spans="2:55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101"/>
      <c r="AA823" s="101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101"/>
      <c r="BC823" s="101"/>
    </row>
    <row r="824" spans="2:55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101"/>
      <c r="AA824" s="101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101"/>
      <c r="BC824" s="101"/>
    </row>
    <row r="825" spans="2:55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101"/>
      <c r="AA825" s="101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90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101"/>
      <c r="BC825" s="101"/>
    </row>
    <row r="826" spans="2:55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101"/>
      <c r="AA826" s="101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101"/>
      <c r="BC826" s="101"/>
    </row>
    <row r="827" spans="2:55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101"/>
      <c r="AA827" s="101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101"/>
      <c r="BC827" s="101"/>
    </row>
    <row r="828" spans="2:55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101"/>
      <c r="AA828" s="101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101"/>
      <c r="BC828" s="101"/>
    </row>
    <row r="829" spans="2:55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101"/>
      <c r="AA829" s="101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101"/>
      <c r="BC829" s="101"/>
    </row>
    <row r="830" spans="2:55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101"/>
      <c r="AA830" s="101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101"/>
      <c r="BC830" s="101"/>
    </row>
    <row r="831" spans="2:55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101"/>
      <c r="AA831" s="101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101"/>
      <c r="BC831" s="101"/>
    </row>
    <row r="832" spans="2:55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101"/>
      <c r="AA832" s="101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101"/>
      <c r="BC832" s="101"/>
    </row>
    <row r="833" spans="2:55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101"/>
      <c r="AA833" s="101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101"/>
      <c r="BC833" s="101"/>
    </row>
    <row r="834" spans="2:55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101"/>
      <c r="AA834" s="101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101"/>
      <c r="BC834" s="101"/>
    </row>
    <row r="835" spans="2:55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101"/>
      <c r="AA835" s="101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101"/>
      <c r="BC835" s="101"/>
    </row>
    <row r="836" spans="2:55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101"/>
      <c r="AA836" s="101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101"/>
      <c r="BC836" s="101"/>
    </row>
    <row r="837" spans="2:55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101"/>
      <c r="AA837" s="101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101"/>
      <c r="BC837" s="101"/>
    </row>
    <row r="838" spans="2:55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101"/>
      <c r="AA838" s="101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101"/>
      <c r="BC838" s="101"/>
    </row>
    <row r="839" spans="2:55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101"/>
      <c r="AA839" s="101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101"/>
      <c r="BC839" s="101"/>
    </row>
    <row r="840" spans="2:55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101"/>
      <c r="AA840" s="101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101"/>
      <c r="BC840" s="101"/>
    </row>
    <row r="841" spans="2:55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101"/>
      <c r="AA841" s="101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101"/>
      <c r="BC841" s="101"/>
    </row>
    <row r="842" spans="2:55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101"/>
      <c r="AA842" s="101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101"/>
      <c r="BC842" s="101"/>
    </row>
    <row r="843" spans="2:55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101"/>
      <c r="AA843" s="101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101"/>
      <c r="BC843" s="101"/>
    </row>
    <row r="844" spans="2:55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101"/>
      <c r="AA844" s="101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101"/>
      <c r="BC844" s="101"/>
    </row>
    <row r="845" spans="2:55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101"/>
      <c r="AA845" s="101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101"/>
      <c r="BC845" s="101"/>
    </row>
    <row r="846" spans="2:55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101"/>
      <c r="AA846" s="101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101"/>
      <c r="BC846" s="101"/>
    </row>
    <row r="847" spans="2:55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101"/>
      <c r="AA847" s="101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101"/>
      <c r="BC847" s="101"/>
    </row>
    <row r="848" spans="2:55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101"/>
      <c r="AA848" s="101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101"/>
      <c r="BC848" s="101"/>
    </row>
    <row r="849" spans="2:55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101"/>
      <c r="AA849" s="101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101"/>
      <c r="BC849" s="101"/>
    </row>
    <row r="850" spans="2:55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101"/>
      <c r="AA850" s="101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101"/>
      <c r="BC850" s="101"/>
    </row>
    <row r="851" spans="2:55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101"/>
      <c r="AA851" s="101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101"/>
      <c r="BC851" s="101"/>
    </row>
    <row r="852" spans="2:55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101"/>
      <c r="AA852" s="101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101"/>
      <c r="BC852" s="101"/>
    </row>
    <row r="853" spans="2:55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101"/>
      <c r="AA853" s="101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101"/>
      <c r="BC853" s="101"/>
    </row>
    <row r="854" spans="2:55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101"/>
      <c r="AA854" s="101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101"/>
      <c r="BC854" s="101"/>
    </row>
    <row r="855" spans="2:55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101"/>
      <c r="AA855" s="101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101"/>
      <c r="BC855" s="101"/>
    </row>
    <row r="856" spans="2:55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101"/>
      <c r="AA856" s="101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101"/>
      <c r="BC856" s="101"/>
    </row>
    <row r="857" spans="2:55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101"/>
      <c r="AA857" s="101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101"/>
      <c r="BC857" s="101"/>
    </row>
    <row r="858" spans="2:55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101"/>
      <c r="AA858" s="101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101"/>
      <c r="BC858" s="101"/>
    </row>
    <row r="859" spans="2:55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101"/>
      <c r="AA859" s="101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101"/>
      <c r="BC859" s="101"/>
    </row>
    <row r="860" spans="2:55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101"/>
      <c r="AA860" s="101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101"/>
      <c r="BC860" s="101"/>
    </row>
    <row r="861" spans="2:55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101"/>
      <c r="AA861" s="101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101"/>
      <c r="BC861" s="101"/>
    </row>
    <row r="862" spans="2:55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101"/>
      <c r="AA862" s="101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101"/>
      <c r="BC862" s="101"/>
    </row>
    <row r="863" spans="2:55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101"/>
      <c r="AA863" s="101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101"/>
      <c r="BC863" s="101"/>
    </row>
    <row r="864" spans="2:55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101"/>
      <c r="AA864" s="101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101"/>
      <c r="BC864" s="101"/>
    </row>
    <row r="865" spans="2:55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101"/>
      <c r="AA865" s="101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101"/>
      <c r="BC865" s="101"/>
    </row>
    <row r="866" spans="2:55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101"/>
      <c r="AA866" s="101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101"/>
      <c r="BC866" s="101"/>
    </row>
    <row r="867" spans="2:55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101"/>
      <c r="AA867" s="101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101"/>
      <c r="BC867" s="101"/>
    </row>
    <row r="868" spans="2:55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101"/>
      <c r="AA868" s="101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101"/>
      <c r="BC868" s="101"/>
    </row>
    <row r="869" spans="2:55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101"/>
      <c r="AA869" s="101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101"/>
      <c r="BC869" s="101"/>
    </row>
    <row r="870" spans="2:55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101"/>
      <c r="AA870" s="101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101"/>
      <c r="BC870" s="101"/>
    </row>
    <row r="871" spans="2:55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101"/>
      <c r="AA871" s="101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101"/>
      <c r="BC871" s="101"/>
    </row>
    <row r="872" spans="2:55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101"/>
      <c r="AA872" s="101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101"/>
      <c r="BC872" s="101"/>
    </row>
    <row r="873" spans="2:55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101"/>
      <c r="AA873" s="101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101"/>
      <c r="BC873" s="101"/>
    </row>
    <row r="874" spans="2:55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101"/>
      <c r="AA874" s="101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101"/>
      <c r="BC874" s="101"/>
    </row>
    <row r="875" spans="2:55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101"/>
      <c r="AA875" s="101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101"/>
      <c r="BC875" s="101"/>
    </row>
    <row r="876" spans="2:55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101"/>
      <c r="AA876" s="101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101"/>
      <c r="BC876" s="101"/>
    </row>
    <row r="877" spans="2:55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101"/>
      <c r="AA877" s="101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101"/>
      <c r="BC877" s="101"/>
    </row>
    <row r="878" spans="2:55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101"/>
      <c r="AA878" s="101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90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101"/>
      <c r="BC878" s="101"/>
    </row>
    <row r="879" spans="2:55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101"/>
      <c r="AA879" s="101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101"/>
      <c r="BC879" s="101"/>
    </row>
    <row r="880" spans="2:55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101"/>
      <c r="AA880" s="101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101"/>
      <c r="BC880" s="101"/>
    </row>
    <row r="881" spans="2:55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101"/>
      <c r="AA881" s="101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101"/>
      <c r="BC881" s="101"/>
    </row>
    <row r="882" spans="2:55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101"/>
      <c r="AA882" s="101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101"/>
      <c r="BC882" s="101"/>
    </row>
    <row r="883" spans="2:55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101"/>
      <c r="AA883" s="101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101"/>
      <c r="BC883" s="101"/>
    </row>
    <row r="884" spans="2:55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101"/>
      <c r="AA884" s="101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101"/>
      <c r="BC884" s="101"/>
    </row>
    <row r="885" spans="2:55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101"/>
      <c r="AA885" s="101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101"/>
      <c r="BC885" s="101"/>
    </row>
    <row r="886" spans="2:55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101"/>
      <c r="AA886" s="101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101"/>
      <c r="BC886" s="101"/>
    </row>
    <row r="887" spans="2:55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101"/>
      <c r="AA887" s="101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101"/>
      <c r="BC887" s="101"/>
    </row>
    <row r="888" spans="2:55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101"/>
      <c r="AA888" s="101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101"/>
      <c r="BC888" s="101"/>
    </row>
    <row r="889" spans="2:55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101"/>
      <c r="AA889" s="101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101"/>
      <c r="BC889" s="101"/>
    </row>
    <row r="890" spans="2:55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101"/>
      <c r="AA890" s="101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101"/>
      <c r="BC890" s="101"/>
    </row>
    <row r="891" spans="2:55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101"/>
      <c r="AA891" s="101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101"/>
      <c r="BC891" s="101"/>
    </row>
    <row r="892" spans="2:55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101"/>
      <c r="AA892" s="101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101"/>
      <c r="BC892" s="101"/>
    </row>
    <row r="893" spans="2:55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101"/>
      <c r="AA893" s="101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101"/>
      <c r="BC893" s="101"/>
    </row>
    <row r="894" spans="2:55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101"/>
      <c r="AA894" s="101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101"/>
      <c r="BC894" s="101"/>
    </row>
    <row r="895" spans="2:55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101"/>
      <c r="AA895" s="101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101"/>
      <c r="BC895" s="101"/>
    </row>
    <row r="896" spans="2:55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101"/>
      <c r="AA896" s="101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101"/>
      <c r="BC896" s="101"/>
    </row>
    <row r="897" spans="2:55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101"/>
      <c r="AA897" s="101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101"/>
      <c r="BC897" s="101"/>
    </row>
    <row r="898" spans="2:55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101"/>
      <c r="AA898" s="101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101"/>
      <c r="BC898" s="101"/>
    </row>
    <row r="899" spans="2:55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101"/>
      <c r="AA899" s="101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101"/>
      <c r="BC899" s="101"/>
    </row>
    <row r="900" spans="2:55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101"/>
      <c r="AA900" s="101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101"/>
      <c r="BC900" s="101"/>
    </row>
    <row r="901" spans="2:55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101"/>
      <c r="AA901" s="101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101"/>
      <c r="BC901" s="101"/>
    </row>
    <row r="902" spans="2:55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101"/>
      <c r="AA902" s="101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101"/>
      <c r="BC902" s="101"/>
    </row>
    <row r="903" spans="2:55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101"/>
      <c r="AA903" s="101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101"/>
      <c r="BC903" s="101"/>
    </row>
    <row r="904" spans="2:55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101"/>
      <c r="AA904" s="101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101"/>
      <c r="BC904" s="101"/>
    </row>
    <row r="905" spans="2:55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101"/>
      <c r="AA905" s="101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101"/>
      <c r="BC905" s="101"/>
    </row>
    <row r="906" spans="2:55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101"/>
      <c r="AA906" s="101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101"/>
      <c r="BC906" s="101"/>
    </row>
    <row r="907" spans="2:55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101"/>
      <c r="AA907" s="101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101"/>
      <c r="BC907" s="101"/>
    </row>
    <row r="908" spans="2:55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101"/>
      <c r="AA908" s="101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101"/>
      <c r="BC908" s="101"/>
    </row>
    <row r="909" spans="2:55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101"/>
      <c r="AA909" s="101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101"/>
      <c r="BC909" s="101"/>
    </row>
    <row r="910" spans="2:55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101"/>
      <c r="AA910" s="101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101"/>
      <c r="BC910" s="101"/>
    </row>
    <row r="911" spans="2:55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101"/>
      <c r="AA911" s="101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101"/>
      <c r="BC911" s="101"/>
    </row>
    <row r="912" spans="2:55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101"/>
      <c r="AA912" s="101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101"/>
      <c r="BC912" s="101"/>
    </row>
    <row r="913" spans="2:55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101"/>
      <c r="AA913" s="101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101"/>
      <c r="BC913" s="101"/>
    </row>
    <row r="914" spans="2:55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101"/>
      <c r="AA914" s="101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101"/>
      <c r="BC914" s="101"/>
    </row>
    <row r="915" spans="2:55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101"/>
      <c r="AA915" s="101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101"/>
      <c r="BC915" s="101"/>
    </row>
    <row r="916" spans="2:55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101"/>
      <c r="AA916" s="101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101"/>
      <c r="BC916" s="101"/>
    </row>
    <row r="917" spans="2:55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101"/>
      <c r="AA917" s="101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101"/>
      <c r="BC917" s="101"/>
    </row>
    <row r="918" spans="2:55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101"/>
      <c r="AA918" s="101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101"/>
      <c r="BC918" s="101"/>
    </row>
    <row r="919" spans="2:55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101"/>
      <c r="AA919" s="101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101"/>
      <c r="BC919" s="101"/>
    </row>
    <row r="920" spans="2:55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101"/>
      <c r="AA920" s="101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101"/>
      <c r="BC920" s="101"/>
    </row>
    <row r="921" spans="2:55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101"/>
      <c r="AA921" s="101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101"/>
      <c r="BC921" s="101"/>
    </row>
    <row r="922" spans="2:55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101"/>
      <c r="AA922" s="101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101"/>
      <c r="BC922" s="101"/>
    </row>
    <row r="923" spans="2:55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101"/>
      <c r="AA923" s="101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101"/>
      <c r="BC923" s="101"/>
    </row>
    <row r="924" spans="2:55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101"/>
      <c r="AA924" s="101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101"/>
      <c r="BC924" s="101"/>
    </row>
    <row r="925" spans="2:55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101"/>
      <c r="AA925" s="101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101"/>
      <c r="BC925" s="101"/>
    </row>
    <row r="926" spans="2:55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101"/>
      <c r="AA926" s="101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101"/>
      <c r="BC926" s="101"/>
    </row>
    <row r="927" spans="2:55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101"/>
      <c r="AA927" s="101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101"/>
      <c r="BC927" s="101"/>
    </row>
    <row r="928" spans="2:55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101"/>
      <c r="AA928" s="101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101"/>
      <c r="BC928" s="101"/>
    </row>
    <row r="929" spans="2:55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101"/>
      <c r="AA929" s="101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101"/>
      <c r="BC929" s="101"/>
    </row>
    <row r="930" spans="2:55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101"/>
      <c r="AA930" s="101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101"/>
      <c r="BC930" s="101"/>
    </row>
    <row r="931" spans="2:55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101"/>
      <c r="AA931" s="101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101"/>
      <c r="BC931" s="101"/>
    </row>
    <row r="932" spans="2:55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101"/>
      <c r="AA932" s="101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101"/>
      <c r="BC932" s="101"/>
    </row>
    <row r="933" spans="2:55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101"/>
      <c r="AA933" s="101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101"/>
      <c r="BC933" s="101"/>
    </row>
    <row r="934" spans="2:55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101"/>
      <c r="AA934" s="101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101"/>
      <c r="BC934" s="101"/>
    </row>
    <row r="935" spans="2:55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101"/>
      <c r="AA935" s="101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101"/>
      <c r="BC935" s="101"/>
    </row>
    <row r="936" spans="2:55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101"/>
      <c r="AA936" s="101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101"/>
      <c r="BC936" s="101"/>
    </row>
    <row r="937" spans="2:55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101"/>
      <c r="AA937" s="101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101"/>
      <c r="BC937" s="101"/>
    </row>
    <row r="938" spans="2:55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101"/>
      <c r="AA938" s="101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101"/>
      <c r="BC938" s="101"/>
    </row>
    <row r="939" spans="2:55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101"/>
      <c r="AA939" s="101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101"/>
      <c r="BC939" s="101"/>
    </row>
    <row r="940" spans="2:55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101"/>
      <c r="AA940" s="101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101"/>
      <c r="BC940" s="101"/>
    </row>
    <row r="941" spans="2:55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101"/>
      <c r="AA941" s="101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101"/>
      <c r="BC941" s="101"/>
    </row>
    <row r="942" spans="2:55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101"/>
      <c r="AA942" s="101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101"/>
      <c r="BC942" s="101"/>
    </row>
    <row r="943" spans="2:55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101"/>
      <c r="AA943" s="101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101"/>
      <c r="BC943" s="101"/>
    </row>
    <row r="944" spans="2:55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101"/>
      <c r="AA944" s="101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101"/>
      <c r="BC944" s="101"/>
    </row>
    <row r="945" spans="2:55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101"/>
      <c r="AA945" s="101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101"/>
      <c r="BC945" s="101"/>
    </row>
    <row r="946" spans="2:55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101"/>
      <c r="AA946" s="101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101"/>
      <c r="BC946" s="101"/>
    </row>
    <row r="947" spans="2:55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101"/>
      <c r="AA947" s="101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101"/>
      <c r="BC947" s="101"/>
    </row>
    <row r="948" spans="2:55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101"/>
      <c r="AA948" s="101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101"/>
      <c r="BC948" s="101"/>
    </row>
    <row r="949" spans="2:55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101"/>
      <c r="AA949" s="101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101"/>
      <c r="BC949" s="101"/>
    </row>
    <row r="950" spans="2:55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101"/>
      <c r="AA950" s="101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101"/>
      <c r="BC950" s="101"/>
    </row>
    <row r="951" spans="2:55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101"/>
      <c r="AA951" s="101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101"/>
      <c r="BC951" s="101"/>
    </row>
    <row r="952" spans="2:55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101"/>
      <c r="AA952" s="101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101"/>
      <c r="BC952" s="101"/>
    </row>
    <row r="953" spans="2:55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101"/>
      <c r="AA953" s="101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101"/>
      <c r="BC953" s="101"/>
    </row>
    <row r="954" spans="2:55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101"/>
      <c r="AA954" s="101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101"/>
      <c r="BC954" s="101"/>
    </row>
    <row r="955" spans="2:55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101"/>
      <c r="AA955" s="101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101"/>
      <c r="BC955" s="101"/>
    </row>
    <row r="956" spans="2:55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101"/>
      <c r="AA956" s="101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101"/>
      <c r="BC956" s="101"/>
    </row>
    <row r="957" spans="2:55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101"/>
      <c r="AA957" s="101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101"/>
      <c r="BC957" s="101"/>
    </row>
    <row r="958" spans="2:55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101"/>
      <c r="AA958" s="101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101"/>
      <c r="BC958" s="101"/>
    </row>
    <row r="959" spans="2:55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101"/>
      <c r="AA959" s="101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101"/>
      <c r="BC959" s="101"/>
    </row>
    <row r="960" spans="2:55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101"/>
      <c r="AA960" s="101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101"/>
      <c r="BC960" s="101"/>
    </row>
    <row r="961" spans="2:55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101"/>
      <c r="AA961" s="101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101"/>
      <c r="BC961" s="101"/>
    </row>
    <row r="962" spans="2:55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101"/>
      <c r="AA962" s="101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101"/>
      <c r="BC962" s="101"/>
    </row>
    <row r="963" spans="2:55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101"/>
      <c r="AA963" s="101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101"/>
      <c r="BC963" s="101"/>
    </row>
    <row r="964" spans="2:55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101"/>
      <c r="AA964" s="101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101"/>
      <c r="BC964" s="101"/>
    </row>
    <row r="965" spans="2:55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101"/>
      <c r="AA965" s="101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101"/>
      <c r="BC965" s="101"/>
    </row>
    <row r="966" spans="2:55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101"/>
      <c r="AA966" s="101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101"/>
      <c r="BC966" s="101"/>
    </row>
    <row r="967" spans="2:55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101"/>
      <c r="AA967" s="101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90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101"/>
      <c r="BC967" s="101"/>
    </row>
    <row r="968" spans="2:55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101"/>
      <c r="AA968" s="101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101"/>
      <c r="BC968" s="101"/>
    </row>
    <row r="969" spans="2:55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101"/>
      <c r="AA969" s="101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101"/>
      <c r="BC969" s="101"/>
    </row>
    <row r="970" spans="2:55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101"/>
      <c r="AA970" s="101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101"/>
      <c r="BC970" s="101"/>
    </row>
    <row r="971" spans="2:55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101"/>
      <c r="AA971" s="101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101"/>
      <c r="BC971" s="101"/>
    </row>
    <row r="972" spans="2:55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101"/>
      <c r="AA972" s="101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101"/>
      <c r="BC972" s="101"/>
    </row>
    <row r="973" spans="2:55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101"/>
      <c r="AA973" s="101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101"/>
      <c r="BC973" s="101"/>
    </row>
    <row r="974" spans="2:55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101"/>
      <c r="AA974" s="101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101"/>
      <c r="BC974" s="101"/>
    </row>
    <row r="975" spans="2:55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101"/>
      <c r="AA975" s="101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101"/>
      <c r="BC975" s="101"/>
    </row>
    <row r="976" spans="2:55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101"/>
      <c r="AA976" s="101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101"/>
      <c r="BC976" s="101"/>
    </row>
    <row r="977" spans="2:55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101"/>
      <c r="AA977" s="101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101"/>
      <c r="BC977" s="101"/>
    </row>
    <row r="978" spans="2:55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101"/>
      <c r="AA978" s="101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101"/>
      <c r="BC978" s="101"/>
    </row>
    <row r="979" spans="2:55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101"/>
      <c r="AA979" s="101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101"/>
      <c r="BC979" s="101"/>
    </row>
    <row r="980" spans="2:55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101"/>
      <c r="AA980" s="101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101"/>
      <c r="BC980" s="101"/>
    </row>
    <row r="981" spans="2:55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101"/>
      <c r="AA981" s="101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101"/>
      <c r="BC981" s="101"/>
    </row>
    <row r="982" spans="2:55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101"/>
      <c r="AA982" s="101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101"/>
      <c r="BC982" s="101"/>
    </row>
    <row r="983" spans="2:55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101"/>
      <c r="AA983" s="101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101"/>
      <c r="BC983" s="101"/>
    </row>
    <row r="984" spans="2:55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101"/>
      <c r="AA984" s="101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101"/>
      <c r="BC984" s="101"/>
    </row>
    <row r="985" spans="2:55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101"/>
      <c r="AA985" s="101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101"/>
      <c r="BC985" s="101"/>
    </row>
    <row r="986" spans="2:55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101"/>
      <c r="AA986" s="101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101"/>
      <c r="BC986" s="101"/>
    </row>
    <row r="987" spans="2:55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101"/>
      <c r="AA987" s="101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101"/>
      <c r="BC987" s="101"/>
    </row>
    <row r="988" spans="2:55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101"/>
      <c r="AA988" s="101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101"/>
      <c r="BC988" s="101"/>
    </row>
    <row r="989" spans="2:55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101"/>
      <c r="AA989" s="101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101"/>
      <c r="BC989" s="101"/>
    </row>
    <row r="990" spans="2:55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101"/>
      <c r="AA990" s="101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101"/>
      <c r="BC990" s="101"/>
    </row>
    <row r="991" spans="2:55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101"/>
      <c r="AA991" s="101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101"/>
      <c r="BC991" s="101"/>
    </row>
    <row r="992" spans="2:55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101"/>
      <c r="AA992" s="101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101"/>
      <c r="BC992" s="101"/>
    </row>
    <row r="993" spans="2:55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101"/>
      <c r="AA993" s="101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101"/>
      <c r="BC993" s="101"/>
    </row>
    <row r="994" spans="2:55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101"/>
      <c r="AA994" s="101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101"/>
      <c r="BC994" s="101"/>
    </row>
    <row r="995" spans="2:55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101"/>
      <c r="AA995" s="101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101"/>
      <c r="BC995" s="101"/>
    </row>
    <row r="996" spans="2:55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101"/>
      <c r="AA996" s="101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101"/>
      <c r="BC996" s="101"/>
    </row>
    <row r="997" spans="2:55" ht="15.75" customHeight="1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101"/>
      <c r="AA997" s="101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101"/>
      <c r="BC997" s="101"/>
    </row>
    <row r="998" spans="2:55" ht="15.75" customHeight="1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101"/>
      <c r="AA998" s="101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101"/>
      <c r="BC998" s="101"/>
    </row>
    <row r="999" spans="2:55" ht="15.75" customHeight="1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101"/>
      <c r="AA999" s="101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101"/>
      <c r="BC999" s="101"/>
    </row>
    <row r="1000" spans="2:55" ht="15.75" customHeight="1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101"/>
      <c r="AA1000" s="101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101"/>
      <c r="BC1000" s="101"/>
    </row>
  </sheetData>
  <mergeCells count="284">
    <mergeCell ref="L10:O10"/>
    <mergeCell ref="F11:O11"/>
    <mergeCell ref="F15:O15"/>
    <mergeCell ref="F16:I16"/>
    <mergeCell ref="L16:O16"/>
    <mergeCell ref="L18:O18"/>
    <mergeCell ref="F19:O19"/>
    <mergeCell ref="L13:O13"/>
    <mergeCell ref="L14:O14"/>
    <mergeCell ref="F12:I12"/>
    <mergeCell ref="F13:I13"/>
    <mergeCell ref="J13:K13"/>
    <mergeCell ref="F14:I14"/>
    <mergeCell ref="L26:O26"/>
    <mergeCell ref="P26:S26"/>
    <mergeCell ref="F25:I25"/>
    <mergeCell ref="J25:K25"/>
    <mergeCell ref="L25:O25"/>
    <mergeCell ref="P25:S25"/>
    <mergeCell ref="T25:U25"/>
    <mergeCell ref="V25:Y25"/>
    <mergeCell ref="F26:I26"/>
    <mergeCell ref="V26:Y26"/>
    <mergeCell ref="C28:E28"/>
    <mergeCell ref="C29:E29"/>
    <mergeCell ref="C30:E30"/>
    <mergeCell ref="C31:E31"/>
    <mergeCell ref="C9:E9"/>
    <mergeCell ref="C10:E10"/>
    <mergeCell ref="B25:B28"/>
    <mergeCell ref="C25:E25"/>
    <mergeCell ref="C26:E26"/>
    <mergeCell ref="C27:E27"/>
    <mergeCell ref="B29:B32"/>
    <mergeCell ref="C32:E32"/>
    <mergeCell ref="C24:E24"/>
    <mergeCell ref="C12:E12"/>
    <mergeCell ref="C18:E18"/>
    <mergeCell ref="C19:E19"/>
    <mergeCell ref="B17:B20"/>
    <mergeCell ref="B21:B24"/>
    <mergeCell ref="C21:E21"/>
    <mergeCell ref="C22:E22"/>
    <mergeCell ref="C23:E23"/>
    <mergeCell ref="B13:B16"/>
    <mergeCell ref="C13:E13"/>
    <mergeCell ref="C14:E14"/>
    <mergeCell ref="P2:Y2"/>
    <mergeCell ref="B3:Y3"/>
    <mergeCell ref="B4:E4"/>
    <mergeCell ref="F4:O4"/>
    <mergeCell ref="P4:Y4"/>
    <mergeCell ref="V5:Y5"/>
    <mergeCell ref="V6:Y6"/>
    <mergeCell ref="L6:O6"/>
    <mergeCell ref="P6:S6"/>
    <mergeCell ref="F7:O7"/>
    <mergeCell ref="P7:Y7"/>
    <mergeCell ref="L8:O8"/>
    <mergeCell ref="P8:S8"/>
    <mergeCell ref="V8:Y8"/>
    <mergeCell ref="B5:B8"/>
    <mergeCell ref="C7:E7"/>
    <mergeCell ref="F8:I8"/>
    <mergeCell ref="B9:B12"/>
    <mergeCell ref="F9:I9"/>
    <mergeCell ref="J9:K9"/>
    <mergeCell ref="F10:I10"/>
    <mergeCell ref="C6:E6"/>
    <mergeCell ref="F6:I6"/>
    <mergeCell ref="L9:O9"/>
    <mergeCell ref="L12:O12"/>
    <mergeCell ref="P12:S12"/>
    <mergeCell ref="V12:Y12"/>
    <mergeCell ref="P9:S9"/>
    <mergeCell ref="T9:U9"/>
    <mergeCell ref="V9:Y9"/>
    <mergeCell ref="P10:S10"/>
    <mergeCell ref="V10:Y10"/>
    <mergeCell ref="P11:Y11"/>
    <mergeCell ref="AD9:AD12"/>
    <mergeCell ref="F27:O27"/>
    <mergeCell ref="P27:Y27"/>
    <mergeCell ref="F28:I28"/>
    <mergeCell ref="L28:O28"/>
    <mergeCell ref="P28:S28"/>
    <mergeCell ref="V28:Y28"/>
    <mergeCell ref="F29:Y32"/>
    <mergeCell ref="T33:Y33"/>
    <mergeCell ref="F23:O23"/>
    <mergeCell ref="P23:Y23"/>
    <mergeCell ref="F24:I24"/>
    <mergeCell ref="L24:O24"/>
    <mergeCell ref="P24:S24"/>
    <mergeCell ref="V24:Y24"/>
    <mergeCell ref="AD13:AD16"/>
    <mergeCell ref="AD17:AD20"/>
    <mergeCell ref="AD21:AD24"/>
    <mergeCell ref="AD25:AD28"/>
    <mergeCell ref="AD29:AD32"/>
    <mergeCell ref="P18:S18"/>
    <mergeCell ref="V18:Y18"/>
    <mergeCell ref="P19:Y19"/>
    <mergeCell ref="P20:S20"/>
    <mergeCell ref="AD4:AG4"/>
    <mergeCell ref="AD5:AD8"/>
    <mergeCell ref="AE5:AG5"/>
    <mergeCell ref="AH6:AK6"/>
    <mergeCell ref="AN6:AQ6"/>
    <mergeCell ref="AR6:AU6"/>
    <mergeCell ref="AX6:BA6"/>
    <mergeCell ref="AX8:BA8"/>
    <mergeCell ref="AE6:AG6"/>
    <mergeCell ref="AE7:AG7"/>
    <mergeCell ref="AH7:AQ7"/>
    <mergeCell ref="AR7:BA7"/>
    <mergeCell ref="AN10:AQ10"/>
    <mergeCell ref="AR10:AU10"/>
    <mergeCell ref="AX10:BA10"/>
    <mergeCell ref="AE11:AG11"/>
    <mergeCell ref="AH11:AQ11"/>
    <mergeCell ref="AR11:BA11"/>
    <mergeCell ref="AE8:AG8"/>
    <mergeCell ref="AH8:AK8"/>
    <mergeCell ref="AE9:AG9"/>
    <mergeCell ref="AH9:AK9"/>
    <mergeCell ref="AL9:AM9"/>
    <mergeCell ref="AE10:AG10"/>
    <mergeCell ref="AH10:AK10"/>
    <mergeCell ref="AN8:AQ8"/>
    <mergeCell ref="AR8:AU8"/>
    <mergeCell ref="AN9:AQ9"/>
    <mergeCell ref="AR9:AU9"/>
    <mergeCell ref="AV9:AW9"/>
    <mergeCell ref="AX9:BA9"/>
    <mergeCell ref="B1:P1"/>
    <mergeCell ref="Q1:Y1"/>
    <mergeCell ref="AD1:AR1"/>
    <mergeCell ref="AS1:BA1"/>
    <mergeCell ref="B2:E2"/>
    <mergeCell ref="F2:O2"/>
    <mergeCell ref="AR2:BA2"/>
    <mergeCell ref="C5:E5"/>
    <mergeCell ref="F5:I5"/>
    <mergeCell ref="J5:K5"/>
    <mergeCell ref="L5:O5"/>
    <mergeCell ref="P5:S5"/>
    <mergeCell ref="T5:U5"/>
    <mergeCell ref="AH5:AK5"/>
    <mergeCell ref="AL5:AM5"/>
    <mergeCell ref="AN5:AQ5"/>
    <mergeCell ref="AR5:AU5"/>
    <mergeCell ref="AV5:AW5"/>
    <mergeCell ref="AX5:BA5"/>
    <mergeCell ref="AD2:AG2"/>
    <mergeCell ref="AH2:AQ2"/>
    <mergeCell ref="AD3:BA3"/>
    <mergeCell ref="AH4:AQ4"/>
    <mergeCell ref="AR4:BA4"/>
    <mergeCell ref="AR12:AU12"/>
    <mergeCell ref="AX12:BA12"/>
    <mergeCell ref="AE13:AG13"/>
    <mergeCell ref="AH13:AK13"/>
    <mergeCell ref="AL13:AM13"/>
    <mergeCell ref="AN13:AQ13"/>
    <mergeCell ref="AR13:AU13"/>
    <mergeCell ref="AV13:AW13"/>
    <mergeCell ref="AX13:BA13"/>
    <mergeCell ref="V20:Y20"/>
    <mergeCell ref="P13:S13"/>
    <mergeCell ref="T13:U13"/>
    <mergeCell ref="F18:I18"/>
    <mergeCell ref="F20:I20"/>
    <mergeCell ref="F21:I21"/>
    <mergeCell ref="J21:K21"/>
    <mergeCell ref="AE22:AG22"/>
    <mergeCell ref="C15:E15"/>
    <mergeCell ref="C20:E20"/>
    <mergeCell ref="V21:Y21"/>
    <mergeCell ref="V22:Y22"/>
    <mergeCell ref="L20:O20"/>
    <mergeCell ref="L21:O21"/>
    <mergeCell ref="P21:S21"/>
    <mergeCell ref="T21:U21"/>
    <mergeCell ref="F22:I22"/>
    <mergeCell ref="L22:O22"/>
    <mergeCell ref="P22:S22"/>
    <mergeCell ref="AH22:AK22"/>
    <mergeCell ref="AN22:AQ22"/>
    <mergeCell ref="AE23:AG23"/>
    <mergeCell ref="AH23:AQ23"/>
    <mergeCell ref="AE21:AG21"/>
    <mergeCell ref="AH21:AK21"/>
    <mergeCell ref="AX21:BA21"/>
    <mergeCell ref="C8:E8"/>
    <mergeCell ref="C11:E11"/>
    <mergeCell ref="AH14:AK14"/>
    <mergeCell ref="AH16:AK16"/>
    <mergeCell ref="AN16:AQ16"/>
    <mergeCell ref="AR16:AU16"/>
    <mergeCell ref="AX16:BA16"/>
    <mergeCell ref="AE14:AG14"/>
    <mergeCell ref="AN14:AQ14"/>
    <mergeCell ref="AR14:AU14"/>
    <mergeCell ref="AX14:BA14"/>
    <mergeCell ref="AH15:AQ15"/>
    <mergeCell ref="AR15:BA15"/>
    <mergeCell ref="AE12:AG12"/>
    <mergeCell ref="AH12:AK12"/>
    <mergeCell ref="AN12:AQ12"/>
    <mergeCell ref="P14:S14"/>
    <mergeCell ref="AE25:AG25"/>
    <mergeCell ref="AH25:AK25"/>
    <mergeCell ref="AL25:AM25"/>
    <mergeCell ref="AN25:AQ25"/>
    <mergeCell ref="AR25:AU25"/>
    <mergeCell ref="AV25:AW25"/>
    <mergeCell ref="AX25:BA25"/>
    <mergeCell ref="AE26:AG26"/>
    <mergeCell ref="AH26:AK26"/>
    <mergeCell ref="AN26:AQ26"/>
    <mergeCell ref="AR26:AU26"/>
    <mergeCell ref="AX26:BA26"/>
    <mergeCell ref="AH27:AQ27"/>
    <mergeCell ref="AR27:BA27"/>
    <mergeCell ref="AE29:AG29"/>
    <mergeCell ref="AE30:AG30"/>
    <mergeCell ref="AE31:AG31"/>
    <mergeCell ref="AE32:AG32"/>
    <mergeCell ref="AE27:AG27"/>
    <mergeCell ref="AE28:AG28"/>
    <mergeCell ref="AH28:AK28"/>
    <mergeCell ref="AN28:AQ28"/>
    <mergeCell ref="AR28:AU28"/>
    <mergeCell ref="AX28:BA28"/>
    <mergeCell ref="AH29:BA32"/>
    <mergeCell ref="AV33:BA33"/>
    <mergeCell ref="V13:Y13"/>
    <mergeCell ref="V14:Y14"/>
    <mergeCell ref="P15:Y15"/>
    <mergeCell ref="AE15:AG15"/>
    <mergeCell ref="P16:S16"/>
    <mergeCell ref="V16:Y16"/>
    <mergeCell ref="AE16:AG16"/>
    <mergeCell ref="C16:E16"/>
    <mergeCell ref="C17:E17"/>
    <mergeCell ref="F17:I17"/>
    <mergeCell ref="J17:K17"/>
    <mergeCell ref="L17:O17"/>
    <mergeCell ref="P17:S17"/>
    <mergeCell ref="T17:U17"/>
    <mergeCell ref="V17:Y17"/>
    <mergeCell ref="AH17:AK17"/>
    <mergeCell ref="AL17:AM17"/>
    <mergeCell ref="AN17:AQ17"/>
    <mergeCell ref="AR17:AU17"/>
    <mergeCell ref="AV17:AW17"/>
    <mergeCell ref="AX17:BA17"/>
    <mergeCell ref="AH19:AQ19"/>
    <mergeCell ref="AR19:BA19"/>
    <mergeCell ref="AE24:AG24"/>
    <mergeCell ref="AH24:AK24"/>
    <mergeCell ref="AN24:AQ24"/>
    <mergeCell ref="AR24:AU24"/>
    <mergeCell ref="AX24:BA24"/>
    <mergeCell ref="AE17:AG17"/>
    <mergeCell ref="AE18:AG18"/>
    <mergeCell ref="AH18:AK18"/>
    <mergeCell ref="AN18:AQ18"/>
    <mergeCell ref="AR18:AU18"/>
    <mergeCell ref="AX18:BA18"/>
    <mergeCell ref="AE19:AG19"/>
    <mergeCell ref="AE20:AG20"/>
    <mergeCell ref="AH20:AK20"/>
    <mergeCell ref="AN20:AQ20"/>
    <mergeCell ref="AR20:AU20"/>
    <mergeCell ref="AX20:BA20"/>
    <mergeCell ref="AR21:AU21"/>
    <mergeCell ref="AV21:AW21"/>
    <mergeCell ref="AR22:AU22"/>
    <mergeCell ref="AX22:BA22"/>
    <mergeCell ref="AR23:BA23"/>
    <mergeCell ref="AL21:AM21"/>
    <mergeCell ref="AN21:AQ21"/>
  </mergeCells>
  <phoneticPr fontId="90"/>
  <pageMargins left="0.19685039370078741" right="0.19685039370078741" top="0.39370078740157483" bottom="0.19685039370078741" header="0" footer="0"/>
  <pageSetup paperSize="9" scale="11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36" width="4.125" customWidth="1"/>
  </cols>
  <sheetData>
    <row r="1" spans="1:36" ht="19.5" customHeight="1">
      <c r="A1" s="74"/>
      <c r="B1" s="471" t="s">
        <v>514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569" t="s">
        <v>406</v>
      </c>
      <c r="R1" s="351"/>
      <c r="S1" s="351"/>
      <c r="T1" s="351"/>
      <c r="U1" s="351"/>
      <c r="V1" s="351"/>
      <c r="W1" s="351"/>
      <c r="X1" s="351"/>
      <c r="Y1" s="249"/>
      <c r="Z1" s="119"/>
      <c r="AA1" s="119"/>
      <c r="AB1" s="119"/>
      <c r="AC1" s="74"/>
      <c r="AD1" s="76" t="s">
        <v>407</v>
      </c>
      <c r="AE1" s="76"/>
      <c r="AF1" s="76"/>
      <c r="AG1" s="1"/>
      <c r="AH1" s="1"/>
      <c r="AI1" s="1"/>
      <c r="AJ1" s="1"/>
    </row>
    <row r="2" spans="1:36" ht="19.5" customHeight="1">
      <c r="A2" s="74"/>
      <c r="B2" s="464" t="s">
        <v>408</v>
      </c>
      <c r="C2" s="351"/>
      <c r="D2" s="351"/>
      <c r="E2" s="249"/>
      <c r="F2" s="570" t="s">
        <v>23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119"/>
      <c r="AA2" s="119"/>
      <c r="AB2" s="119"/>
      <c r="AC2" s="74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</row>
    <row r="3" spans="1:36" ht="19.5" customHeight="1">
      <c r="A3" s="74"/>
      <c r="B3" s="466"/>
      <c r="C3" s="417"/>
      <c r="D3" s="417"/>
      <c r="E3" s="426"/>
      <c r="F3" s="571"/>
      <c r="G3" s="387"/>
      <c r="H3" s="387"/>
      <c r="I3" s="387"/>
      <c r="J3" s="387"/>
      <c r="K3" s="387"/>
      <c r="L3" s="387"/>
      <c r="M3" s="387"/>
      <c r="N3" s="387"/>
      <c r="O3" s="387"/>
      <c r="P3" s="572"/>
      <c r="Q3" s="387"/>
      <c r="R3" s="387"/>
      <c r="S3" s="387"/>
      <c r="T3" s="387"/>
      <c r="U3" s="387"/>
      <c r="V3" s="387"/>
      <c r="W3" s="387"/>
      <c r="X3" s="387"/>
      <c r="Y3" s="387"/>
      <c r="Z3" s="119"/>
      <c r="AA3" s="119"/>
      <c r="AB3" s="119"/>
      <c r="AC3" s="74"/>
      <c r="AD3" s="1"/>
      <c r="AE3" s="1"/>
      <c r="AF3" s="1" t="s">
        <v>413</v>
      </c>
      <c r="AG3" s="1"/>
      <c r="AH3" s="1"/>
      <c r="AI3" s="1"/>
      <c r="AJ3" s="1"/>
    </row>
    <row r="4" spans="1:36" ht="19.5" customHeight="1">
      <c r="A4" s="77"/>
      <c r="B4" s="473"/>
      <c r="C4" s="469"/>
      <c r="D4" s="469"/>
      <c r="E4" s="470"/>
      <c r="F4" s="574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574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119"/>
      <c r="AA4" s="119"/>
      <c r="AB4" s="119"/>
      <c r="AC4" s="74"/>
      <c r="AD4" s="1"/>
      <c r="AE4" s="1"/>
      <c r="AF4" s="1" t="s">
        <v>416</v>
      </c>
      <c r="AG4" s="1"/>
      <c r="AH4" s="1"/>
      <c r="AI4" s="1"/>
      <c r="AJ4" s="1"/>
    </row>
    <row r="5" spans="1:36" ht="19.5" customHeight="1">
      <c r="A5" s="77"/>
      <c r="B5" s="435">
        <v>1</v>
      </c>
      <c r="C5" s="438">
        <v>1.5347222222222221</v>
      </c>
      <c r="D5" s="408"/>
      <c r="E5" s="430"/>
      <c r="F5" s="482" t="s">
        <v>13</v>
      </c>
      <c r="G5" s="408"/>
      <c r="H5" s="408"/>
      <c r="I5" s="409"/>
      <c r="J5" s="120">
        <v>1</v>
      </c>
      <c r="K5" s="120"/>
      <c r="L5" s="483" t="s">
        <v>40</v>
      </c>
      <c r="M5" s="408"/>
      <c r="N5" s="408"/>
      <c r="O5" s="430"/>
      <c r="P5" s="427" t="s">
        <v>76</v>
      </c>
      <c r="Q5" s="408"/>
      <c r="R5" s="408"/>
      <c r="S5" s="409"/>
      <c r="T5" s="120">
        <v>7</v>
      </c>
      <c r="U5" s="120"/>
      <c r="V5" s="429" t="s">
        <v>382</v>
      </c>
      <c r="W5" s="408"/>
      <c r="X5" s="408"/>
      <c r="Y5" s="430"/>
      <c r="Z5" s="119"/>
      <c r="AA5" s="119"/>
      <c r="AB5" s="119"/>
      <c r="AC5" s="74"/>
      <c r="AD5" s="16" t="s">
        <v>417</v>
      </c>
      <c r="AE5" s="1" t="s">
        <v>411</v>
      </c>
      <c r="AF5" s="1" t="s">
        <v>515</v>
      </c>
      <c r="AG5" s="1"/>
      <c r="AH5" s="1"/>
      <c r="AI5" s="1"/>
      <c r="AJ5" s="1"/>
    </row>
    <row r="6" spans="1:36" ht="19.5" customHeight="1">
      <c r="A6" s="77"/>
      <c r="B6" s="436"/>
      <c r="C6" s="439" t="s">
        <v>419</v>
      </c>
      <c r="D6" s="412"/>
      <c r="E6" s="413"/>
      <c r="F6" s="419">
        <v>83</v>
      </c>
      <c r="G6" s="412"/>
      <c r="H6" s="412"/>
      <c r="I6" s="420"/>
      <c r="J6" s="98"/>
      <c r="K6" s="98"/>
      <c r="L6" s="431">
        <v>5</v>
      </c>
      <c r="M6" s="412"/>
      <c r="N6" s="412"/>
      <c r="O6" s="413"/>
      <c r="P6" s="419">
        <v>0</v>
      </c>
      <c r="Q6" s="412"/>
      <c r="R6" s="412"/>
      <c r="S6" s="420"/>
      <c r="T6" s="98"/>
      <c r="U6" s="98"/>
      <c r="V6" s="431">
        <v>20</v>
      </c>
      <c r="W6" s="412"/>
      <c r="X6" s="412"/>
      <c r="Y6" s="413"/>
      <c r="Z6" s="119"/>
      <c r="AA6" s="119"/>
      <c r="AB6" s="119"/>
      <c r="AC6" s="74"/>
      <c r="AD6" s="1"/>
      <c r="AE6" s="1"/>
      <c r="AF6" s="1" t="s">
        <v>420</v>
      </c>
      <c r="AG6" s="1"/>
      <c r="AH6" s="1"/>
      <c r="AI6" s="1"/>
      <c r="AJ6" s="1"/>
    </row>
    <row r="7" spans="1:36" ht="19.5" customHeight="1">
      <c r="A7" s="77"/>
      <c r="B7" s="436"/>
      <c r="C7" s="440" t="s">
        <v>421</v>
      </c>
      <c r="D7" s="200"/>
      <c r="E7" s="415"/>
      <c r="F7" s="442" t="s">
        <v>23</v>
      </c>
      <c r="G7" s="200"/>
      <c r="H7" s="200"/>
      <c r="I7" s="200"/>
      <c r="J7" s="200"/>
      <c r="K7" s="200"/>
      <c r="L7" s="200"/>
      <c r="M7" s="200"/>
      <c r="N7" s="200"/>
      <c r="O7" s="415"/>
      <c r="P7" s="432" t="s">
        <v>74</v>
      </c>
      <c r="Q7" s="200"/>
      <c r="R7" s="200"/>
      <c r="S7" s="200"/>
      <c r="T7" s="200"/>
      <c r="U7" s="200"/>
      <c r="V7" s="200"/>
      <c r="W7" s="200"/>
      <c r="X7" s="200"/>
      <c r="Y7" s="415"/>
      <c r="Z7" s="119"/>
      <c r="AA7" s="119"/>
      <c r="AB7" s="119"/>
      <c r="AC7" s="74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</row>
    <row r="8" spans="1:36" ht="19.5" customHeight="1">
      <c r="A8" s="77"/>
      <c r="B8" s="437"/>
      <c r="C8" s="441" t="s">
        <v>424</v>
      </c>
      <c r="D8" s="422"/>
      <c r="E8" s="434"/>
      <c r="F8" s="443" t="s">
        <v>64</v>
      </c>
      <c r="G8" s="422"/>
      <c r="H8" s="422"/>
      <c r="I8" s="423"/>
      <c r="J8" s="99"/>
      <c r="K8" s="99"/>
      <c r="L8" s="444" t="s">
        <v>73</v>
      </c>
      <c r="M8" s="422"/>
      <c r="N8" s="422"/>
      <c r="O8" s="434"/>
      <c r="P8" s="573" t="s">
        <v>69</v>
      </c>
      <c r="Q8" s="422"/>
      <c r="R8" s="422"/>
      <c r="S8" s="423"/>
      <c r="T8" s="99"/>
      <c r="U8" s="99"/>
      <c r="V8" s="566" t="s">
        <v>49</v>
      </c>
      <c r="W8" s="422"/>
      <c r="X8" s="422"/>
      <c r="Y8" s="434"/>
      <c r="Z8" s="119"/>
      <c r="AA8" s="119"/>
      <c r="AB8" s="119"/>
      <c r="AC8" s="74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</row>
    <row r="9" spans="1:36" ht="19.5" customHeight="1">
      <c r="A9" s="77"/>
      <c r="B9" s="435">
        <v>2</v>
      </c>
      <c r="C9" s="438">
        <v>0.57986111111111116</v>
      </c>
      <c r="D9" s="408"/>
      <c r="E9" s="430"/>
      <c r="F9" s="482" t="s">
        <v>64</v>
      </c>
      <c r="G9" s="408"/>
      <c r="H9" s="408"/>
      <c r="I9" s="409"/>
      <c r="J9" s="120">
        <v>2</v>
      </c>
      <c r="K9" s="120"/>
      <c r="L9" s="483" t="s">
        <v>69</v>
      </c>
      <c r="M9" s="408"/>
      <c r="N9" s="408"/>
      <c r="O9" s="430"/>
      <c r="P9" s="427" t="s">
        <v>49</v>
      </c>
      <c r="Q9" s="408"/>
      <c r="R9" s="408"/>
      <c r="S9" s="409"/>
      <c r="T9" s="120">
        <v>8</v>
      </c>
      <c r="U9" s="120"/>
      <c r="V9" s="429" t="s">
        <v>73</v>
      </c>
      <c r="W9" s="408"/>
      <c r="X9" s="408"/>
      <c r="Y9" s="430"/>
      <c r="Z9" s="119"/>
      <c r="AA9" s="119"/>
      <c r="AB9" s="119"/>
      <c r="AC9" s="74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</row>
    <row r="10" spans="1:36" ht="19.5" customHeight="1">
      <c r="A10" s="77"/>
      <c r="B10" s="436"/>
      <c r="C10" s="439" t="s">
        <v>419</v>
      </c>
      <c r="D10" s="412"/>
      <c r="E10" s="413"/>
      <c r="F10" s="568">
        <v>19</v>
      </c>
      <c r="G10" s="412"/>
      <c r="H10" s="412"/>
      <c r="I10" s="420"/>
      <c r="J10" s="121"/>
      <c r="K10" s="121"/>
      <c r="L10" s="567">
        <v>48</v>
      </c>
      <c r="M10" s="412"/>
      <c r="N10" s="412"/>
      <c r="O10" s="413"/>
      <c r="P10" s="568">
        <v>11</v>
      </c>
      <c r="Q10" s="412"/>
      <c r="R10" s="412"/>
      <c r="S10" s="420"/>
      <c r="T10" s="121"/>
      <c r="U10" s="121"/>
      <c r="V10" s="567">
        <v>27</v>
      </c>
      <c r="W10" s="412"/>
      <c r="X10" s="412"/>
      <c r="Y10" s="413"/>
      <c r="Z10" s="119"/>
      <c r="AA10" s="119"/>
      <c r="AB10" s="119"/>
      <c r="AC10" s="74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</row>
    <row r="11" spans="1:36" ht="19.5" customHeight="1">
      <c r="A11" s="77"/>
      <c r="B11" s="436"/>
      <c r="C11" s="440" t="s">
        <v>421</v>
      </c>
      <c r="D11" s="200"/>
      <c r="E11" s="415"/>
      <c r="F11" s="442" t="s">
        <v>72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32" t="s">
        <v>77</v>
      </c>
      <c r="Q11" s="200"/>
      <c r="R11" s="200"/>
      <c r="S11" s="200"/>
      <c r="T11" s="200"/>
      <c r="U11" s="200"/>
      <c r="V11" s="200"/>
      <c r="W11" s="200"/>
      <c r="X11" s="200"/>
      <c r="Y11" s="415"/>
      <c r="Z11" s="119"/>
      <c r="AA11" s="119"/>
      <c r="AB11" s="119"/>
      <c r="AC11" s="74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</row>
    <row r="12" spans="1:36" ht="19.5" customHeight="1">
      <c r="A12" s="77"/>
      <c r="B12" s="437"/>
      <c r="C12" s="441" t="s">
        <v>424</v>
      </c>
      <c r="D12" s="422"/>
      <c r="E12" s="434"/>
      <c r="F12" s="443" t="s">
        <v>40</v>
      </c>
      <c r="G12" s="422"/>
      <c r="H12" s="422"/>
      <c r="I12" s="423"/>
      <c r="J12" s="99"/>
      <c r="K12" s="99"/>
      <c r="L12" s="444" t="s">
        <v>76</v>
      </c>
      <c r="M12" s="422"/>
      <c r="N12" s="422"/>
      <c r="O12" s="434"/>
      <c r="P12" s="573" t="s">
        <v>13</v>
      </c>
      <c r="Q12" s="422"/>
      <c r="R12" s="422"/>
      <c r="S12" s="423"/>
      <c r="T12" s="99"/>
      <c r="U12" s="99"/>
      <c r="V12" s="566" t="s">
        <v>382</v>
      </c>
      <c r="W12" s="422"/>
      <c r="X12" s="422"/>
      <c r="Y12" s="434"/>
      <c r="Z12" s="119"/>
      <c r="AA12" s="119"/>
      <c r="AB12" s="119"/>
      <c r="AC12" s="74"/>
      <c r="AD12" s="1" t="s">
        <v>434</v>
      </c>
      <c r="AE12" s="1" t="s">
        <v>411</v>
      </c>
      <c r="AF12" s="1" t="s">
        <v>516</v>
      </c>
      <c r="AG12" s="1"/>
      <c r="AH12" s="1"/>
      <c r="AI12" s="1"/>
      <c r="AJ12" s="1"/>
    </row>
    <row r="13" spans="1:36" ht="19.5" customHeight="1">
      <c r="A13" s="77"/>
      <c r="B13" s="435">
        <v>3</v>
      </c>
      <c r="C13" s="438">
        <v>0.625</v>
      </c>
      <c r="D13" s="408"/>
      <c r="E13" s="430"/>
      <c r="F13" s="482" t="s">
        <v>23</v>
      </c>
      <c r="G13" s="408"/>
      <c r="H13" s="408"/>
      <c r="I13" s="409"/>
      <c r="J13" s="120">
        <v>3</v>
      </c>
      <c r="K13" s="120"/>
      <c r="L13" s="483" t="s">
        <v>13</v>
      </c>
      <c r="M13" s="408"/>
      <c r="N13" s="408"/>
      <c r="O13" s="430"/>
      <c r="P13" s="427" t="s">
        <v>382</v>
      </c>
      <c r="Q13" s="408"/>
      <c r="R13" s="408"/>
      <c r="S13" s="409"/>
      <c r="T13" s="120">
        <v>9</v>
      </c>
      <c r="U13" s="120"/>
      <c r="V13" s="429" t="s">
        <v>74</v>
      </c>
      <c r="W13" s="408"/>
      <c r="X13" s="408"/>
      <c r="Y13" s="430"/>
      <c r="Z13" s="119"/>
      <c r="AA13" s="119"/>
      <c r="AB13" s="119"/>
      <c r="AC13" s="74"/>
      <c r="AD13" s="1"/>
      <c r="AE13" s="1"/>
      <c r="AF13" s="1" t="s">
        <v>436</v>
      </c>
      <c r="AG13" s="1"/>
      <c r="AH13" s="1"/>
      <c r="AI13" s="1"/>
      <c r="AJ13" s="1"/>
    </row>
    <row r="14" spans="1:36" ht="19.5" customHeight="1">
      <c r="A14" s="77"/>
      <c r="B14" s="436"/>
      <c r="C14" s="439" t="s">
        <v>419</v>
      </c>
      <c r="D14" s="412"/>
      <c r="E14" s="413"/>
      <c r="F14" s="568">
        <v>19</v>
      </c>
      <c r="G14" s="412"/>
      <c r="H14" s="412"/>
      <c r="I14" s="420"/>
      <c r="J14" s="121"/>
      <c r="K14" s="121"/>
      <c r="L14" s="567">
        <v>58</v>
      </c>
      <c r="M14" s="412"/>
      <c r="N14" s="412"/>
      <c r="O14" s="413"/>
      <c r="P14" s="568">
        <v>60</v>
      </c>
      <c r="Q14" s="412"/>
      <c r="R14" s="412"/>
      <c r="S14" s="420"/>
      <c r="T14" s="121"/>
      <c r="U14" s="121"/>
      <c r="V14" s="567">
        <v>11</v>
      </c>
      <c r="W14" s="412"/>
      <c r="X14" s="412"/>
      <c r="Y14" s="413"/>
      <c r="Z14" s="119"/>
      <c r="AA14" s="119"/>
      <c r="AB14" s="119"/>
      <c r="AC14" s="74"/>
      <c r="AD14" s="1" t="s">
        <v>437</v>
      </c>
      <c r="AE14" s="1"/>
      <c r="AF14" s="1" t="s">
        <v>438</v>
      </c>
      <c r="AG14" s="1"/>
      <c r="AH14" s="1"/>
      <c r="AI14" s="1"/>
      <c r="AJ14" s="1"/>
    </row>
    <row r="15" spans="1:36" ht="19.5" customHeight="1">
      <c r="A15" s="77"/>
      <c r="B15" s="436"/>
      <c r="C15" s="440" t="s">
        <v>421</v>
      </c>
      <c r="D15" s="200"/>
      <c r="E15" s="415"/>
      <c r="F15" s="442" t="s">
        <v>64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32" t="s">
        <v>49</v>
      </c>
      <c r="Q15" s="200"/>
      <c r="R15" s="200"/>
      <c r="S15" s="200"/>
      <c r="T15" s="200"/>
      <c r="U15" s="200"/>
      <c r="V15" s="200"/>
      <c r="W15" s="200"/>
      <c r="X15" s="200"/>
      <c r="Y15" s="415"/>
      <c r="Z15" s="119"/>
      <c r="AA15" s="119"/>
      <c r="AB15" s="119"/>
      <c r="AC15" s="74"/>
      <c r="AD15" s="1"/>
      <c r="AE15" s="1"/>
      <c r="AF15" s="1" t="s">
        <v>439</v>
      </c>
      <c r="AG15" s="1"/>
      <c r="AH15" s="1"/>
      <c r="AI15" s="1"/>
      <c r="AJ15" s="1"/>
    </row>
    <row r="16" spans="1:36" ht="19.5" customHeight="1">
      <c r="A16" s="77"/>
      <c r="B16" s="437"/>
      <c r="C16" s="441" t="s">
        <v>424</v>
      </c>
      <c r="D16" s="422"/>
      <c r="E16" s="434"/>
      <c r="F16" s="443" t="s">
        <v>72</v>
      </c>
      <c r="G16" s="422"/>
      <c r="H16" s="422"/>
      <c r="I16" s="423"/>
      <c r="J16" s="99"/>
      <c r="K16" s="99"/>
      <c r="L16" s="444" t="s">
        <v>73</v>
      </c>
      <c r="M16" s="422"/>
      <c r="N16" s="422"/>
      <c r="O16" s="434"/>
      <c r="P16" s="443" t="s">
        <v>69</v>
      </c>
      <c r="Q16" s="422"/>
      <c r="R16" s="422"/>
      <c r="S16" s="423"/>
      <c r="T16" s="99"/>
      <c r="U16" s="99"/>
      <c r="V16" s="566" t="s">
        <v>77</v>
      </c>
      <c r="W16" s="422"/>
      <c r="X16" s="422"/>
      <c r="Y16" s="434"/>
      <c r="Z16" s="119"/>
      <c r="AA16" s="119"/>
      <c r="AB16" s="119"/>
      <c r="AC16" s="74"/>
      <c r="AD16" s="1"/>
      <c r="AE16" s="1"/>
      <c r="AF16" s="1"/>
      <c r="AG16" s="5"/>
      <c r="AH16" s="5"/>
      <c r="AI16" s="1"/>
      <c r="AJ16" s="1"/>
    </row>
    <row r="17" spans="1:36" ht="19.5" customHeight="1">
      <c r="A17" s="77"/>
      <c r="B17" s="435">
        <v>4</v>
      </c>
      <c r="C17" s="438">
        <v>0.67013888888888884</v>
      </c>
      <c r="D17" s="408"/>
      <c r="E17" s="430"/>
      <c r="F17" s="482" t="s">
        <v>69</v>
      </c>
      <c r="G17" s="408"/>
      <c r="H17" s="408"/>
      <c r="I17" s="409"/>
      <c r="J17" s="120">
        <v>4</v>
      </c>
      <c r="K17" s="120"/>
      <c r="L17" s="483" t="s">
        <v>72</v>
      </c>
      <c r="M17" s="408"/>
      <c r="N17" s="408"/>
      <c r="O17" s="430"/>
      <c r="P17" s="427" t="s">
        <v>73</v>
      </c>
      <c r="Q17" s="408"/>
      <c r="R17" s="408"/>
      <c r="S17" s="409"/>
      <c r="T17" s="120">
        <v>10</v>
      </c>
      <c r="U17" s="120"/>
      <c r="V17" s="429" t="s">
        <v>77</v>
      </c>
      <c r="W17" s="408"/>
      <c r="X17" s="408"/>
      <c r="Y17" s="430"/>
      <c r="Z17" s="119"/>
      <c r="AA17" s="119"/>
      <c r="AB17" s="119"/>
      <c r="AC17" s="74"/>
      <c r="AD17" s="1"/>
      <c r="AE17" s="1"/>
      <c r="AF17" s="1"/>
      <c r="AG17" s="5"/>
      <c r="AH17" s="5"/>
      <c r="AI17" s="1"/>
      <c r="AJ17" s="1"/>
    </row>
    <row r="18" spans="1:36" ht="19.5" customHeight="1">
      <c r="A18" s="77"/>
      <c r="B18" s="436"/>
      <c r="C18" s="439" t="s">
        <v>419</v>
      </c>
      <c r="D18" s="412"/>
      <c r="E18" s="413"/>
      <c r="F18" s="568">
        <v>55</v>
      </c>
      <c r="G18" s="412"/>
      <c r="H18" s="412"/>
      <c r="I18" s="420"/>
      <c r="J18" s="121"/>
      <c r="K18" s="121"/>
      <c r="L18" s="567">
        <v>17</v>
      </c>
      <c r="M18" s="412"/>
      <c r="N18" s="412"/>
      <c r="O18" s="413"/>
      <c r="P18" s="568">
        <v>42</v>
      </c>
      <c r="Q18" s="412"/>
      <c r="R18" s="412"/>
      <c r="S18" s="420"/>
      <c r="T18" s="121"/>
      <c r="U18" s="121"/>
      <c r="V18" s="567">
        <v>16</v>
      </c>
      <c r="W18" s="412"/>
      <c r="X18" s="412"/>
      <c r="Y18" s="413"/>
      <c r="Z18" s="119"/>
      <c r="AA18" s="119"/>
      <c r="AB18" s="119"/>
      <c r="AC18" s="74"/>
      <c r="AD18" s="1"/>
      <c r="AE18" s="1"/>
      <c r="AF18" s="1"/>
      <c r="AG18" s="5"/>
      <c r="AH18" s="5"/>
      <c r="AI18" s="1"/>
      <c r="AJ18" s="1"/>
    </row>
    <row r="19" spans="1:36" ht="19.5" customHeight="1">
      <c r="A19" s="77"/>
      <c r="B19" s="436"/>
      <c r="C19" s="440" t="s">
        <v>421</v>
      </c>
      <c r="D19" s="200"/>
      <c r="E19" s="415"/>
      <c r="F19" s="432" t="s">
        <v>382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42" t="s">
        <v>13</v>
      </c>
      <c r="Q19" s="200"/>
      <c r="R19" s="200"/>
      <c r="S19" s="200"/>
      <c r="T19" s="200"/>
      <c r="U19" s="200"/>
      <c r="V19" s="200"/>
      <c r="W19" s="200"/>
      <c r="X19" s="200"/>
      <c r="Y19" s="415"/>
      <c r="Z19" s="119"/>
      <c r="AA19" s="119"/>
      <c r="AB19" s="119"/>
      <c r="AC19" s="74"/>
      <c r="AD19" s="1"/>
      <c r="AE19" s="1"/>
      <c r="AF19" s="1"/>
      <c r="AG19" s="1"/>
      <c r="AH19" s="1"/>
      <c r="AI19" s="1"/>
      <c r="AJ19" s="1"/>
    </row>
    <row r="20" spans="1:36" ht="19.5" customHeight="1">
      <c r="A20" s="77"/>
      <c r="B20" s="437"/>
      <c r="C20" s="441" t="s">
        <v>424</v>
      </c>
      <c r="D20" s="422"/>
      <c r="E20" s="434"/>
      <c r="F20" s="443" t="s">
        <v>23</v>
      </c>
      <c r="G20" s="422"/>
      <c r="H20" s="422"/>
      <c r="I20" s="423"/>
      <c r="J20" s="99"/>
      <c r="K20" s="99"/>
      <c r="L20" s="444" t="s">
        <v>74</v>
      </c>
      <c r="M20" s="422"/>
      <c r="N20" s="422"/>
      <c r="O20" s="434"/>
      <c r="P20" s="573" t="s">
        <v>13</v>
      </c>
      <c r="Q20" s="422"/>
      <c r="R20" s="422"/>
      <c r="S20" s="423"/>
      <c r="T20" s="99"/>
      <c r="U20" s="99"/>
      <c r="V20" s="566" t="s">
        <v>382</v>
      </c>
      <c r="W20" s="422"/>
      <c r="X20" s="422"/>
      <c r="Y20" s="434"/>
      <c r="Z20" s="119"/>
      <c r="AA20" s="119"/>
      <c r="AB20" s="119"/>
      <c r="AC20" s="74"/>
      <c r="AD20" s="1"/>
      <c r="AE20" s="1"/>
      <c r="AF20" s="1"/>
      <c r="AG20" s="1"/>
      <c r="AH20" s="1"/>
      <c r="AI20" s="1"/>
      <c r="AJ20" s="1"/>
    </row>
    <row r="21" spans="1:36" ht="19.5" customHeight="1">
      <c r="A21" s="74"/>
      <c r="B21" s="435">
        <v>5</v>
      </c>
      <c r="C21" s="438">
        <v>0.71527777777777779</v>
      </c>
      <c r="D21" s="408"/>
      <c r="E21" s="430"/>
      <c r="F21" s="482" t="s">
        <v>40</v>
      </c>
      <c r="G21" s="408"/>
      <c r="H21" s="408"/>
      <c r="I21" s="409"/>
      <c r="J21" s="120">
        <v>5</v>
      </c>
      <c r="K21" s="120"/>
      <c r="L21" s="483" t="s">
        <v>23</v>
      </c>
      <c r="M21" s="408"/>
      <c r="N21" s="408"/>
      <c r="O21" s="430"/>
      <c r="P21" s="427" t="s">
        <v>74</v>
      </c>
      <c r="Q21" s="408"/>
      <c r="R21" s="408"/>
      <c r="S21" s="409"/>
      <c r="T21" s="120">
        <v>11</v>
      </c>
      <c r="U21" s="120"/>
      <c r="V21" s="429" t="s">
        <v>76</v>
      </c>
      <c r="W21" s="408"/>
      <c r="X21" s="408"/>
      <c r="Y21" s="430"/>
      <c r="Z21" s="119"/>
      <c r="AA21" s="119"/>
      <c r="AB21" s="119"/>
      <c r="AC21" s="74"/>
      <c r="AD21" s="1"/>
      <c r="AE21" s="1"/>
      <c r="AF21" s="1"/>
      <c r="AG21" s="1"/>
      <c r="AH21" s="1"/>
      <c r="AI21" s="5"/>
      <c r="AJ21" s="1"/>
    </row>
    <row r="22" spans="1:36" ht="19.5" customHeight="1">
      <c r="A22" s="1"/>
      <c r="B22" s="436"/>
      <c r="C22" s="439" t="s">
        <v>419</v>
      </c>
      <c r="D22" s="412"/>
      <c r="E22" s="413"/>
      <c r="F22" s="568">
        <v>21</v>
      </c>
      <c r="G22" s="412"/>
      <c r="H22" s="412"/>
      <c r="I22" s="420"/>
      <c r="J22" s="121"/>
      <c r="K22" s="121"/>
      <c r="L22" s="567">
        <v>46</v>
      </c>
      <c r="M22" s="412"/>
      <c r="N22" s="412"/>
      <c r="O22" s="413"/>
      <c r="P22" s="568">
        <v>20</v>
      </c>
      <c r="Q22" s="412"/>
      <c r="R22" s="412"/>
      <c r="S22" s="420"/>
      <c r="T22" s="121"/>
      <c r="U22" s="121"/>
      <c r="V22" s="567">
        <v>0</v>
      </c>
      <c r="W22" s="412"/>
      <c r="X22" s="412"/>
      <c r="Y22" s="413"/>
      <c r="Z22" s="119"/>
      <c r="AA22" s="119"/>
      <c r="AB22" s="119"/>
      <c r="AC22" s="1"/>
      <c r="AD22" s="1"/>
      <c r="AE22" s="1"/>
      <c r="AF22" s="1"/>
      <c r="AG22" s="1"/>
      <c r="AH22" s="1"/>
      <c r="AI22" s="1"/>
      <c r="AJ22" s="1"/>
    </row>
    <row r="23" spans="1:36" ht="19.5" customHeight="1">
      <c r="A23" s="1"/>
      <c r="B23" s="436"/>
      <c r="C23" s="440" t="s">
        <v>421</v>
      </c>
      <c r="D23" s="200"/>
      <c r="E23" s="415"/>
      <c r="F23" s="442" t="s">
        <v>69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32" t="s">
        <v>73</v>
      </c>
      <c r="Q23" s="200"/>
      <c r="R23" s="200"/>
      <c r="S23" s="200"/>
      <c r="T23" s="200"/>
      <c r="U23" s="200"/>
      <c r="V23" s="200"/>
      <c r="W23" s="200"/>
      <c r="X23" s="200"/>
      <c r="Y23" s="415"/>
      <c r="Z23" s="119"/>
      <c r="AA23" s="119"/>
      <c r="AB23" s="119"/>
      <c r="AC23" s="1"/>
      <c r="AD23" s="1"/>
      <c r="AE23" s="1"/>
      <c r="AF23" s="1"/>
      <c r="AG23" s="1"/>
      <c r="AH23" s="1"/>
      <c r="AI23" s="1"/>
      <c r="AJ23" s="1"/>
    </row>
    <row r="24" spans="1:36" ht="19.5" customHeight="1">
      <c r="A24" s="1"/>
      <c r="B24" s="437"/>
      <c r="C24" s="441" t="s">
        <v>424</v>
      </c>
      <c r="D24" s="422"/>
      <c r="E24" s="434"/>
      <c r="F24" s="443" t="s">
        <v>517</v>
      </c>
      <c r="G24" s="422"/>
      <c r="H24" s="422"/>
      <c r="I24" s="423"/>
      <c r="J24" s="99"/>
      <c r="K24" s="99"/>
      <c r="L24" s="444" t="s">
        <v>77</v>
      </c>
      <c r="M24" s="422"/>
      <c r="N24" s="422"/>
      <c r="O24" s="434"/>
      <c r="P24" s="443" t="s">
        <v>41</v>
      </c>
      <c r="Q24" s="422"/>
      <c r="R24" s="422"/>
      <c r="S24" s="423"/>
      <c r="T24" s="99"/>
      <c r="U24" s="99"/>
      <c r="V24" s="444" t="s">
        <v>49</v>
      </c>
      <c r="W24" s="422"/>
      <c r="X24" s="422"/>
      <c r="Y24" s="434"/>
      <c r="Z24" s="119"/>
      <c r="AA24" s="119"/>
      <c r="AB24" s="119"/>
      <c r="AC24" s="1"/>
      <c r="AD24" s="1"/>
      <c r="AE24" s="1"/>
      <c r="AF24" s="1"/>
      <c r="AG24" s="1"/>
      <c r="AH24" s="1"/>
      <c r="AI24" s="1"/>
      <c r="AJ24" s="1"/>
    </row>
    <row r="25" spans="1:36" ht="19.5" customHeight="1">
      <c r="A25" s="1"/>
      <c r="B25" s="435">
        <v>6</v>
      </c>
      <c r="C25" s="547">
        <v>0.76041666666666663</v>
      </c>
      <c r="D25" s="408"/>
      <c r="E25" s="430"/>
      <c r="F25" s="482" t="s">
        <v>41</v>
      </c>
      <c r="G25" s="408"/>
      <c r="H25" s="408"/>
      <c r="I25" s="409"/>
      <c r="J25" s="120">
        <v>6</v>
      </c>
      <c r="K25" s="120"/>
      <c r="L25" s="483" t="s">
        <v>517</v>
      </c>
      <c r="M25" s="408"/>
      <c r="N25" s="408"/>
      <c r="O25" s="430"/>
      <c r="P25" s="427" t="s">
        <v>77</v>
      </c>
      <c r="Q25" s="408"/>
      <c r="R25" s="408"/>
      <c r="S25" s="409"/>
      <c r="T25" s="120">
        <v>12</v>
      </c>
      <c r="U25" s="120"/>
      <c r="V25" s="429" t="s">
        <v>49</v>
      </c>
      <c r="W25" s="408"/>
      <c r="X25" s="408"/>
      <c r="Y25" s="430"/>
      <c r="Z25" s="119"/>
      <c r="AA25" s="119"/>
      <c r="AB25" s="119"/>
      <c r="AC25" s="1"/>
      <c r="AD25" s="1"/>
      <c r="AE25" s="1"/>
      <c r="AF25" s="1"/>
      <c r="AG25" s="1"/>
      <c r="AH25" s="1"/>
      <c r="AI25" s="1"/>
      <c r="AJ25" s="1"/>
    </row>
    <row r="26" spans="1:36" ht="19.5" customHeight="1">
      <c r="A26" s="1"/>
      <c r="B26" s="436"/>
      <c r="C26" s="439" t="s">
        <v>419</v>
      </c>
      <c r="D26" s="412"/>
      <c r="E26" s="413"/>
      <c r="F26" s="419">
        <v>14</v>
      </c>
      <c r="G26" s="412"/>
      <c r="H26" s="412"/>
      <c r="I26" s="420"/>
      <c r="J26" s="98"/>
      <c r="K26" s="98"/>
      <c r="L26" s="431">
        <v>60</v>
      </c>
      <c r="M26" s="412"/>
      <c r="N26" s="412"/>
      <c r="O26" s="413"/>
      <c r="P26" s="419">
        <v>19</v>
      </c>
      <c r="Q26" s="412"/>
      <c r="R26" s="412"/>
      <c r="S26" s="420"/>
      <c r="T26" s="98"/>
      <c r="U26" s="98"/>
      <c r="V26" s="431">
        <v>31</v>
      </c>
      <c r="W26" s="412"/>
      <c r="X26" s="412"/>
      <c r="Y26" s="413"/>
      <c r="Z26" s="119"/>
      <c r="AA26" s="119"/>
      <c r="AB26" s="119"/>
      <c r="AC26" s="1"/>
      <c r="AD26" s="1"/>
      <c r="AE26" s="1"/>
      <c r="AF26" s="1"/>
      <c r="AG26" s="1"/>
      <c r="AH26" s="1"/>
      <c r="AI26" s="1"/>
      <c r="AJ26" s="1"/>
    </row>
    <row r="27" spans="1:36" ht="19.5" customHeight="1">
      <c r="A27" s="1"/>
      <c r="B27" s="436"/>
      <c r="C27" s="440" t="s">
        <v>421</v>
      </c>
      <c r="D27" s="200"/>
      <c r="E27" s="415"/>
      <c r="F27" s="442" t="s">
        <v>40</v>
      </c>
      <c r="G27" s="200"/>
      <c r="H27" s="200"/>
      <c r="I27" s="200"/>
      <c r="J27" s="200"/>
      <c r="K27" s="200"/>
      <c r="L27" s="200"/>
      <c r="M27" s="200"/>
      <c r="N27" s="200"/>
      <c r="O27" s="415"/>
      <c r="P27" s="432" t="s">
        <v>76</v>
      </c>
      <c r="Q27" s="200"/>
      <c r="R27" s="200"/>
      <c r="S27" s="200"/>
      <c r="T27" s="200"/>
      <c r="U27" s="200"/>
      <c r="V27" s="200"/>
      <c r="W27" s="200"/>
      <c r="X27" s="200"/>
      <c r="Y27" s="415"/>
      <c r="Z27" s="119"/>
      <c r="AA27" s="119"/>
      <c r="AB27" s="119"/>
      <c r="AC27" s="1"/>
      <c r="AD27" s="1"/>
      <c r="AE27" s="1"/>
      <c r="AF27" s="1"/>
      <c r="AG27" s="1"/>
      <c r="AH27" s="1"/>
      <c r="AI27" s="1"/>
      <c r="AJ27" s="1"/>
    </row>
    <row r="28" spans="1:36" ht="19.5" customHeight="1">
      <c r="A28" s="1"/>
      <c r="B28" s="437"/>
      <c r="C28" s="441" t="s">
        <v>424</v>
      </c>
      <c r="D28" s="422"/>
      <c r="E28" s="434"/>
      <c r="F28" s="443" t="s">
        <v>40</v>
      </c>
      <c r="G28" s="422"/>
      <c r="H28" s="422"/>
      <c r="I28" s="423"/>
      <c r="J28" s="99"/>
      <c r="K28" s="99"/>
      <c r="L28" s="444" t="s">
        <v>74</v>
      </c>
      <c r="M28" s="422"/>
      <c r="N28" s="422"/>
      <c r="O28" s="434"/>
      <c r="P28" s="573" t="s">
        <v>23</v>
      </c>
      <c r="Q28" s="422"/>
      <c r="R28" s="422"/>
      <c r="S28" s="423"/>
      <c r="T28" s="99"/>
      <c r="U28" s="99"/>
      <c r="V28" s="566" t="s">
        <v>76</v>
      </c>
      <c r="W28" s="422"/>
      <c r="X28" s="422"/>
      <c r="Y28" s="434"/>
      <c r="Z28" s="119"/>
      <c r="AA28" s="119"/>
      <c r="AB28" s="119"/>
      <c r="AC28" s="1"/>
      <c r="AD28" s="1"/>
      <c r="AE28" s="1"/>
      <c r="AF28" s="1"/>
      <c r="AG28" s="1"/>
      <c r="AH28" s="1"/>
      <c r="AI28" s="1"/>
      <c r="AJ28" s="1"/>
    </row>
    <row r="29" spans="1:36" ht="19.5" customHeight="1">
      <c r="A29" s="1"/>
      <c r="B29" s="87"/>
      <c r="C29" s="87"/>
      <c r="D29" s="87"/>
      <c r="E29" s="87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445" t="s">
        <v>491</v>
      </c>
      <c r="U29" s="216"/>
      <c r="V29" s="216"/>
      <c r="W29" s="216"/>
      <c r="X29" s="216"/>
      <c r="Y29" s="216"/>
      <c r="Z29" s="122"/>
      <c r="AA29" s="122"/>
      <c r="AB29" s="122"/>
      <c r="AC29" s="1"/>
      <c r="AD29" s="1"/>
      <c r="AE29" s="1"/>
      <c r="AF29" s="1"/>
      <c r="AG29" s="1"/>
      <c r="AH29" s="1"/>
      <c r="AI29" s="1"/>
      <c r="AJ29" s="1"/>
    </row>
    <row r="30" spans="1:36" ht="19.5" customHeight="1">
      <c r="A30" s="1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1"/>
      <c r="AD30" s="1"/>
      <c r="AE30" s="1"/>
      <c r="AF30" s="1"/>
      <c r="AG30" s="1"/>
      <c r="AH30" s="1"/>
      <c r="AI30" s="1"/>
      <c r="AJ30" s="1"/>
    </row>
    <row r="31" spans="1:36" ht="19.5" customHeight="1">
      <c r="A31" s="1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1"/>
      <c r="AD31" s="1"/>
      <c r="AE31" s="1"/>
      <c r="AF31" s="1"/>
      <c r="AG31" s="1"/>
      <c r="AH31" s="1"/>
      <c r="AI31" s="1"/>
      <c r="AJ31" s="1"/>
    </row>
    <row r="32" spans="1:36" ht="19.5" customHeight="1">
      <c r="A32" s="1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1"/>
      <c r="AD32" s="1"/>
      <c r="AE32" s="1"/>
      <c r="AF32" s="1"/>
      <c r="AG32" s="1"/>
      <c r="AH32" s="1"/>
      <c r="AI32" s="1"/>
      <c r="AJ32" s="1"/>
    </row>
    <row r="33" spans="1:36" ht="19.5" customHeight="1">
      <c r="A33" s="1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1"/>
      <c r="AD33" s="1"/>
      <c r="AE33" s="1"/>
      <c r="AF33" s="1"/>
      <c r="AG33" s="1"/>
      <c r="AH33" s="1"/>
      <c r="AI33" s="1"/>
      <c r="AJ33" s="1"/>
    </row>
    <row r="34" spans="1:36" ht="19.5" customHeight="1">
      <c r="A34" s="1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1"/>
      <c r="AD34" s="1"/>
      <c r="AE34" s="1"/>
      <c r="AF34" s="1"/>
      <c r="AG34" s="1"/>
      <c r="AH34" s="1"/>
      <c r="AI34" s="1"/>
      <c r="AJ34" s="1"/>
    </row>
    <row r="35" spans="1:36" ht="19.5" customHeight="1">
      <c r="A35" s="1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1"/>
      <c r="AD35" s="1"/>
      <c r="AE35" s="1"/>
      <c r="AF35" s="1"/>
      <c r="AG35" s="1"/>
      <c r="AH35" s="1"/>
      <c r="AI35" s="1"/>
      <c r="AJ35" s="1"/>
    </row>
    <row r="36" spans="1:36" ht="15.75" customHeight="1">
      <c r="A36" s="1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1"/>
      <c r="AD36" s="1"/>
      <c r="AE36" s="1"/>
      <c r="AF36" s="1"/>
      <c r="AG36" s="1"/>
      <c r="AH36" s="1"/>
      <c r="AI36" s="1"/>
      <c r="AJ36" s="1"/>
    </row>
    <row r="37" spans="1:36" ht="15.75" customHeight="1">
      <c r="A37" s="1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1"/>
      <c r="AD37" s="1"/>
      <c r="AE37" s="1"/>
      <c r="AF37" s="1"/>
      <c r="AG37" s="1"/>
      <c r="AH37" s="1"/>
      <c r="AI37" s="1"/>
      <c r="AJ37" s="1"/>
    </row>
    <row r="38" spans="1:36" ht="15.75" customHeight="1">
      <c r="A38" s="1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1"/>
      <c r="AD38" s="1"/>
      <c r="AE38" s="1"/>
      <c r="AF38" s="1"/>
      <c r="AG38" s="1"/>
      <c r="AH38" s="1"/>
      <c r="AI38" s="1"/>
      <c r="AJ38" s="1"/>
    </row>
    <row r="39" spans="1:36" ht="15.75" customHeight="1">
      <c r="A39" s="1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1"/>
      <c r="AD39" s="1"/>
      <c r="AE39" s="1"/>
      <c r="AF39" s="1"/>
      <c r="AG39" s="1"/>
      <c r="AH39" s="1"/>
      <c r="AI39" s="1"/>
      <c r="AJ39" s="1"/>
    </row>
    <row r="40" spans="1:36" ht="15.75" customHeight="1">
      <c r="A40" s="1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1"/>
      <c r="AD40" s="1"/>
      <c r="AE40" s="1"/>
      <c r="AF40" s="1"/>
      <c r="AG40" s="1"/>
      <c r="AH40" s="1"/>
      <c r="AI40" s="1"/>
      <c r="AJ40" s="1"/>
    </row>
    <row r="41" spans="1:36" ht="15.75" customHeight="1">
      <c r="A41" s="1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1"/>
      <c r="AD41" s="1"/>
      <c r="AE41" s="1"/>
      <c r="AF41" s="1"/>
      <c r="AG41" s="1"/>
      <c r="AH41" s="1"/>
      <c r="AI41" s="1"/>
      <c r="AJ41" s="1"/>
    </row>
    <row r="42" spans="1:36" ht="15.75" customHeight="1">
      <c r="A42" s="1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1"/>
      <c r="AD42" s="1"/>
      <c r="AE42" s="1"/>
      <c r="AF42" s="1"/>
      <c r="AG42" s="1"/>
      <c r="AH42" s="1"/>
      <c r="AI42" s="1"/>
      <c r="AJ42" s="1"/>
    </row>
    <row r="43" spans="1:36" ht="15.75" customHeight="1">
      <c r="A43" s="1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1"/>
      <c r="AD43" s="1"/>
      <c r="AE43" s="1"/>
      <c r="AF43" s="1"/>
      <c r="AG43" s="1"/>
      <c r="AH43" s="1"/>
      <c r="AI43" s="1"/>
      <c r="AJ43" s="1"/>
    </row>
    <row r="44" spans="1:36" ht="15.75" customHeight="1">
      <c r="A44" s="1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1"/>
      <c r="AD44" s="1"/>
      <c r="AE44" s="1"/>
      <c r="AF44" s="1"/>
      <c r="AG44" s="1"/>
      <c r="AH44" s="1"/>
      <c r="AI44" s="1"/>
      <c r="AJ44" s="1"/>
    </row>
    <row r="45" spans="1:36" ht="15.75" customHeight="1">
      <c r="A45" s="1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1"/>
      <c r="AD45" s="1"/>
      <c r="AE45" s="1"/>
      <c r="AF45" s="1"/>
      <c r="AG45" s="1"/>
      <c r="AH45" s="1"/>
      <c r="AI45" s="1"/>
      <c r="AJ45" s="1"/>
    </row>
    <row r="46" spans="1:36" ht="15.75" customHeight="1">
      <c r="A46" s="1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1"/>
      <c r="AD46" s="1"/>
      <c r="AE46" s="1"/>
      <c r="AF46" s="1"/>
      <c r="AG46" s="1"/>
      <c r="AH46" s="1"/>
      <c r="AI46" s="1"/>
      <c r="AJ46" s="1"/>
    </row>
    <row r="47" spans="1:36" ht="15.75" customHeight="1">
      <c r="A47" s="1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1"/>
      <c r="AD47" s="1"/>
      <c r="AE47" s="1"/>
      <c r="AF47" s="1"/>
      <c r="AG47" s="1"/>
      <c r="AH47" s="1"/>
      <c r="AI47" s="1"/>
      <c r="AJ47" s="1"/>
    </row>
    <row r="48" spans="1:36" ht="15.75" customHeight="1">
      <c r="A48" s="1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1"/>
      <c r="AD48" s="1"/>
      <c r="AE48" s="1"/>
      <c r="AF48" s="1"/>
      <c r="AG48" s="1"/>
      <c r="AH48" s="1"/>
      <c r="AI48" s="1"/>
      <c r="AJ48" s="1"/>
    </row>
    <row r="49" spans="1:36" ht="15.75" customHeight="1">
      <c r="A49" s="1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1"/>
      <c r="AD49" s="1"/>
      <c r="AE49" s="1"/>
      <c r="AF49" s="1"/>
      <c r="AG49" s="1"/>
      <c r="AH49" s="1"/>
      <c r="AI49" s="1"/>
      <c r="AJ49" s="1"/>
    </row>
    <row r="50" spans="1:36" ht="15.75" customHeight="1">
      <c r="A50" s="1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1"/>
      <c r="AD50" s="1"/>
      <c r="AE50" s="1"/>
      <c r="AF50" s="1"/>
      <c r="AG50" s="1"/>
      <c r="AH50" s="1"/>
      <c r="AI50" s="1"/>
      <c r="AJ50" s="1"/>
    </row>
    <row r="51" spans="1:36" ht="15.75" customHeight="1">
      <c r="A51" s="1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1"/>
      <c r="AD51" s="1"/>
      <c r="AE51" s="1"/>
      <c r="AF51" s="1"/>
      <c r="AG51" s="1"/>
      <c r="AH51" s="1"/>
      <c r="AI51" s="1"/>
      <c r="AJ51" s="1"/>
    </row>
    <row r="52" spans="1:36" ht="15.75" customHeight="1">
      <c r="A52" s="1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1"/>
      <c r="AD52" s="1"/>
      <c r="AE52" s="1"/>
      <c r="AF52" s="1"/>
      <c r="AG52" s="1"/>
      <c r="AH52" s="1"/>
      <c r="AI52" s="1"/>
      <c r="AJ52" s="1"/>
    </row>
    <row r="53" spans="1:36" ht="15.75" customHeight="1">
      <c r="A53" s="1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1"/>
      <c r="AD53" s="1"/>
      <c r="AE53" s="1"/>
      <c r="AF53" s="1"/>
      <c r="AG53" s="1"/>
      <c r="AH53" s="1"/>
      <c r="AI53" s="1"/>
      <c r="AJ53" s="1"/>
    </row>
    <row r="54" spans="1:36" ht="15.75" customHeight="1">
      <c r="A54" s="1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1"/>
      <c r="AD54" s="1"/>
      <c r="AE54" s="1"/>
      <c r="AF54" s="1"/>
      <c r="AG54" s="1"/>
      <c r="AH54" s="1"/>
      <c r="AI54" s="1"/>
      <c r="AJ54" s="1"/>
    </row>
    <row r="55" spans="1:36" ht="15.75" customHeight="1">
      <c r="A55" s="1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1"/>
      <c r="AD55" s="1"/>
      <c r="AE55" s="1"/>
      <c r="AF55" s="1"/>
      <c r="AG55" s="1"/>
      <c r="AH55" s="1"/>
      <c r="AI55" s="1"/>
      <c r="AJ55" s="1"/>
    </row>
    <row r="56" spans="1:36" ht="15.75" customHeight="1">
      <c r="A56" s="1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1"/>
      <c r="AD56" s="1"/>
      <c r="AE56" s="1"/>
      <c r="AF56" s="1"/>
      <c r="AG56" s="1"/>
      <c r="AH56" s="1"/>
      <c r="AI56" s="1"/>
      <c r="AJ56" s="1"/>
    </row>
    <row r="57" spans="1:36" ht="15.75" customHeight="1">
      <c r="A57" s="1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1"/>
      <c r="AD57" s="1"/>
      <c r="AE57" s="1"/>
      <c r="AF57" s="1"/>
      <c r="AG57" s="1"/>
      <c r="AH57" s="1"/>
      <c r="AI57" s="1"/>
      <c r="AJ57" s="1"/>
    </row>
    <row r="58" spans="1:36" ht="15.75" customHeight="1">
      <c r="A58" s="1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1"/>
      <c r="AD58" s="1"/>
      <c r="AE58" s="1"/>
      <c r="AF58" s="1"/>
      <c r="AG58" s="1"/>
      <c r="AH58" s="1"/>
      <c r="AI58" s="1"/>
      <c r="AJ58" s="1"/>
    </row>
    <row r="59" spans="1:36" ht="15.75" customHeight="1">
      <c r="A59" s="1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1"/>
      <c r="AD59" s="1"/>
      <c r="AE59" s="1"/>
      <c r="AF59" s="1"/>
      <c r="AG59" s="1"/>
      <c r="AH59" s="1"/>
      <c r="AI59" s="1"/>
      <c r="AJ59" s="1"/>
    </row>
    <row r="60" spans="1:36" ht="15.75" customHeight="1">
      <c r="A60" s="1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1"/>
      <c r="AD60" s="1"/>
      <c r="AE60" s="1"/>
      <c r="AF60" s="1"/>
      <c r="AG60" s="1"/>
      <c r="AH60" s="1"/>
      <c r="AI60" s="1"/>
      <c r="AJ60" s="1"/>
    </row>
    <row r="61" spans="1:36" ht="15.75" customHeight="1">
      <c r="A61" s="1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1"/>
      <c r="AD61" s="1"/>
      <c r="AE61" s="1"/>
      <c r="AF61" s="1"/>
      <c r="AG61" s="1"/>
      <c r="AH61" s="1"/>
      <c r="AI61" s="1"/>
      <c r="AJ61" s="1"/>
    </row>
    <row r="62" spans="1:36" ht="15.75" customHeight="1">
      <c r="A62" s="1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1"/>
      <c r="AD62" s="1"/>
      <c r="AE62" s="1"/>
      <c r="AF62" s="1"/>
      <c r="AG62" s="1"/>
      <c r="AH62" s="1"/>
      <c r="AI62" s="1"/>
      <c r="AJ62" s="1"/>
    </row>
    <row r="63" spans="1:36" ht="15.75" customHeight="1">
      <c r="A63" s="1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1"/>
      <c r="AD63" s="1"/>
      <c r="AE63" s="1"/>
      <c r="AF63" s="1"/>
      <c r="AG63" s="1"/>
      <c r="AH63" s="1"/>
      <c r="AI63" s="1"/>
      <c r="AJ63" s="1"/>
    </row>
    <row r="64" spans="1:36" ht="15.75" customHeight="1">
      <c r="A64" s="1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1"/>
      <c r="AD64" s="1"/>
      <c r="AE64" s="1"/>
      <c r="AF64" s="1"/>
      <c r="AG64" s="1"/>
      <c r="AH64" s="1"/>
      <c r="AI64" s="1"/>
      <c r="AJ64" s="1"/>
    </row>
    <row r="65" spans="1:36" ht="15.75" customHeight="1">
      <c r="A65" s="1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1"/>
      <c r="AD65" s="1"/>
      <c r="AE65" s="1"/>
      <c r="AF65" s="1"/>
      <c r="AG65" s="1"/>
      <c r="AH65" s="1"/>
      <c r="AI65" s="1"/>
      <c r="AJ65" s="1"/>
    </row>
    <row r="66" spans="1:36" ht="15.75" customHeight="1">
      <c r="A66" s="1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1"/>
      <c r="AD66" s="1"/>
      <c r="AE66" s="1"/>
      <c r="AF66" s="1"/>
      <c r="AG66" s="1"/>
      <c r="AH66" s="1"/>
      <c r="AI66" s="1"/>
      <c r="AJ66" s="1"/>
    </row>
    <row r="67" spans="1:36" ht="15.75" customHeight="1">
      <c r="A67" s="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1"/>
      <c r="AD67" s="1"/>
      <c r="AE67" s="1"/>
      <c r="AF67" s="1"/>
      <c r="AG67" s="1"/>
      <c r="AH67" s="1"/>
      <c r="AI67" s="1"/>
      <c r="AJ67" s="1"/>
    </row>
    <row r="68" spans="1:36" ht="15.75" customHeight="1">
      <c r="A68" s="1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1"/>
      <c r="AD68" s="1"/>
      <c r="AE68" s="1"/>
      <c r="AF68" s="1"/>
      <c r="AG68" s="1"/>
      <c r="AH68" s="1"/>
      <c r="AI68" s="1"/>
      <c r="AJ68" s="1"/>
    </row>
    <row r="69" spans="1:36" ht="15.75" customHeight="1">
      <c r="A69" s="1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1"/>
      <c r="AD69" s="1"/>
      <c r="AE69" s="1"/>
      <c r="AF69" s="1"/>
      <c r="AG69" s="1"/>
      <c r="AH69" s="1"/>
      <c r="AI69" s="1"/>
      <c r="AJ69" s="1"/>
    </row>
    <row r="70" spans="1:36" ht="15.75" customHeight="1">
      <c r="A70" s="1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1"/>
      <c r="AD70" s="1"/>
      <c r="AE70" s="1"/>
      <c r="AF70" s="1"/>
      <c r="AG70" s="1"/>
      <c r="AH70" s="1"/>
      <c r="AI70" s="1"/>
      <c r="AJ70" s="1"/>
    </row>
    <row r="71" spans="1:36" ht="15.75" customHeight="1">
      <c r="A71" s="1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1"/>
      <c r="AD71" s="1"/>
      <c r="AE71" s="1"/>
      <c r="AF71" s="1"/>
      <c r="AG71" s="1"/>
      <c r="AH71" s="1"/>
      <c r="AI71" s="1"/>
      <c r="AJ71" s="1"/>
    </row>
    <row r="72" spans="1:36" ht="15.75" customHeight="1">
      <c r="A72" s="1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1"/>
      <c r="AD72" s="1"/>
      <c r="AE72" s="1"/>
      <c r="AF72" s="1"/>
      <c r="AG72" s="1"/>
      <c r="AH72" s="1"/>
      <c r="AI72" s="1"/>
      <c r="AJ72" s="1"/>
    </row>
    <row r="73" spans="1:36" ht="15.75" customHeight="1">
      <c r="A73" s="1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1"/>
      <c r="AD73" s="1"/>
      <c r="AE73" s="1"/>
      <c r="AF73" s="1"/>
      <c r="AG73" s="1"/>
      <c r="AH73" s="1"/>
      <c r="AI73" s="1"/>
      <c r="AJ73" s="1"/>
    </row>
    <row r="74" spans="1:36" ht="15.75" customHeight="1">
      <c r="A74" s="1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1"/>
      <c r="AD74" s="1"/>
      <c r="AE74" s="1"/>
      <c r="AF74" s="1"/>
      <c r="AG74" s="1"/>
      <c r="AH74" s="1"/>
      <c r="AI74" s="1"/>
      <c r="AJ74" s="1"/>
    </row>
    <row r="75" spans="1:36" ht="15.75" customHeight="1">
      <c r="A75" s="1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1"/>
      <c r="AD75" s="1"/>
      <c r="AE75" s="1"/>
      <c r="AF75" s="1"/>
      <c r="AG75" s="1"/>
      <c r="AH75" s="1"/>
      <c r="AI75" s="1"/>
      <c r="AJ75" s="1"/>
    </row>
    <row r="76" spans="1:36" ht="15.75" customHeight="1">
      <c r="A76" s="1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1"/>
      <c r="AD76" s="1"/>
      <c r="AE76" s="1"/>
      <c r="AF76" s="1"/>
      <c r="AG76" s="1"/>
      <c r="AH76" s="1"/>
      <c r="AI76" s="1"/>
      <c r="AJ76" s="1"/>
    </row>
    <row r="77" spans="1:36" ht="15.75" customHeight="1">
      <c r="A77" s="1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1"/>
      <c r="AD77" s="1"/>
      <c r="AE77" s="1"/>
      <c r="AF77" s="1"/>
      <c r="AG77" s="1"/>
      <c r="AH77" s="1"/>
      <c r="AI77" s="1"/>
      <c r="AJ77" s="1"/>
    </row>
    <row r="78" spans="1:36" ht="15.75" customHeight="1">
      <c r="A78" s="1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1"/>
      <c r="AD78" s="1"/>
      <c r="AE78" s="1"/>
      <c r="AF78" s="1"/>
      <c r="AG78" s="1"/>
      <c r="AH78" s="1"/>
      <c r="AI78" s="1"/>
      <c r="AJ78" s="1"/>
    </row>
    <row r="79" spans="1:36" ht="15.75" customHeight="1">
      <c r="A79" s="1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1"/>
      <c r="AD79" s="1"/>
      <c r="AE79" s="1"/>
      <c r="AF79" s="1"/>
      <c r="AG79" s="1"/>
      <c r="AH79" s="1"/>
      <c r="AI79" s="1"/>
      <c r="AJ79" s="1"/>
    </row>
    <row r="80" spans="1:36" ht="15.75" customHeight="1">
      <c r="A80" s="1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1"/>
      <c r="AD80" s="1"/>
      <c r="AE80" s="1"/>
      <c r="AF80" s="1"/>
      <c r="AG80" s="1"/>
      <c r="AH80" s="1"/>
      <c r="AI80" s="1"/>
      <c r="AJ80" s="1"/>
    </row>
    <row r="81" spans="1:36" ht="15.75" customHeight="1">
      <c r="A81" s="1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1"/>
      <c r="AD81" s="1"/>
      <c r="AE81" s="1"/>
      <c r="AF81" s="1"/>
      <c r="AG81" s="1"/>
      <c r="AH81" s="1"/>
      <c r="AI81" s="1"/>
      <c r="AJ81" s="1"/>
    </row>
    <row r="82" spans="1:36" ht="15.75" customHeight="1">
      <c r="A82" s="1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1"/>
      <c r="AD82" s="1"/>
      <c r="AE82" s="1"/>
      <c r="AF82" s="1"/>
      <c r="AG82" s="1"/>
      <c r="AH82" s="1"/>
      <c r="AI82" s="1"/>
      <c r="AJ82" s="1"/>
    </row>
    <row r="83" spans="1:36" ht="15.75" customHeight="1">
      <c r="A83" s="1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1"/>
      <c r="AD83" s="1"/>
      <c r="AE83" s="1"/>
      <c r="AF83" s="1"/>
      <c r="AG83" s="1"/>
      <c r="AH83" s="1"/>
      <c r="AI83" s="1"/>
      <c r="AJ83" s="1"/>
    </row>
    <row r="84" spans="1:36" ht="15.75" customHeight="1">
      <c r="A84" s="1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1"/>
      <c r="AD84" s="1"/>
      <c r="AE84" s="1"/>
      <c r="AF84" s="1"/>
      <c r="AG84" s="1"/>
      <c r="AH84" s="1"/>
      <c r="AI84" s="1"/>
      <c r="AJ84" s="1"/>
    </row>
    <row r="85" spans="1:36" ht="15.75" customHeight="1">
      <c r="A85" s="1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1"/>
      <c r="AD85" s="1"/>
      <c r="AE85" s="1"/>
      <c r="AF85" s="1"/>
      <c r="AG85" s="1"/>
      <c r="AH85" s="1"/>
      <c r="AI85" s="1"/>
      <c r="AJ85" s="1"/>
    </row>
    <row r="86" spans="1:36" ht="15.75" customHeight="1">
      <c r="A86" s="1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1"/>
      <c r="AD86" s="1"/>
      <c r="AE86" s="1"/>
      <c r="AF86" s="1"/>
      <c r="AG86" s="1"/>
      <c r="AH86" s="1"/>
      <c r="AI86" s="1"/>
      <c r="AJ86" s="1"/>
    </row>
    <row r="87" spans="1:36" ht="15.75" customHeight="1">
      <c r="A87" s="1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1"/>
      <c r="AD87" s="1"/>
      <c r="AE87" s="1"/>
      <c r="AF87" s="1"/>
      <c r="AG87" s="1"/>
      <c r="AH87" s="1"/>
      <c r="AI87" s="1"/>
      <c r="AJ87" s="1"/>
    </row>
    <row r="88" spans="1:36" ht="15.75" customHeight="1">
      <c r="A88" s="1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1"/>
      <c r="AD88" s="1"/>
      <c r="AE88" s="1"/>
      <c r="AF88" s="1"/>
      <c r="AG88" s="1"/>
      <c r="AH88" s="1"/>
      <c r="AI88" s="1"/>
      <c r="AJ88" s="1"/>
    </row>
    <row r="89" spans="1:36" ht="15.75" customHeight="1">
      <c r="A89" s="1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1"/>
      <c r="AD89" s="1"/>
      <c r="AE89" s="1"/>
      <c r="AF89" s="1"/>
      <c r="AG89" s="1"/>
      <c r="AH89" s="1"/>
      <c r="AI89" s="1"/>
      <c r="AJ89" s="1"/>
    </row>
    <row r="90" spans="1:36" ht="15.75" customHeight="1">
      <c r="A90" s="1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1"/>
      <c r="AD90" s="1"/>
      <c r="AE90" s="1"/>
      <c r="AF90" s="1"/>
      <c r="AG90" s="1"/>
      <c r="AH90" s="1"/>
      <c r="AI90" s="1"/>
      <c r="AJ90" s="1"/>
    </row>
    <row r="91" spans="1:36" ht="15.75" customHeight="1">
      <c r="A91" s="1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1"/>
      <c r="AD91" s="1"/>
      <c r="AE91" s="1"/>
      <c r="AF91" s="1"/>
      <c r="AG91" s="1"/>
      <c r="AH91" s="1"/>
      <c r="AI91" s="1"/>
      <c r="AJ91" s="1"/>
    </row>
    <row r="92" spans="1:36" ht="15.75" customHeight="1">
      <c r="A92" s="1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1"/>
      <c r="AD92" s="1"/>
      <c r="AE92" s="1"/>
      <c r="AF92" s="1"/>
      <c r="AG92" s="1"/>
      <c r="AH92" s="1"/>
      <c r="AI92" s="1"/>
      <c r="AJ92" s="1"/>
    </row>
    <row r="93" spans="1:36" ht="15.75" customHeight="1">
      <c r="A93" s="1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1"/>
      <c r="AD93" s="1"/>
      <c r="AE93" s="1"/>
      <c r="AF93" s="1"/>
      <c r="AG93" s="1"/>
      <c r="AH93" s="1"/>
      <c r="AI93" s="1"/>
      <c r="AJ93" s="1"/>
    </row>
    <row r="94" spans="1:36" ht="15.75" customHeight="1">
      <c r="A94" s="1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1"/>
      <c r="AD94" s="1"/>
      <c r="AE94" s="1"/>
      <c r="AF94" s="1"/>
      <c r="AG94" s="1"/>
      <c r="AH94" s="1"/>
      <c r="AI94" s="1"/>
      <c r="AJ94" s="1"/>
    </row>
    <row r="95" spans="1:36" ht="15.75" customHeight="1">
      <c r="A95" s="1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1"/>
      <c r="AD95" s="1"/>
      <c r="AE95" s="1"/>
      <c r="AF95" s="1"/>
      <c r="AG95" s="1"/>
      <c r="AH95" s="1"/>
      <c r="AI95" s="1"/>
      <c r="AJ95" s="1"/>
    </row>
    <row r="96" spans="1:36" ht="15.75" customHeight="1">
      <c r="A96" s="1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1"/>
      <c r="AD96" s="1"/>
      <c r="AE96" s="1"/>
      <c r="AF96" s="1"/>
      <c r="AG96" s="1"/>
      <c r="AH96" s="1"/>
      <c r="AI96" s="1"/>
      <c r="AJ96" s="1"/>
    </row>
    <row r="97" spans="1:36" ht="15.75" customHeight="1">
      <c r="A97" s="1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1"/>
      <c r="AD97" s="1"/>
      <c r="AE97" s="1"/>
      <c r="AF97" s="1"/>
      <c r="AG97" s="1"/>
      <c r="AH97" s="1"/>
      <c r="AI97" s="1"/>
      <c r="AJ97" s="1"/>
    </row>
    <row r="98" spans="1:36" ht="15.75" customHeight="1">
      <c r="A98" s="1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1"/>
      <c r="AD98" s="1"/>
      <c r="AE98" s="1"/>
      <c r="AF98" s="1"/>
      <c r="AG98" s="1"/>
      <c r="AH98" s="1"/>
      <c r="AI98" s="1"/>
      <c r="AJ98" s="1"/>
    </row>
    <row r="99" spans="1:36" ht="15.75" customHeight="1">
      <c r="A99" s="1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1"/>
      <c r="AD99" s="1"/>
      <c r="AE99" s="1"/>
      <c r="AF99" s="1"/>
      <c r="AG99" s="1"/>
      <c r="AH99" s="1"/>
      <c r="AI99" s="1"/>
      <c r="AJ99" s="1"/>
    </row>
    <row r="100" spans="1:36" ht="15.75" customHeight="1">
      <c r="A100" s="1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1"/>
      <c r="AD100" s="1"/>
      <c r="AE100" s="1"/>
      <c r="AF100" s="1"/>
      <c r="AG100" s="1"/>
      <c r="AH100" s="1"/>
      <c r="AI100" s="1"/>
      <c r="AJ100" s="1"/>
    </row>
    <row r="101" spans="1:36" ht="15.75" customHeight="1">
      <c r="A101" s="1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1"/>
      <c r="AD101" s="1"/>
      <c r="AE101" s="1"/>
      <c r="AF101" s="1"/>
      <c r="AG101" s="1"/>
      <c r="AH101" s="1"/>
      <c r="AI101" s="1"/>
      <c r="AJ101" s="1"/>
    </row>
    <row r="102" spans="1:36" ht="15.75" customHeight="1">
      <c r="A102" s="1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1"/>
      <c r="AD102" s="1"/>
      <c r="AE102" s="1"/>
      <c r="AF102" s="1"/>
      <c r="AG102" s="1"/>
      <c r="AH102" s="1"/>
      <c r="AI102" s="1"/>
      <c r="AJ102" s="1"/>
    </row>
    <row r="103" spans="1:36" ht="15.75" customHeight="1">
      <c r="A103" s="1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1"/>
      <c r="AD103" s="1"/>
      <c r="AE103" s="1"/>
      <c r="AF103" s="1"/>
      <c r="AG103" s="1"/>
      <c r="AH103" s="1"/>
      <c r="AI103" s="1"/>
      <c r="AJ103" s="1"/>
    </row>
    <row r="104" spans="1:36" ht="15.75" customHeight="1">
      <c r="A104" s="1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1"/>
      <c r="AD104" s="1"/>
      <c r="AE104" s="1"/>
      <c r="AF104" s="1"/>
      <c r="AG104" s="1"/>
      <c r="AH104" s="1"/>
      <c r="AI104" s="1"/>
      <c r="AJ104" s="1"/>
    </row>
    <row r="105" spans="1:36" ht="15.75" customHeight="1">
      <c r="A105" s="1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1"/>
      <c r="AD105" s="1"/>
      <c r="AE105" s="1"/>
      <c r="AF105" s="1"/>
      <c r="AG105" s="1"/>
      <c r="AH105" s="1"/>
      <c r="AI105" s="1"/>
      <c r="AJ105" s="1"/>
    </row>
    <row r="106" spans="1:36" ht="15.75" customHeight="1">
      <c r="A106" s="1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1"/>
      <c r="AD106" s="1"/>
      <c r="AE106" s="1"/>
      <c r="AF106" s="1"/>
      <c r="AG106" s="1"/>
      <c r="AH106" s="1"/>
      <c r="AI106" s="1"/>
      <c r="AJ106" s="1"/>
    </row>
    <row r="107" spans="1:36" ht="15.75" customHeight="1">
      <c r="A107" s="1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1"/>
      <c r="AD107" s="1"/>
      <c r="AE107" s="1"/>
      <c r="AF107" s="1"/>
      <c r="AG107" s="1"/>
      <c r="AH107" s="1"/>
      <c r="AI107" s="1"/>
      <c r="AJ107" s="1"/>
    </row>
    <row r="108" spans="1:36" ht="15.75" customHeight="1">
      <c r="A108" s="1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1"/>
      <c r="AD108" s="1"/>
      <c r="AE108" s="1"/>
      <c r="AF108" s="1"/>
      <c r="AG108" s="1"/>
      <c r="AH108" s="1"/>
      <c r="AI108" s="1"/>
      <c r="AJ108" s="1"/>
    </row>
    <row r="109" spans="1:36" ht="15.75" customHeight="1">
      <c r="A109" s="1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1"/>
      <c r="AD109" s="1"/>
      <c r="AE109" s="1"/>
      <c r="AF109" s="1"/>
      <c r="AG109" s="1"/>
      <c r="AH109" s="1"/>
      <c r="AI109" s="1"/>
      <c r="AJ109" s="1"/>
    </row>
    <row r="110" spans="1:36" ht="15.75" customHeight="1">
      <c r="A110" s="1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1"/>
      <c r="AD110" s="1"/>
      <c r="AE110" s="1"/>
      <c r="AF110" s="1"/>
      <c r="AG110" s="1"/>
      <c r="AH110" s="1"/>
      <c r="AI110" s="1"/>
      <c r="AJ110" s="1"/>
    </row>
    <row r="111" spans="1:36" ht="15.75" customHeight="1">
      <c r="A111" s="1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1"/>
      <c r="AD111" s="1"/>
      <c r="AE111" s="1"/>
      <c r="AF111" s="1"/>
      <c r="AG111" s="1"/>
      <c r="AH111" s="1"/>
      <c r="AI111" s="1"/>
      <c r="AJ111" s="1"/>
    </row>
    <row r="112" spans="1:36" ht="15.75" customHeight="1">
      <c r="A112" s="1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1"/>
      <c r="AD112" s="1"/>
      <c r="AE112" s="1"/>
      <c r="AF112" s="1"/>
      <c r="AG112" s="1"/>
      <c r="AH112" s="1"/>
      <c r="AI112" s="1"/>
      <c r="AJ112" s="1"/>
    </row>
    <row r="113" spans="1:36" ht="15.75" customHeight="1">
      <c r="A113" s="1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1"/>
      <c r="AD113" s="1"/>
      <c r="AE113" s="1"/>
      <c r="AF113" s="1"/>
      <c r="AG113" s="1"/>
      <c r="AH113" s="1"/>
      <c r="AI113" s="1"/>
      <c r="AJ113" s="1"/>
    </row>
    <row r="114" spans="1:36" ht="15.75" customHeight="1">
      <c r="A114" s="1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1"/>
      <c r="AD114" s="1"/>
      <c r="AE114" s="1"/>
      <c r="AF114" s="1"/>
      <c r="AG114" s="1"/>
      <c r="AH114" s="1"/>
      <c r="AI114" s="1"/>
      <c r="AJ114" s="1"/>
    </row>
    <row r="115" spans="1:36" ht="15.75" customHeight="1">
      <c r="A115" s="1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1"/>
      <c r="AD115" s="1"/>
      <c r="AE115" s="1"/>
      <c r="AF115" s="1"/>
      <c r="AG115" s="1"/>
      <c r="AH115" s="1"/>
      <c r="AI115" s="1"/>
      <c r="AJ115" s="1"/>
    </row>
    <row r="116" spans="1:36" ht="15.75" customHeight="1">
      <c r="A116" s="1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1"/>
      <c r="AD116" s="1"/>
      <c r="AE116" s="1"/>
      <c r="AF116" s="1"/>
      <c r="AG116" s="1"/>
      <c r="AH116" s="1"/>
      <c r="AI116" s="1"/>
      <c r="AJ116" s="1"/>
    </row>
    <row r="117" spans="1:36" ht="15.75" customHeight="1">
      <c r="A117" s="1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1"/>
      <c r="AD117" s="1"/>
      <c r="AE117" s="1"/>
      <c r="AF117" s="1"/>
      <c r="AG117" s="1"/>
      <c r="AH117" s="1"/>
      <c r="AI117" s="1"/>
      <c r="AJ117" s="1"/>
    </row>
    <row r="118" spans="1:36" ht="15.75" customHeight="1">
      <c r="A118" s="1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1"/>
      <c r="AD118" s="1"/>
      <c r="AE118" s="1"/>
      <c r="AF118" s="1"/>
      <c r="AG118" s="1"/>
      <c r="AH118" s="1"/>
      <c r="AI118" s="1"/>
      <c r="AJ118" s="1"/>
    </row>
    <row r="119" spans="1:36" ht="15.75" customHeight="1">
      <c r="A119" s="1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1"/>
      <c r="AD119" s="1"/>
      <c r="AE119" s="1"/>
      <c r="AF119" s="1"/>
      <c r="AG119" s="1"/>
      <c r="AH119" s="1"/>
      <c r="AI119" s="1"/>
      <c r="AJ119" s="1"/>
    </row>
    <row r="120" spans="1:36" ht="15.75" customHeight="1">
      <c r="A120" s="1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1"/>
      <c r="AD120" s="1"/>
      <c r="AE120" s="1"/>
      <c r="AF120" s="1"/>
      <c r="AG120" s="1"/>
      <c r="AH120" s="1"/>
      <c r="AI120" s="1"/>
      <c r="AJ120" s="1"/>
    </row>
    <row r="121" spans="1:36" ht="15.75" customHeight="1">
      <c r="A121" s="1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1"/>
      <c r="AD121" s="1"/>
      <c r="AE121" s="1"/>
      <c r="AF121" s="1"/>
      <c r="AG121" s="1"/>
      <c r="AH121" s="1"/>
      <c r="AI121" s="1"/>
      <c r="AJ121" s="1"/>
    </row>
    <row r="122" spans="1:36" ht="15.75" customHeight="1">
      <c r="A122" s="1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1"/>
      <c r="AD122" s="1"/>
      <c r="AE122" s="1"/>
      <c r="AF122" s="1"/>
      <c r="AG122" s="1"/>
      <c r="AH122" s="1"/>
      <c r="AI122" s="1"/>
      <c r="AJ122" s="1"/>
    </row>
    <row r="123" spans="1:36" ht="15.75" customHeight="1">
      <c r="A123" s="1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1"/>
      <c r="AD123" s="1"/>
      <c r="AE123" s="1"/>
      <c r="AF123" s="1"/>
      <c r="AG123" s="1"/>
      <c r="AH123" s="1"/>
      <c r="AI123" s="1"/>
      <c r="AJ123" s="1"/>
    </row>
    <row r="124" spans="1:36" ht="15.75" customHeight="1">
      <c r="A124" s="1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1"/>
      <c r="AD124" s="1"/>
      <c r="AE124" s="1"/>
      <c r="AF124" s="1"/>
      <c r="AG124" s="1"/>
      <c r="AH124" s="1"/>
      <c r="AI124" s="1"/>
      <c r="AJ124" s="1"/>
    </row>
    <row r="125" spans="1:36" ht="15.75" customHeight="1">
      <c r="A125" s="1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1"/>
      <c r="AD125" s="1"/>
      <c r="AE125" s="1"/>
      <c r="AF125" s="1"/>
      <c r="AG125" s="1"/>
      <c r="AH125" s="1"/>
      <c r="AI125" s="1"/>
      <c r="AJ125" s="1"/>
    </row>
    <row r="126" spans="1:36" ht="15.75" customHeight="1">
      <c r="A126" s="1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1"/>
      <c r="AD126" s="1"/>
      <c r="AE126" s="1"/>
      <c r="AF126" s="1"/>
      <c r="AG126" s="1"/>
      <c r="AH126" s="1"/>
      <c r="AI126" s="1"/>
      <c r="AJ126" s="1"/>
    </row>
    <row r="127" spans="1:36" ht="15.75" customHeight="1">
      <c r="A127" s="1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1"/>
      <c r="AD127" s="1"/>
      <c r="AE127" s="1"/>
      <c r="AF127" s="1"/>
      <c r="AG127" s="1"/>
      <c r="AH127" s="1"/>
      <c r="AI127" s="1"/>
      <c r="AJ127" s="1"/>
    </row>
    <row r="128" spans="1:36" ht="15.75" customHeight="1">
      <c r="A128" s="1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1"/>
      <c r="AD128" s="1"/>
      <c r="AE128" s="1"/>
      <c r="AF128" s="1"/>
      <c r="AG128" s="1"/>
      <c r="AH128" s="1"/>
      <c r="AI128" s="1"/>
      <c r="AJ128" s="1"/>
    </row>
    <row r="129" spans="1:36" ht="15.75" customHeight="1">
      <c r="A129" s="1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1"/>
      <c r="AD129" s="1"/>
      <c r="AE129" s="1"/>
      <c r="AF129" s="1"/>
      <c r="AG129" s="1"/>
      <c r="AH129" s="1"/>
      <c r="AI129" s="1"/>
      <c r="AJ129" s="1"/>
    </row>
    <row r="130" spans="1:36" ht="15.75" customHeight="1">
      <c r="A130" s="1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1"/>
      <c r="AD130" s="1"/>
      <c r="AE130" s="1"/>
      <c r="AF130" s="1"/>
      <c r="AG130" s="1"/>
      <c r="AH130" s="1"/>
      <c r="AI130" s="1"/>
      <c r="AJ130" s="1"/>
    </row>
    <row r="131" spans="1:36" ht="15.75" customHeight="1">
      <c r="A131" s="1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1"/>
      <c r="AD131" s="1"/>
      <c r="AE131" s="1"/>
      <c r="AF131" s="1"/>
      <c r="AG131" s="1"/>
      <c r="AH131" s="1"/>
      <c r="AI131" s="1"/>
      <c r="AJ131" s="1"/>
    </row>
    <row r="132" spans="1:36" ht="15.75" customHeight="1">
      <c r="A132" s="1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1"/>
      <c r="AD132" s="1"/>
      <c r="AE132" s="1"/>
      <c r="AF132" s="1"/>
      <c r="AG132" s="1"/>
      <c r="AH132" s="1"/>
      <c r="AI132" s="1"/>
      <c r="AJ132" s="1"/>
    </row>
    <row r="133" spans="1:36" ht="15.75" customHeight="1">
      <c r="A133" s="1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1"/>
      <c r="AD133" s="1"/>
      <c r="AE133" s="1"/>
      <c r="AF133" s="1"/>
      <c r="AG133" s="1"/>
      <c r="AH133" s="1"/>
      <c r="AI133" s="1"/>
      <c r="AJ133" s="1"/>
    </row>
    <row r="134" spans="1:36" ht="15.75" customHeight="1">
      <c r="A134" s="1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1"/>
      <c r="AD134" s="1"/>
      <c r="AE134" s="1"/>
      <c r="AF134" s="1"/>
      <c r="AG134" s="1"/>
      <c r="AH134" s="1"/>
      <c r="AI134" s="1"/>
      <c r="AJ134" s="1"/>
    </row>
    <row r="135" spans="1:36" ht="15.75" customHeight="1">
      <c r="A135" s="1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1"/>
      <c r="AD135" s="1"/>
      <c r="AE135" s="1"/>
      <c r="AF135" s="1"/>
      <c r="AG135" s="1"/>
      <c r="AH135" s="1"/>
      <c r="AI135" s="1"/>
      <c r="AJ135" s="1"/>
    </row>
    <row r="136" spans="1:36" ht="15.75" customHeight="1">
      <c r="A136" s="1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1"/>
      <c r="AD136" s="1"/>
      <c r="AE136" s="1"/>
      <c r="AF136" s="1"/>
      <c r="AG136" s="1"/>
      <c r="AH136" s="1"/>
      <c r="AI136" s="1"/>
      <c r="AJ136" s="1"/>
    </row>
    <row r="137" spans="1:36" ht="15.75" customHeight="1">
      <c r="A137" s="1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1"/>
      <c r="AD137" s="1"/>
      <c r="AE137" s="1"/>
      <c r="AF137" s="1"/>
      <c r="AG137" s="1"/>
      <c r="AH137" s="1"/>
      <c r="AI137" s="1"/>
      <c r="AJ137" s="1"/>
    </row>
    <row r="138" spans="1:36" ht="15.75" customHeight="1">
      <c r="A138" s="1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1"/>
      <c r="AD138" s="1"/>
      <c r="AE138" s="1"/>
      <c r="AF138" s="1"/>
      <c r="AG138" s="1"/>
      <c r="AH138" s="1"/>
      <c r="AI138" s="1"/>
      <c r="AJ138" s="1"/>
    </row>
    <row r="139" spans="1:36" ht="15.75" customHeight="1">
      <c r="A139" s="1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1"/>
      <c r="AD139" s="1"/>
      <c r="AE139" s="1"/>
      <c r="AF139" s="1"/>
      <c r="AG139" s="1"/>
      <c r="AH139" s="1"/>
      <c r="AI139" s="1"/>
      <c r="AJ139" s="1"/>
    </row>
    <row r="140" spans="1:36" ht="15.75" customHeight="1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1"/>
      <c r="AD140" s="1"/>
      <c r="AE140" s="1"/>
      <c r="AF140" s="1"/>
      <c r="AG140" s="1"/>
      <c r="AH140" s="1"/>
      <c r="AI140" s="1"/>
      <c r="AJ140" s="1"/>
    </row>
    <row r="141" spans="1:36" ht="15.75" customHeight="1">
      <c r="A141" s="1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1"/>
      <c r="AD141" s="1"/>
      <c r="AE141" s="1"/>
      <c r="AF141" s="1"/>
      <c r="AG141" s="1"/>
      <c r="AH141" s="1"/>
      <c r="AI141" s="1"/>
      <c r="AJ141" s="1"/>
    </row>
    <row r="142" spans="1:36" ht="15.75" customHeight="1">
      <c r="A142" s="1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1"/>
      <c r="AD142" s="1"/>
      <c r="AE142" s="1"/>
      <c r="AF142" s="1"/>
      <c r="AG142" s="1"/>
      <c r="AH142" s="1"/>
      <c r="AI142" s="1"/>
      <c r="AJ142" s="1"/>
    </row>
    <row r="143" spans="1:36" ht="15.75" customHeight="1">
      <c r="A143" s="1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1"/>
      <c r="AD143" s="1"/>
      <c r="AE143" s="1"/>
      <c r="AF143" s="1"/>
      <c r="AG143" s="1"/>
      <c r="AH143" s="1"/>
      <c r="AI143" s="1"/>
      <c r="AJ143" s="1"/>
    </row>
    <row r="144" spans="1:36" ht="15.75" customHeight="1">
      <c r="A144" s="1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1"/>
      <c r="AD144" s="1"/>
      <c r="AE144" s="1"/>
      <c r="AF144" s="1"/>
      <c r="AG144" s="1"/>
      <c r="AH144" s="1"/>
      <c r="AI144" s="1"/>
      <c r="AJ144" s="1"/>
    </row>
    <row r="145" spans="1:36" ht="15.75" customHeight="1">
      <c r="A145" s="1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1"/>
      <c r="AD145" s="1"/>
      <c r="AE145" s="1"/>
      <c r="AF145" s="1"/>
      <c r="AG145" s="1"/>
      <c r="AH145" s="1"/>
      <c r="AI145" s="1"/>
      <c r="AJ145" s="1"/>
    </row>
    <row r="146" spans="1:36" ht="15.75" customHeight="1">
      <c r="A146" s="1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1"/>
      <c r="AD146" s="1"/>
      <c r="AE146" s="1"/>
      <c r="AF146" s="1"/>
      <c r="AG146" s="1"/>
      <c r="AH146" s="1"/>
      <c r="AI146" s="1"/>
      <c r="AJ146" s="1"/>
    </row>
    <row r="147" spans="1:36" ht="15.75" customHeight="1">
      <c r="A147" s="1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1"/>
      <c r="AD147" s="1"/>
      <c r="AE147" s="1"/>
      <c r="AF147" s="1"/>
      <c r="AG147" s="1"/>
      <c r="AH147" s="1"/>
      <c r="AI147" s="1"/>
      <c r="AJ147" s="1"/>
    </row>
    <row r="148" spans="1:36" ht="15.75" customHeight="1">
      <c r="A148" s="1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1"/>
      <c r="AD148" s="1"/>
      <c r="AE148" s="1"/>
      <c r="AF148" s="1"/>
      <c r="AG148" s="1"/>
      <c r="AH148" s="1"/>
      <c r="AI148" s="1"/>
      <c r="AJ148" s="1"/>
    </row>
    <row r="149" spans="1:36" ht="15.75" customHeight="1">
      <c r="A149" s="1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1"/>
      <c r="AD149" s="1"/>
      <c r="AE149" s="1"/>
      <c r="AF149" s="1"/>
      <c r="AG149" s="1"/>
      <c r="AH149" s="1"/>
      <c r="AI149" s="1"/>
      <c r="AJ149" s="1"/>
    </row>
    <row r="150" spans="1:36" ht="15.75" customHeight="1">
      <c r="A150" s="1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1"/>
      <c r="AD150" s="1"/>
      <c r="AE150" s="1"/>
      <c r="AF150" s="1"/>
      <c r="AG150" s="1"/>
      <c r="AH150" s="1"/>
      <c r="AI150" s="1"/>
      <c r="AJ150" s="1"/>
    </row>
    <row r="151" spans="1:36" ht="15.75" customHeight="1">
      <c r="A151" s="1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1"/>
      <c r="AD151" s="1"/>
      <c r="AE151" s="1"/>
      <c r="AF151" s="1"/>
      <c r="AG151" s="1"/>
      <c r="AH151" s="1"/>
      <c r="AI151" s="1"/>
      <c r="AJ151" s="1"/>
    </row>
    <row r="152" spans="1:36" ht="15.75" customHeight="1">
      <c r="A152" s="1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1"/>
      <c r="AD152" s="1"/>
      <c r="AE152" s="1"/>
      <c r="AF152" s="1"/>
      <c r="AG152" s="1"/>
      <c r="AH152" s="1"/>
      <c r="AI152" s="1"/>
      <c r="AJ152" s="1"/>
    </row>
    <row r="153" spans="1:36" ht="15.75" customHeight="1">
      <c r="A153" s="1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1"/>
      <c r="AD153" s="1"/>
      <c r="AE153" s="1"/>
      <c r="AF153" s="1"/>
      <c r="AG153" s="1"/>
      <c r="AH153" s="1"/>
      <c r="AI153" s="1"/>
      <c r="AJ153" s="1"/>
    </row>
    <row r="154" spans="1:36" ht="15.75" customHeight="1">
      <c r="A154" s="1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1"/>
      <c r="AD154" s="1"/>
      <c r="AE154" s="1"/>
      <c r="AF154" s="1"/>
      <c r="AG154" s="1"/>
      <c r="AH154" s="1"/>
      <c r="AI154" s="1"/>
      <c r="AJ154" s="1"/>
    </row>
    <row r="155" spans="1:36" ht="15.75" customHeight="1">
      <c r="A155" s="1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1"/>
      <c r="AD155" s="1"/>
      <c r="AE155" s="1"/>
      <c r="AF155" s="1"/>
      <c r="AG155" s="1"/>
      <c r="AH155" s="1"/>
      <c r="AI155" s="1"/>
      <c r="AJ155" s="1"/>
    </row>
    <row r="156" spans="1:36" ht="15.75" customHeight="1">
      <c r="A156" s="1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1"/>
      <c r="AD156" s="1"/>
      <c r="AE156" s="1"/>
      <c r="AF156" s="1"/>
      <c r="AG156" s="1"/>
      <c r="AH156" s="1"/>
      <c r="AI156" s="1"/>
      <c r="AJ156" s="1"/>
    </row>
    <row r="157" spans="1:36" ht="15.75" customHeight="1">
      <c r="A157" s="1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1"/>
      <c r="AD157" s="1"/>
      <c r="AE157" s="1"/>
      <c r="AF157" s="1"/>
      <c r="AG157" s="1"/>
      <c r="AH157" s="1"/>
      <c r="AI157" s="1"/>
      <c r="AJ157" s="1"/>
    </row>
    <row r="158" spans="1:36" ht="15.75" customHeight="1">
      <c r="A158" s="1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1"/>
      <c r="AD158" s="1"/>
      <c r="AE158" s="1"/>
      <c r="AF158" s="1"/>
      <c r="AG158" s="1"/>
      <c r="AH158" s="1"/>
      <c r="AI158" s="1"/>
      <c r="AJ158" s="1"/>
    </row>
    <row r="159" spans="1:36" ht="15.75" customHeight="1">
      <c r="A159" s="1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1"/>
      <c r="AD159" s="1"/>
      <c r="AE159" s="1"/>
      <c r="AF159" s="1"/>
      <c r="AG159" s="1"/>
      <c r="AH159" s="1"/>
      <c r="AI159" s="1"/>
      <c r="AJ159" s="1"/>
    </row>
    <row r="160" spans="1:36" ht="15.75" customHeight="1">
      <c r="A160" s="1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1"/>
      <c r="AD160" s="1"/>
      <c r="AE160" s="1"/>
      <c r="AF160" s="1"/>
      <c r="AG160" s="1"/>
      <c r="AH160" s="1"/>
      <c r="AI160" s="1"/>
      <c r="AJ160" s="1"/>
    </row>
    <row r="161" spans="1:36" ht="15.75" customHeight="1">
      <c r="A161" s="1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1"/>
      <c r="AD161" s="1"/>
      <c r="AE161" s="1"/>
      <c r="AF161" s="1"/>
      <c r="AG161" s="1"/>
      <c r="AH161" s="1"/>
      <c r="AI161" s="1"/>
      <c r="AJ161" s="1"/>
    </row>
    <row r="162" spans="1:36" ht="15.75" customHeight="1">
      <c r="A162" s="1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1"/>
      <c r="AD162" s="1"/>
      <c r="AE162" s="1"/>
      <c r="AF162" s="1"/>
      <c r="AG162" s="1"/>
      <c r="AH162" s="1"/>
      <c r="AI162" s="1"/>
      <c r="AJ162" s="1"/>
    </row>
    <row r="163" spans="1:36" ht="15.75" customHeight="1">
      <c r="A163" s="1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1"/>
      <c r="AD163" s="1"/>
      <c r="AE163" s="1"/>
      <c r="AF163" s="1"/>
      <c r="AG163" s="1"/>
      <c r="AH163" s="1"/>
      <c r="AI163" s="1"/>
      <c r="AJ163" s="1"/>
    </row>
    <row r="164" spans="1:36" ht="15.75" customHeight="1">
      <c r="A164" s="1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1"/>
      <c r="AD164" s="1"/>
      <c r="AE164" s="1"/>
      <c r="AF164" s="1"/>
      <c r="AG164" s="1"/>
      <c r="AH164" s="1"/>
      <c r="AI164" s="1"/>
      <c r="AJ164" s="1"/>
    </row>
    <row r="165" spans="1:36" ht="15.75" customHeight="1">
      <c r="A165" s="1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1"/>
      <c r="AD165" s="1"/>
      <c r="AE165" s="1"/>
      <c r="AF165" s="1"/>
      <c r="AG165" s="1"/>
      <c r="AH165" s="1"/>
      <c r="AI165" s="1"/>
      <c r="AJ165" s="1"/>
    </row>
    <row r="166" spans="1:36" ht="15.75" customHeight="1">
      <c r="A166" s="1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1"/>
      <c r="AD166" s="1"/>
      <c r="AE166" s="1"/>
      <c r="AF166" s="1"/>
      <c r="AG166" s="1"/>
      <c r="AH166" s="1"/>
      <c r="AI166" s="1"/>
      <c r="AJ166" s="1"/>
    </row>
    <row r="167" spans="1:36" ht="15.75" customHeight="1">
      <c r="A167" s="1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1"/>
      <c r="AD167" s="1"/>
      <c r="AE167" s="1"/>
      <c r="AF167" s="1"/>
      <c r="AG167" s="1"/>
      <c r="AH167" s="1"/>
      <c r="AI167" s="1"/>
      <c r="AJ167" s="1"/>
    </row>
    <row r="168" spans="1:36" ht="15.75" customHeight="1">
      <c r="A168" s="1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1"/>
      <c r="AD168" s="1"/>
      <c r="AE168" s="1"/>
      <c r="AF168" s="1"/>
      <c r="AG168" s="1"/>
      <c r="AH168" s="1"/>
      <c r="AI168" s="1"/>
      <c r="AJ168" s="1"/>
    </row>
    <row r="169" spans="1:36" ht="15.75" customHeight="1">
      <c r="A169" s="1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1"/>
      <c r="AD169" s="1"/>
      <c r="AE169" s="1"/>
      <c r="AF169" s="1"/>
      <c r="AG169" s="1"/>
      <c r="AH169" s="1"/>
      <c r="AI169" s="1"/>
      <c r="AJ169" s="1"/>
    </row>
    <row r="170" spans="1:36" ht="15.75" customHeight="1">
      <c r="A170" s="1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1"/>
      <c r="AD170" s="1"/>
      <c r="AE170" s="1"/>
      <c r="AF170" s="1"/>
      <c r="AG170" s="1"/>
      <c r="AH170" s="1"/>
      <c r="AI170" s="1"/>
      <c r="AJ170" s="1"/>
    </row>
    <row r="171" spans="1:36" ht="15.75" customHeight="1">
      <c r="A171" s="1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1"/>
      <c r="AD171" s="1"/>
      <c r="AE171" s="1"/>
      <c r="AF171" s="1"/>
      <c r="AG171" s="1"/>
      <c r="AH171" s="1"/>
      <c r="AI171" s="1"/>
      <c r="AJ171" s="1"/>
    </row>
    <row r="172" spans="1:36" ht="15.75" customHeight="1">
      <c r="A172" s="1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1"/>
      <c r="AD172" s="1"/>
      <c r="AE172" s="1"/>
      <c r="AF172" s="1"/>
      <c r="AG172" s="1"/>
      <c r="AH172" s="1"/>
      <c r="AI172" s="1"/>
      <c r="AJ172" s="1"/>
    </row>
    <row r="173" spans="1:36" ht="15.75" customHeight="1">
      <c r="A173" s="1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1"/>
      <c r="AD173" s="1"/>
      <c r="AE173" s="1"/>
      <c r="AF173" s="1"/>
      <c r="AG173" s="1"/>
      <c r="AH173" s="1"/>
      <c r="AI173" s="1"/>
      <c r="AJ173" s="1"/>
    </row>
    <row r="174" spans="1:36" ht="15.75" customHeight="1">
      <c r="A174" s="1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1"/>
      <c r="AD174" s="1"/>
      <c r="AE174" s="1"/>
      <c r="AF174" s="1"/>
      <c r="AG174" s="1"/>
      <c r="AH174" s="1"/>
      <c r="AI174" s="1"/>
      <c r="AJ174" s="1"/>
    </row>
    <row r="175" spans="1:36" ht="15.75" customHeight="1">
      <c r="A175" s="1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1"/>
      <c r="AD175" s="1"/>
      <c r="AE175" s="1"/>
      <c r="AF175" s="1"/>
      <c r="AG175" s="1"/>
      <c r="AH175" s="1"/>
      <c r="AI175" s="1"/>
      <c r="AJ175" s="1"/>
    </row>
    <row r="176" spans="1:36" ht="15.75" customHeight="1">
      <c r="A176" s="1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1"/>
      <c r="AD176" s="1"/>
      <c r="AE176" s="1"/>
      <c r="AF176" s="1"/>
      <c r="AG176" s="1"/>
      <c r="AH176" s="1"/>
      <c r="AI176" s="1"/>
      <c r="AJ176" s="1"/>
    </row>
    <row r="177" spans="1:36" ht="15.75" customHeight="1">
      <c r="A177" s="1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1"/>
      <c r="AD177" s="1"/>
      <c r="AE177" s="1"/>
      <c r="AF177" s="1"/>
      <c r="AG177" s="1"/>
      <c r="AH177" s="1"/>
      <c r="AI177" s="1"/>
      <c r="AJ177" s="1"/>
    </row>
    <row r="178" spans="1:36" ht="15.75" customHeight="1">
      <c r="A178" s="1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1"/>
      <c r="AD178" s="1"/>
      <c r="AE178" s="1"/>
      <c r="AF178" s="1"/>
      <c r="AG178" s="1"/>
      <c r="AH178" s="1"/>
      <c r="AI178" s="1"/>
      <c r="AJ178" s="1"/>
    </row>
    <row r="179" spans="1:36" ht="15.75" customHeight="1">
      <c r="A179" s="1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1"/>
      <c r="AD179" s="1"/>
      <c r="AE179" s="1"/>
      <c r="AF179" s="1"/>
      <c r="AG179" s="1"/>
      <c r="AH179" s="1"/>
      <c r="AI179" s="1"/>
      <c r="AJ179" s="1"/>
    </row>
    <row r="180" spans="1:36" ht="15.75" customHeight="1">
      <c r="A180" s="1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1"/>
      <c r="AD180" s="1"/>
      <c r="AE180" s="1"/>
      <c r="AF180" s="1"/>
      <c r="AG180" s="1"/>
      <c r="AH180" s="1"/>
      <c r="AI180" s="1"/>
      <c r="AJ180" s="1"/>
    </row>
    <row r="181" spans="1:36" ht="15.75" customHeight="1">
      <c r="A181" s="1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1"/>
      <c r="AD181" s="1"/>
      <c r="AE181" s="1"/>
      <c r="AF181" s="1"/>
      <c r="AG181" s="1"/>
      <c r="AH181" s="1"/>
      <c r="AI181" s="1"/>
      <c r="AJ181" s="1"/>
    </row>
    <row r="182" spans="1:36" ht="15.75" customHeight="1">
      <c r="A182" s="1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1"/>
      <c r="AD182" s="1"/>
      <c r="AE182" s="1"/>
      <c r="AF182" s="1"/>
      <c r="AG182" s="1"/>
      <c r="AH182" s="1"/>
      <c r="AI182" s="1"/>
      <c r="AJ182" s="1"/>
    </row>
    <row r="183" spans="1:36" ht="15.75" customHeight="1">
      <c r="A183" s="1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1"/>
      <c r="AD183" s="1"/>
      <c r="AE183" s="1"/>
      <c r="AF183" s="1"/>
      <c r="AG183" s="1"/>
      <c r="AH183" s="1"/>
      <c r="AI183" s="1"/>
      <c r="AJ183" s="1"/>
    </row>
    <row r="184" spans="1:36" ht="15.75" customHeight="1">
      <c r="A184" s="1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1"/>
      <c r="AD184" s="1"/>
      <c r="AE184" s="1"/>
      <c r="AF184" s="1"/>
      <c r="AG184" s="1"/>
      <c r="AH184" s="1"/>
      <c r="AI184" s="1"/>
      <c r="AJ184" s="1"/>
    </row>
    <row r="185" spans="1:36" ht="15.75" customHeight="1">
      <c r="A185" s="1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1"/>
      <c r="AD185" s="1"/>
      <c r="AE185" s="1"/>
      <c r="AF185" s="1"/>
      <c r="AG185" s="1"/>
      <c r="AH185" s="1"/>
      <c r="AI185" s="1"/>
      <c r="AJ185" s="1"/>
    </row>
    <row r="186" spans="1:36" ht="15.75" customHeight="1">
      <c r="A186" s="1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1"/>
      <c r="AD186" s="1"/>
      <c r="AE186" s="1"/>
      <c r="AF186" s="1"/>
      <c r="AG186" s="1"/>
      <c r="AH186" s="1"/>
      <c r="AI186" s="1"/>
      <c r="AJ186" s="1"/>
    </row>
    <row r="187" spans="1:36" ht="15.75" customHeight="1">
      <c r="A187" s="1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1"/>
      <c r="AD187" s="1"/>
      <c r="AE187" s="1"/>
      <c r="AF187" s="1"/>
      <c r="AG187" s="1"/>
      <c r="AH187" s="1"/>
      <c r="AI187" s="1"/>
      <c r="AJ187" s="1"/>
    </row>
    <row r="188" spans="1:36" ht="15.75" customHeight="1">
      <c r="A188" s="1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1"/>
      <c r="AD188" s="1"/>
      <c r="AE188" s="1"/>
      <c r="AF188" s="1"/>
      <c r="AG188" s="1"/>
      <c r="AH188" s="1"/>
      <c r="AI188" s="1"/>
      <c r="AJ188" s="1"/>
    </row>
    <row r="189" spans="1:36" ht="15.75" customHeight="1">
      <c r="A189" s="1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1"/>
      <c r="AD189" s="1"/>
      <c r="AE189" s="1"/>
      <c r="AF189" s="1"/>
      <c r="AG189" s="1"/>
      <c r="AH189" s="1"/>
      <c r="AI189" s="1"/>
      <c r="AJ189" s="1"/>
    </row>
    <row r="190" spans="1:36" ht="15.75" customHeight="1">
      <c r="A190" s="1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1"/>
      <c r="AD190" s="1"/>
      <c r="AE190" s="1"/>
      <c r="AF190" s="1"/>
      <c r="AG190" s="1"/>
      <c r="AH190" s="1"/>
      <c r="AI190" s="1"/>
      <c r="AJ190" s="1"/>
    </row>
    <row r="191" spans="1:36" ht="15.75" customHeight="1">
      <c r="A191" s="1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1"/>
      <c r="AD191" s="1"/>
      <c r="AE191" s="1"/>
      <c r="AF191" s="1"/>
      <c r="AG191" s="1"/>
      <c r="AH191" s="1"/>
      <c r="AI191" s="1"/>
      <c r="AJ191" s="1"/>
    </row>
    <row r="192" spans="1:36" ht="15.75" customHeight="1">
      <c r="A192" s="1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1"/>
      <c r="AD192" s="1"/>
      <c r="AE192" s="1"/>
      <c r="AF192" s="1"/>
      <c r="AG192" s="1"/>
      <c r="AH192" s="1"/>
      <c r="AI192" s="1"/>
      <c r="AJ192" s="1"/>
    </row>
    <row r="193" spans="1:36" ht="15.75" customHeight="1">
      <c r="A193" s="1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1"/>
      <c r="AD193" s="1"/>
      <c r="AE193" s="1"/>
      <c r="AF193" s="1"/>
      <c r="AG193" s="1"/>
      <c r="AH193" s="1"/>
      <c r="AI193" s="1"/>
      <c r="AJ193" s="1"/>
    </row>
    <row r="194" spans="1:36" ht="15.75" customHeight="1">
      <c r="A194" s="1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1"/>
      <c r="AD194" s="1"/>
      <c r="AE194" s="1"/>
      <c r="AF194" s="1"/>
      <c r="AG194" s="1"/>
      <c r="AH194" s="1"/>
      <c r="AI194" s="1"/>
      <c r="AJ194" s="1"/>
    </row>
    <row r="195" spans="1:36" ht="15.75" customHeight="1">
      <c r="A195" s="1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1"/>
      <c r="AD195" s="1"/>
      <c r="AE195" s="1"/>
      <c r="AF195" s="1"/>
      <c r="AG195" s="1"/>
      <c r="AH195" s="1"/>
      <c r="AI195" s="1"/>
      <c r="AJ195" s="1"/>
    </row>
    <row r="196" spans="1:36" ht="15.75" customHeight="1">
      <c r="A196" s="1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1"/>
      <c r="AD196" s="1"/>
      <c r="AE196" s="1"/>
      <c r="AF196" s="1"/>
      <c r="AG196" s="1"/>
      <c r="AH196" s="1"/>
      <c r="AI196" s="1"/>
      <c r="AJ196" s="1"/>
    </row>
    <row r="197" spans="1:36" ht="15.75" customHeight="1">
      <c r="A197" s="1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1"/>
      <c r="AD197" s="1"/>
      <c r="AE197" s="1"/>
      <c r="AF197" s="1"/>
      <c r="AG197" s="1"/>
      <c r="AH197" s="1"/>
      <c r="AI197" s="1"/>
      <c r="AJ197" s="1"/>
    </row>
    <row r="198" spans="1:36" ht="15.75" customHeight="1">
      <c r="A198" s="1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1"/>
      <c r="AD198" s="1"/>
      <c r="AE198" s="1"/>
      <c r="AF198" s="1"/>
      <c r="AG198" s="1"/>
      <c r="AH198" s="1"/>
      <c r="AI198" s="1"/>
      <c r="AJ198" s="1"/>
    </row>
    <row r="199" spans="1:36" ht="15.75" customHeight="1">
      <c r="A199" s="1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1"/>
      <c r="AD199" s="1"/>
      <c r="AE199" s="1"/>
      <c r="AF199" s="1"/>
      <c r="AG199" s="1"/>
      <c r="AH199" s="1"/>
      <c r="AI199" s="1"/>
      <c r="AJ199" s="1"/>
    </row>
    <row r="200" spans="1:36" ht="15.75" customHeight="1">
      <c r="A200" s="1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1"/>
      <c r="AD200" s="1"/>
      <c r="AE200" s="1"/>
      <c r="AF200" s="1"/>
      <c r="AG200" s="1"/>
      <c r="AH200" s="1"/>
      <c r="AI200" s="1"/>
      <c r="AJ200" s="1"/>
    </row>
    <row r="201" spans="1:36" ht="15.75" customHeight="1">
      <c r="A201" s="1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1"/>
      <c r="AD201" s="1"/>
      <c r="AE201" s="1"/>
      <c r="AF201" s="1"/>
      <c r="AG201" s="1"/>
      <c r="AH201" s="1"/>
      <c r="AI201" s="1"/>
      <c r="AJ201" s="1"/>
    </row>
    <row r="202" spans="1:36" ht="15.75" customHeight="1">
      <c r="A202" s="1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1"/>
      <c r="AD202" s="1"/>
      <c r="AE202" s="1"/>
      <c r="AF202" s="1"/>
      <c r="AG202" s="1"/>
      <c r="AH202" s="1"/>
      <c r="AI202" s="1"/>
      <c r="AJ202" s="1"/>
    </row>
    <row r="203" spans="1:36" ht="15.75" customHeight="1">
      <c r="A203" s="1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1"/>
      <c r="AD203" s="1"/>
      <c r="AE203" s="1"/>
      <c r="AF203" s="1"/>
      <c r="AG203" s="1"/>
      <c r="AH203" s="1"/>
      <c r="AI203" s="1"/>
      <c r="AJ203" s="1"/>
    </row>
    <row r="204" spans="1:36" ht="15.75" customHeight="1">
      <c r="A204" s="1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1"/>
      <c r="AD204" s="1"/>
      <c r="AE204" s="1"/>
      <c r="AF204" s="1"/>
      <c r="AG204" s="1"/>
      <c r="AH204" s="1"/>
      <c r="AI204" s="1"/>
      <c r="AJ204" s="1"/>
    </row>
    <row r="205" spans="1:36" ht="15.75" customHeight="1">
      <c r="A205" s="1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1"/>
      <c r="AD205" s="1"/>
      <c r="AE205" s="1"/>
      <c r="AF205" s="1"/>
      <c r="AG205" s="1"/>
      <c r="AH205" s="1"/>
      <c r="AI205" s="1"/>
      <c r="AJ205" s="1"/>
    </row>
    <row r="206" spans="1:36" ht="15.75" customHeight="1">
      <c r="A206" s="1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1"/>
      <c r="AD206" s="1"/>
      <c r="AE206" s="1"/>
      <c r="AF206" s="1"/>
      <c r="AG206" s="1"/>
      <c r="AH206" s="1"/>
      <c r="AI206" s="1"/>
      <c r="AJ206" s="1"/>
    </row>
    <row r="207" spans="1:36" ht="15.75" customHeight="1">
      <c r="A207" s="1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1"/>
      <c r="AD207" s="1"/>
      <c r="AE207" s="1"/>
      <c r="AF207" s="1"/>
      <c r="AG207" s="1"/>
      <c r="AH207" s="1"/>
      <c r="AI207" s="1"/>
      <c r="AJ207" s="1"/>
    </row>
    <row r="208" spans="1:36" ht="15.75" customHeight="1">
      <c r="A208" s="1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1"/>
      <c r="AD208" s="1"/>
      <c r="AE208" s="1"/>
      <c r="AF208" s="1"/>
      <c r="AG208" s="1"/>
      <c r="AH208" s="1"/>
      <c r="AI208" s="1"/>
      <c r="AJ208" s="1"/>
    </row>
    <row r="209" spans="1:36" ht="15.75" customHeight="1">
      <c r="A209" s="1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1"/>
      <c r="AD209" s="1"/>
      <c r="AE209" s="1"/>
      <c r="AF209" s="1"/>
      <c r="AG209" s="1"/>
      <c r="AH209" s="1"/>
      <c r="AI209" s="1"/>
      <c r="AJ209" s="1"/>
    </row>
    <row r="210" spans="1:36" ht="15.75" customHeight="1">
      <c r="A210" s="1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1"/>
      <c r="AD210" s="1"/>
      <c r="AE210" s="1"/>
      <c r="AF210" s="1"/>
      <c r="AG210" s="1"/>
      <c r="AH210" s="1"/>
      <c r="AI210" s="1"/>
      <c r="AJ210" s="1"/>
    </row>
    <row r="211" spans="1:36" ht="15.75" customHeight="1">
      <c r="A211" s="1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1"/>
      <c r="AD211" s="1"/>
      <c r="AE211" s="1"/>
      <c r="AF211" s="1"/>
      <c r="AG211" s="1"/>
      <c r="AH211" s="1"/>
      <c r="AI211" s="1"/>
      <c r="AJ211" s="1"/>
    </row>
    <row r="212" spans="1:36" ht="15.75" customHeight="1">
      <c r="A212" s="1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1"/>
      <c r="AD212" s="1"/>
      <c r="AE212" s="1"/>
      <c r="AF212" s="1"/>
      <c r="AG212" s="1"/>
      <c r="AH212" s="1"/>
      <c r="AI212" s="1"/>
      <c r="AJ212" s="1"/>
    </row>
    <row r="213" spans="1:36" ht="15.75" customHeight="1">
      <c r="A213" s="1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1"/>
      <c r="AD213" s="1"/>
      <c r="AE213" s="1"/>
      <c r="AF213" s="1"/>
      <c r="AG213" s="1"/>
      <c r="AH213" s="1"/>
      <c r="AI213" s="1"/>
      <c r="AJ213" s="1"/>
    </row>
    <row r="214" spans="1:36" ht="15.75" customHeight="1">
      <c r="A214" s="1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1"/>
      <c r="AD214" s="1"/>
      <c r="AE214" s="1"/>
      <c r="AF214" s="1"/>
      <c r="AG214" s="1"/>
      <c r="AH214" s="1"/>
      <c r="AI214" s="1"/>
      <c r="AJ214" s="1"/>
    </row>
    <row r="215" spans="1:36" ht="15.75" customHeight="1">
      <c r="A215" s="1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1"/>
      <c r="AD215" s="1"/>
      <c r="AE215" s="1"/>
      <c r="AF215" s="1"/>
      <c r="AG215" s="1"/>
      <c r="AH215" s="1"/>
      <c r="AI215" s="1"/>
      <c r="AJ215" s="1"/>
    </row>
    <row r="216" spans="1:36" ht="15.75" customHeight="1">
      <c r="A216" s="1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1"/>
      <c r="AD216" s="1"/>
      <c r="AE216" s="1"/>
      <c r="AF216" s="1"/>
      <c r="AG216" s="1"/>
      <c r="AH216" s="1"/>
      <c r="AI216" s="1"/>
      <c r="AJ216" s="1"/>
    </row>
    <row r="217" spans="1:36" ht="15.75" customHeight="1">
      <c r="A217" s="1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1"/>
      <c r="AD217" s="1"/>
      <c r="AE217" s="1"/>
      <c r="AF217" s="1"/>
      <c r="AG217" s="1"/>
      <c r="AH217" s="1"/>
      <c r="AI217" s="1"/>
      <c r="AJ217" s="1"/>
    </row>
    <row r="218" spans="1:36" ht="15.75" customHeight="1">
      <c r="A218" s="1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1"/>
      <c r="AD218" s="1"/>
      <c r="AE218" s="1"/>
      <c r="AF218" s="1"/>
      <c r="AG218" s="1"/>
      <c r="AH218" s="1"/>
      <c r="AI218" s="1"/>
      <c r="AJ218" s="1"/>
    </row>
    <row r="219" spans="1:36" ht="15.75" customHeight="1">
      <c r="A219" s="1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1"/>
      <c r="AD219" s="1"/>
      <c r="AE219" s="1"/>
      <c r="AF219" s="1"/>
      <c r="AG219" s="1"/>
      <c r="AH219" s="1"/>
      <c r="AI219" s="1"/>
      <c r="AJ219" s="1"/>
    </row>
    <row r="220" spans="1:36" ht="15.75" customHeight="1">
      <c r="A220" s="1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1"/>
      <c r="AD220" s="1"/>
      <c r="AE220" s="1"/>
      <c r="AF220" s="1"/>
      <c r="AG220" s="1"/>
      <c r="AH220" s="1"/>
      <c r="AI220" s="1"/>
      <c r="AJ220" s="1"/>
    </row>
    <row r="221" spans="1:36" ht="15.75" customHeight="1">
      <c r="A221" s="1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1"/>
      <c r="AD221" s="1"/>
      <c r="AE221" s="1"/>
      <c r="AF221" s="1"/>
      <c r="AG221" s="1"/>
      <c r="AH221" s="1"/>
      <c r="AI221" s="1"/>
      <c r="AJ221" s="1"/>
    </row>
    <row r="222" spans="1:36" ht="15.75" customHeight="1">
      <c r="A222" s="1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1"/>
      <c r="AD222" s="1"/>
      <c r="AE222" s="1"/>
      <c r="AF222" s="1"/>
      <c r="AG222" s="1"/>
      <c r="AH222" s="1"/>
      <c r="AI222" s="1"/>
      <c r="AJ222" s="1"/>
    </row>
    <row r="223" spans="1:36" ht="15.75" customHeight="1">
      <c r="A223" s="1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1"/>
      <c r="AD223" s="1"/>
      <c r="AE223" s="1"/>
      <c r="AF223" s="1"/>
      <c r="AG223" s="1"/>
      <c r="AH223" s="1"/>
      <c r="AI223" s="1"/>
      <c r="AJ223" s="1"/>
    </row>
    <row r="224" spans="1:36" ht="15.75" customHeight="1">
      <c r="A224" s="1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1"/>
      <c r="AD224" s="1"/>
      <c r="AE224" s="1"/>
      <c r="AF224" s="1"/>
      <c r="AG224" s="1"/>
      <c r="AH224" s="1"/>
      <c r="AI224" s="1"/>
      <c r="AJ224" s="1"/>
    </row>
    <row r="225" spans="1:36" ht="15.75" customHeight="1">
      <c r="A225" s="1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1"/>
      <c r="AD225" s="1"/>
      <c r="AE225" s="1"/>
      <c r="AF225" s="1"/>
      <c r="AG225" s="1"/>
      <c r="AH225" s="1"/>
      <c r="AI225" s="1"/>
      <c r="AJ225" s="1"/>
    </row>
    <row r="226" spans="1:36" ht="15.75" customHeight="1">
      <c r="A226" s="1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1"/>
      <c r="AD226" s="1"/>
      <c r="AE226" s="1"/>
      <c r="AF226" s="1"/>
      <c r="AG226" s="1"/>
      <c r="AH226" s="1"/>
      <c r="AI226" s="1"/>
      <c r="AJ226" s="1"/>
    </row>
    <row r="227" spans="1:36" ht="15.75" customHeight="1">
      <c r="A227" s="1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1"/>
      <c r="AD227" s="1"/>
      <c r="AE227" s="1"/>
      <c r="AF227" s="1"/>
      <c r="AG227" s="1"/>
      <c r="AH227" s="1"/>
      <c r="AI227" s="1"/>
      <c r="AJ227" s="1"/>
    </row>
    <row r="228" spans="1:36" ht="15.75" customHeight="1">
      <c r="A228" s="1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1"/>
      <c r="AD228" s="1"/>
      <c r="AE228" s="1"/>
      <c r="AF228" s="1"/>
      <c r="AG228" s="1"/>
      <c r="AH228" s="1"/>
      <c r="AI228" s="1"/>
      <c r="AJ228" s="1"/>
    </row>
    <row r="229" spans="1:36" ht="15.75" customHeight="1">
      <c r="A229" s="1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1"/>
      <c r="AD229" s="1"/>
      <c r="AE229" s="1"/>
      <c r="AF229" s="1"/>
      <c r="AG229" s="1"/>
      <c r="AH229" s="1"/>
      <c r="AI229" s="1"/>
      <c r="AJ229" s="1"/>
    </row>
    <row r="230" spans="1:36" ht="15.75" customHeight="1">
      <c r="A230" s="1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1"/>
      <c r="AD230" s="1"/>
      <c r="AE230" s="1"/>
      <c r="AF230" s="1"/>
      <c r="AG230" s="1"/>
      <c r="AH230" s="1"/>
      <c r="AI230" s="1"/>
      <c r="AJ230" s="1"/>
    </row>
    <row r="231" spans="1:36" ht="15.75" customHeight="1">
      <c r="A231" s="1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1"/>
      <c r="AD231" s="1"/>
      <c r="AE231" s="1"/>
      <c r="AF231" s="1"/>
      <c r="AG231" s="1"/>
      <c r="AH231" s="1"/>
      <c r="AI231" s="1"/>
      <c r="AJ231" s="1"/>
    </row>
    <row r="232" spans="1:36" ht="15.75" customHeight="1">
      <c r="A232" s="1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1"/>
      <c r="AD232" s="1"/>
      <c r="AE232" s="1"/>
      <c r="AF232" s="1"/>
      <c r="AG232" s="1"/>
      <c r="AH232" s="1"/>
      <c r="AI232" s="1"/>
      <c r="AJ232" s="1"/>
    </row>
    <row r="233" spans="1:36" ht="15.75" customHeight="1">
      <c r="A233" s="1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1"/>
      <c r="AD233" s="1"/>
      <c r="AE233" s="1"/>
      <c r="AF233" s="1"/>
      <c r="AG233" s="1"/>
      <c r="AH233" s="1"/>
      <c r="AI233" s="1"/>
      <c r="AJ233" s="1"/>
    </row>
    <row r="234" spans="1:36" ht="15.75" customHeight="1">
      <c r="A234" s="1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1"/>
      <c r="AD234" s="1"/>
      <c r="AE234" s="1"/>
      <c r="AF234" s="1"/>
      <c r="AG234" s="1"/>
      <c r="AH234" s="1"/>
      <c r="AI234" s="1"/>
      <c r="AJ234" s="1"/>
    </row>
    <row r="235" spans="1:36" ht="15.75" customHeight="1">
      <c r="A235" s="1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1"/>
      <c r="AD235" s="1"/>
      <c r="AE235" s="1"/>
      <c r="AF235" s="1"/>
      <c r="AG235" s="1"/>
      <c r="AH235" s="1"/>
      <c r="AI235" s="1"/>
      <c r="AJ235" s="1"/>
    </row>
    <row r="236" spans="1:36" ht="15.75" customHeight="1">
      <c r="A236" s="1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1"/>
      <c r="AD236" s="1"/>
      <c r="AE236" s="1"/>
      <c r="AF236" s="1"/>
      <c r="AG236" s="1"/>
      <c r="AH236" s="1"/>
      <c r="AI236" s="1"/>
      <c r="AJ236" s="1"/>
    </row>
    <row r="237" spans="1:36" ht="15.75" customHeight="1">
      <c r="A237" s="1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1"/>
      <c r="AD237" s="1"/>
      <c r="AE237" s="1"/>
      <c r="AF237" s="1"/>
      <c r="AG237" s="1"/>
      <c r="AH237" s="1"/>
      <c r="AI237" s="1"/>
      <c r="AJ237" s="1"/>
    </row>
    <row r="238" spans="1:36" ht="15.75" customHeight="1">
      <c r="A238" s="1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1"/>
      <c r="AD238" s="1"/>
      <c r="AE238" s="1"/>
      <c r="AF238" s="1"/>
      <c r="AG238" s="1"/>
      <c r="AH238" s="1"/>
      <c r="AI238" s="1"/>
      <c r="AJ238" s="1"/>
    </row>
    <row r="239" spans="1:36" ht="15.75" customHeight="1">
      <c r="A239" s="1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1"/>
      <c r="AD239" s="1"/>
      <c r="AE239" s="1"/>
      <c r="AF239" s="1"/>
      <c r="AG239" s="1"/>
      <c r="AH239" s="1"/>
      <c r="AI239" s="1"/>
      <c r="AJ239" s="1"/>
    </row>
    <row r="240" spans="1:36" ht="15.75" customHeight="1">
      <c r="A240" s="1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1"/>
      <c r="AD240" s="1"/>
      <c r="AE240" s="1"/>
      <c r="AF240" s="1"/>
      <c r="AG240" s="1"/>
      <c r="AH240" s="1"/>
      <c r="AI240" s="1"/>
      <c r="AJ240" s="1"/>
    </row>
    <row r="241" spans="1:36" ht="15.75" customHeight="1">
      <c r="A241" s="1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1"/>
      <c r="AD241" s="1"/>
      <c r="AE241" s="1"/>
      <c r="AF241" s="1"/>
      <c r="AG241" s="1"/>
      <c r="AH241" s="1"/>
      <c r="AI241" s="1"/>
      <c r="AJ241" s="1"/>
    </row>
    <row r="242" spans="1:36" ht="15.75" customHeight="1">
      <c r="A242" s="1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1"/>
      <c r="AD242" s="1"/>
      <c r="AE242" s="1"/>
      <c r="AF242" s="1"/>
      <c r="AG242" s="1"/>
      <c r="AH242" s="1"/>
      <c r="AI242" s="1"/>
      <c r="AJ242" s="1"/>
    </row>
    <row r="243" spans="1:36" ht="15.75" customHeight="1">
      <c r="A243" s="1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1"/>
      <c r="AD243" s="1"/>
      <c r="AE243" s="1"/>
      <c r="AF243" s="1"/>
      <c r="AG243" s="1"/>
      <c r="AH243" s="1"/>
      <c r="AI243" s="1"/>
      <c r="AJ243" s="1"/>
    </row>
    <row r="244" spans="1:36" ht="15.75" customHeight="1">
      <c r="A244" s="1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1"/>
      <c r="AD244" s="1"/>
      <c r="AE244" s="1"/>
      <c r="AF244" s="1"/>
      <c r="AG244" s="1"/>
      <c r="AH244" s="1"/>
      <c r="AI244" s="1"/>
      <c r="AJ244" s="1"/>
    </row>
    <row r="245" spans="1:36" ht="15.75" customHeight="1">
      <c r="A245" s="1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1"/>
      <c r="AD245" s="1"/>
      <c r="AE245" s="1"/>
      <c r="AF245" s="1"/>
      <c r="AG245" s="1"/>
      <c r="AH245" s="1"/>
      <c r="AI245" s="1"/>
      <c r="AJ245" s="1"/>
    </row>
    <row r="246" spans="1:36" ht="15.75" customHeight="1">
      <c r="A246" s="1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1"/>
      <c r="AD246" s="1"/>
      <c r="AE246" s="1"/>
      <c r="AF246" s="1"/>
      <c r="AG246" s="1"/>
      <c r="AH246" s="1"/>
      <c r="AI246" s="1"/>
      <c r="AJ246" s="1"/>
    </row>
    <row r="247" spans="1:36" ht="15.75" customHeight="1">
      <c r="A247" s="1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1"/>
      <c r="AD247" s="1"/>
      <c r="AE247" s="1"/>
      <c r="AF247" s="1"/>
      <c r="AG247" s="1"/>
      <c r="AH247" s="1"/>
      <c r="AI247" s="1"/>
      <c r="AJ247" s="1"/>
    </row>
    <row r="248" spans="1:36" ht="15.75" customHeight="1">
      <c r="A248" s="1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1"/>
      <c r="AD248" s="1"/>
      <c r="AE248" s="1"/>
      <c r="AF248" s="1"/>
      <c r="AG248" s="1"/>
      <c r="AH248" s="1"/>
      <c r="AI248" s="1"/>
      <c r="AJ248" s="1"/>
    </row>
    <row r="249" spans="1:36" ht="15.75" customHeight="1">
      <c r="A249" s="1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1"/>
      <c r="AD249" s="1"/>
      <c r="AE249" s="1"/>
      <c r="AF249" s="1"/>
      <c r="AG249" s="1"/>
      <c r="AH249" s="1"/>
      <c r="AI249" s="1"/>
      <c r="AJ249" s="1"/>
    </row>
    <row r="250" spans="1:36" ht="15.75" customHeight="1">
      <c r="A250" s="1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1"/>
      <c r="AD250" s="1"/>
      <c r="AE250" s="1"/>
      <c r="AF250" s="1"/>
      <c r="AG250" s="1"/>
      <c r="AH250" s="1"/>
      <c r="AI250" s="1"/>
      <c r="AJ250" s="1"/>
    </row>
    <row r="251" spans="1:36" ht="15.75" customHeight="1">
      <c r="A251" s="1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1"/>
      <c r="AD251" s="1"/>
      <c r="AE251" s="1"/>
      <c r="AF251" s="1"/>
      <c r="AG251" s="1"/>
      <c r="AH251" s="1"/>
      <c r="AI251" s="1"/>
      <c r="AJ251" s="1"/>
    </row>
    <row r="252" spans="1:36" ht="15.75" customHeight="1">
      <c r="A252" s="1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1"/>
      <c r="AD252" s="1"/>
      <c r="AE252" s="1"/>
      <c r="AF252" s="1"/>
      <c r="AG252" s="1"/>
      <c r="AH252" s="1"/>
      <c r="AI252" s="1"/>
      <c r="AJ252" s="1"/>
    </row>
    <row r="253" spans="1:36" ht="15.75" customHeight="1">
      <c r="A253" s="1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1"/>
      <c r="AD253" s="1"/>
      <c r="AE253" s="1"/>
      <c r="AF253" s="1"/>
      <c r="AG253" s="1"/>
      <c r="AH253" s="1"/>
      <c r="AI253" s="1"/>
      <c r="AJ253" s="1"/>
    </row>
    <row r="254" spans="1:36" ht="15.75" customHeight="1">
      <c r="A254" s="1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1"/>
      <c r="AD254" s="1"/>
      <c r="AE254" s="1"/>
      <c r="AF254" s="1"/>
      <c r="AG254" s="1"/>
      <c r="AH254" s="1"/>
      <c r="AI254" s="1"/>
      <c r="AJ254" s="1"/>
    </row>
    <row r="255" spans="1:36" ht="15.75" customHeight="1">
      <c r="A255" s="1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1"/>
      <c r="AD255" s="1"/>
      <c r="AE255" s="1"/>
      <c r="AF255" s="1"/>
      <c r="AG255" s="1"/>
      <c r="AH255" s="1"/>
      <c r="AI255" s="1"/>
      <c r="AJ255" s="1"/>
    </row>
    <row r="256" spans="1:36" ht="15.75" customHeight="1">
      <c r="A256" s="1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1"/>
      <c r="AD256" s="1"/>
      <c r="AE256" s="1"/>
      <c r="AF256" s="1"/>
      <c r="AG256" s="1"/>
      <c r="AH256" s="1"/>
      <c r="AI256" s="1"/>
      <c r="AJ256" s="1"/>
    </row>
    <row r="257" spans="1:36" ht="15.75" customHeight="1">
      <c r="A257" s="1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1"/>
      <c r="AD257" s="1"/>
      <c r="AE257" s="1"/>
      <c r="AF257" s="1"/>
      <c r="AG257" s="1"/>
      <c r="AH257" s="1"/>
      <c r="AI257" s="1"/>
      <c r="AJ257" s="1"/>
    </row>
    <row r="258" spans="1:36" ht="15.75" customHeight="1">
      <c r="A258" s="1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1"/>
      <c r="AD258" s="1"/>
      <c r="AE258" s="1"/>
      <c r="AF258" s="1"/>
      <c r="AG258" s="1"/>
      <c r="AH258" s="1"/>
      <c r="AI258" s="1"/>
      <c r="AJ258" s="1"/>
    </row>
    <row r="259" spans="1:36" ht="15.75" customHeight="1">
      <c r="A259" s="1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1"/>
      <c r="AD259" s="1"/>
      <c r="AE259" s="1"/>
      <c r="AF259" s="1"/>
      <c r="AG259" s="1"/>
      <c r="AH259" s="1"/>
      <c r="AI259" s="1"/>
      <c r="AJ259" s="1"/>
    </row>
    <row r="260" spans="1:36" ht="15.75" customHeight="1">
      <c r="A260" s="1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1"/>
      <c r="AD260" s="1"/>
      <c r="AE260" s="1"/>
      <c r="AF260" s="1"/>
      <c r="AG260" s="1"/>
      <c r="AH260" s="1"/>
      <c r="AI260" s="1"/>
      <c r="AJ260" s="1"/>
    </row>
    <row r="261" spans="1:36" ht="15.75" customHeight="1">
      <c r="A261" s="1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1"/>
      <c r="AD261" s="1"/>
      <c r="AE261" s="1"/>
      <c r="AF261" s="1"/>
      <c r="AG261" s="1"/>
      <c r="AH261" s="1"/>
      <c r="AI261" s="1"/>
      <c r="AJ261" s="1"/>
    </row>
    <row r="262" spans="1:36" ht="15.75" customHeight="1">
      <c r="A262" s="1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1"/>
      <c r="AD262" s="1"/>
      <c r="AE262" s="1"/>
      <c r="AF262" s="1"/>
      <c r="AG262" s="1"/>
      <c r="AH262" s="1"/>
      <c r="AI262" s="1"/>
      <c r="AJ262" s="1"/>
    </row>
    <row r="263" spans="1:36" ht="15.75" customHeight="1">
      <c r="A263" s="1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1"/>
      <c r="AD263" s="1"/>
      <c r="AE263" s="1"/>
      <c r="AF263" s="1"/>
      <c r="AG263" s="1"/>
      <c r="AH263" s="1"/>
      <c r="AI263" s="1"/>
      <c r="AJ263" s="1"/>
    </row>
    <row r="264" spans="1:36" ht="15.75" customHeight="1">
      <c r="A264" s="1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1"/>
      <c r="AD264" s="1"/>
      <c r="AE264" s="1"/>
      <c r="AF264" s="1"/>
      <c r="AG264" s="1"/>
      <c r="AH264" s="1"/>
      <c r="AI264" s="1"/>
      <c r="AJ264" s="1"/>
    </row>
    <row r="265" spans="1:36" ht="15.75" customHeight="1">
      <c r="A265" s="1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1"/>
      <c r="AD265" s="1"/>
      <c r="AE265" s="1"/>
      <c r="AF265" s="1"/>
      <c r="AG265" s="1"/>
      <c r="AH265" s="1"/>
      <c r="AI265" s="1"/>
      <c r="AJ265" s="1"/>
    </row>
    <row r="266" spans="1:36" ht="15.75" customHeight="1">
      <c r="A266" s="1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1"/>
      <c r="AD266" s="1"/>
      <c r="AE266" s="1"/>
      <c r="AF266" s="1"/>
      <c r="AG266" s="1"/>
      <c r="AH266" s="1"/>
      <c r="AI266" s="1"/>
      <c r="AJ266" s="1"/>
    </row>
    <row r="267" spans="1:36" ht="15.75" customHeight="1">
      <c r="A267" s="1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1"/>
      <c r="AD267" s="1"/>
      <c r="AE267" s="1"/>
      <c r="AF267" s="1"/>
      <c r="AG267" s="1"/>
      <c r="AH267" s="1"/>
      <c r="AI267" s="1"/>
      <c r="AJ267" s="1"/>
    </row>
    <row r="268" spans="1:36" ht="15.75" customHeight="1">
      <c r="A268" s="1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1"/>
      <c r="AD268" s="1"/>
      <c r="AE268" s="1"/>
      <c r="AF268" s="1"/>
      <c r="AG268" s="1"/>
      <c r="AH268" s="1"/>
      <c r="AI268" s="1"/>
      <c r="AJ268" s="1"/>
    </row>
    <row r="269" spans="1:36" ht="15.75" customHeight="1">
      <c r="A269" s="1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1"/>
      <c r="AD269" s="1"/>
      <c r="AE269" s="1"/>
      <c r="AF269" s="1"/>
      <c r="AG269" s="1"/>
      <c r="AH269" s="1"/>
      <c r="AI269" s="1"/>
      <c r="AJ269" s="1"/>
    </row>
    <row r="270" spans="1:36" ht="15.75" customHeight="1">
      <c r="A270" s="1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1"/>
      <c r="AD270" s="1"/>
      <c r="AE270" s="1"/>
      <c r="AF270" s="1"/>
      <c r="AG270" s="1"/>
      <c r="AH270" s="1"/>
      <c r="AI270" s="1"/>
      <c r="AJ270" s="1"/>
    </row>
    <row r="271" spans="1:36" ht="15.75" customHeight="1">
      <c r="A271" s="1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1"/>
      <c r="AD271" s="1"/>
      <c r="AE271" s="1"/>
      <c r="AF271" s="1"/>
      <c r="AG271" s="1"/>
      <c r="AH271" s="1"/>
      <c r="AI271" s="1"/>
      <c r="AJ271" s="1"/>
    </row>
    <row r="272" spans="1:36" ht="15.75" customHeight="1">
      <c r="A272" s="1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1"/>
      <c r="AD272" s="1"/>
      <c r="AE272" s="1"/>
      <c r="AF272" s="1"/>
      <c r="AG272" s="1"/>
      <c r="AH272" s="1"/>
      <c r="AI272" s="1"/>
      <c r="AJ272" s="1"/>
    </row>
    <row r="273" spans="1:36" ht="15.75" customHeight="1">
      <c r="A273" s="1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1"/>
      <c r="AD273" s="1"/>
      <c r="AE273" s="1"/>
      <c r="AF273" s="1"/>
      <c r="AG273" s="1"/>
      <c r="AH273" s="1"/>
      <c r="AI273" s="1"/>
      <c r="AJ273" s="1"/>
    </row>
    <row r="274" spans="1:36" ht="15.75" customHeight="1">
      <c r="A274" s="1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1"/>
      <c r="AD274" s="1"/>
      <c r="AE274" s="1"/>
      <c r="AF274" s="1"/>
      <c r="AG274" s="1"/>
      <c r="AH274" s="1"/>
      <c r="AI274" s="1"/>
      <c r="AJ274" s="1"/>
    </row>
    <row r="275" spans="1:36" ht="15.75" customHeight="1">
      <c r="A275" s="1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1"/>
      <c r="AD275" s="1"/>
      <c r="AE275" s="1"/>
      <c r="AF275" s="1"/>
      <c r="AG275" s="1"/>
      <c r="AH275" s="1"/>
      <c r="AI275" s="1"/>
      <c r="AJ275" s="1"/>
    </row>
    <row r="276" spans="1:36" ht="15.75" customHeight="1">
      <c r="A276" s="1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1"/>
      <c r="AD276" s="1"/>
      <c r="AE276" s="1"/>
      <c r="AF276" s="1"/>
      <c r="AG276" s="1"/>
      <c r="AH276" s="1"/>
      <c r="AI276" s="1"/>
      <c r="AJ276" s="1"/>
    </row>
    <row r="277" spans="1:36" ht="15.75" customHeight="1">
      <c r="A277" s="1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1"/>
      <c r="AD277" s="1"/>
      <c r="AE277" s="1"/>
      <c r="AF277" s="1"/>
      <c r="AG277" s="1"/>
      <c r="AH277" s="1"/>
      <c r="AI277" s="1"/>
      <c r="AJ277" s="1"/>
    </row>
    <row r="278" spans="1:36" ht="15.75" customHeight="1">
      <c r="A278" s="1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1"/>
      <c r="AD278" s="1"/>
      <c r="AE278" s="1"/>
      <c r="AF278" s="1"/>
      <c r="AG278" s="1"/>
      <c r="AH278" s="1"/>
      <c r="AI278" s="1"/>
      <c r="AJ278" s="1"/>
    </row>
    <row r="279" spans="1:36" ht="15.75" customHeight="1">
      <c r="A279" s="1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1"/>
      <c r="AD279" s="1"/>
      <c r="AE279" s="1"/>
      <c r="AF279" s="1"/>
      <c r="AG279" s="1"/>
      <c r="AH279" s="1"/>
      <c r="AI279" s="1"/>
      <c r="AJ279" s="1"/>
    </row>
    <row r="280" spans="1:36" ht="15.75" customHeight="1">
      <c r="A280" s="1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1"/>
      <c r="AD280" s="1"/>
      <c r="AE280" s="1"/>
      <c r="AF280" s="1"/>
      <c r="AG280" s="1"/>
      <c r="AH280" s="1"/>
      <c r="AI280" s="1"/>
      <c r="AJ280" s="1"/>
    </row>
    <row r="281" spans="1:36" ht="15.75" customHeight="1">
      <c r="A281" s="1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1"/>
      <c r="AD281" s="1"/>
      <c r="AE281" s="1"/>
      <c r="AF281" s="1"/>
      <c r="AG281" s="1"/>
      <c r="AH281" s="1"/>
      <c r="AI281" s="1"/>
      <c r="AJ281" s="1"/>
    </row>
    <row r="282" spans="1:36" ht="15.75" customHeight="1">
      <c r="A282" s="1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1"/>
      <c r="AD282" s="1"/>
      <c r="AE282" s="1"/>
      <c r="AF282" s="1"/>
      <c r="AG282" s="1"/>
      <c r="AH282" s="1"/>
      <c r="AI282" s="1"/>
      <c r="AJ282" s="1"/>
    </row>
    <row r="283" spans="1:36" ht="15.75" customHeight="1">
      <c r="A283" s="1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1"/>
      <c r="AD283" s="1"/>
      <c r="AE283" s="1"/>
      <c r="AF283" s="1"/>
      <c r="AG283" s="1"/>
      <c r="AH283" s="1"/>
      <c r="AI283" s="1"/>
      <c r="AJ283" s="1"/>
    </row>
    <row r="284" spans="1:36" ht="15.75" customHeight="1">
      <c r="A284" s="1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1"/>
      <c r="AD284" s="1"/>
      <c r="AE284" s="1"/>
      <c r="AF284" s="1"/>
      <c r="AG284" s="1"/>
      <c r="AH284" s="1"/>
      <c r="AI284" s="1"/>
      <c r="AJ284" s="1"/>
    </row>
    <row r="285" spans="1:36" ht="15.75" customHeight="1">
      <c r="A285" s="1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1"/>
      <c r="AD285" s="1"/>
      <c r="AE285" s="1"/>
      <c r="AF285" s="1"/>
      <c r="AG285" s="1"/>
      <c r="AH285" s="1"/>
      <c r="AI285" s="1"/>
      <c r="AJ285" s="1"/>
    </row>
    <row r="286" spans="1:36" ht="15.75" customHeight="1">
      <c r="A286" s="1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1"/>
      <c r="AD286" s="1"/>
      <c r="AE286" s="1"/>
      <c r="AF286" s="1"/>
      <c r="AG286" s="1"/>
      <c r="AH286" s="1"/>
      <c r="AI286" s="1"/>
      <c r="AJ286" s="1"/>
    </row>
    <row r="287" spans="1:36" ht="15.75" customHeight="1">
      <c r="A287" s="1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1"/>
      <c r="AD287" s="1"/>
      <c r="AE287" s="1"/>
      <c r="AF287" s="1"/>
      <c r="AG287" s="1"/>
      <c r="AH287" s="1"/>
      <c r="AI287" s="1"/>
      <c r="AJ287" s="1"/>
    </row>
    <row r="288" spans="1:36" ht="15.75" customHeight="1">
      <c r="A288" s="1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1"/>
      <c r="AD288" s="1"/>
      <c r="AE288" s="1"/>
      <c r="AF288" s="1"/>
      <c r="AG288" s="1"/>
      <c r="AH288" s="1"/>
      <c r="AI288" s="1"/>
      <c r="AJ288" s="1"/>
    </row>
    <row r="289" spans="1:36" ht="15.75" customHeight="1">
      <c r="A289" s="1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1"/>
      <c r="AD289" s="1"/>
      <c r="AE289" s="1"/>
      <c r="AF289" s="1"/>
      <c r="AG289" s="1"/>
      <c r="AH289" s="1"/>
      <c r="AI289" s="1"/>
      <c r="AJ289" s="1"/>
    </row>
    <row r="290" spans="1:36" ht="15.75" customHeight="1">
      <c r="A290" s="1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1"/>
      <c r="AD290" s="1"/>
      <c r="AE290" s="1"/>
      <c r="AF290" s="1"/>
      <c r="AG290" s="1"/>
      <c r="AH290" s="1"/>
      <c r="AI290" s="1"/>
      <c r="AJ290" s="1"/>
    </row>
    <row r="291" spans="1:36" ht="15.75" customHeight="1">
      <c r="A291" s="1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1"/>
      <c r="AD291" s="1"/>
      <c r="AE291" s="1"/>
      <c r="AF291" s="1"/>
      <c r="AG291" s="1"/>
      <c r="AH291" s="1"/>
      <c r="AI291" s="1"/>
      <c r="AJ291" s="1"/>
    </row>
    <row r="292" spans="1:36" ht="15.75" customHeight="1">
      <c r="A292" s="1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1"/>
      <c r="AD292" s="1"/>
      <c r="AE292" s="1"/>
      <c r="AF292" s="1"/>
      <c r="AG292" s="1"/>
      <c r="AH292" s="1"/>
      <c r="AI292" s="1"/>
      <c r="AJ292" s="1"/>
    </row>
    <row r="293" spans="1:36" ht="15.75" customHeight="1">
      <c r="A293" s="1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1"/>
      <c r="AD293" s="1"/>
      <c r="AE293" s="1"/>
      <c r="AF293" s="1"/>
      <c r="AG293" s="1"/>
      <c r="AH293" s="1"/>
      <c r="AI293" s="1"/>
      <c r="AJ293" s="1"/>
    </row>
    <row r="294" spans="1:36" ht="15.75" customHeight="1">
      <c r="A294" s="1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1"/>
      <c r="AD294" s="1"/>
      <c r="AE294" s="1"/>
      <c r="AF294" s="1"/>
      <c r="AG294" s="1"/>
      <c r="AH294" s="1"/>
      <c r="AI294" s="1"/>
      <c r="AJ294" s="1"/>
    </row>
    <row r="295" spans="1:36" ht="15.75" customHeight="1">
      <c r="A295" s="1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1"/>
      <c r="AD295" s="1"/>
      <c r="AE295" s="1"/>
      <c r="AF295" s="1"/>
      <c r="AG295" s="1"/>
      <c r="AH295" s="1"/>
      <c r="AI295" s="1"/>
      <c r="AJ295" s="1"/>
    </row>
    <row r="296" spans="1:36" ht="15.75" customHeight="1">
      <c r="A296" s="1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1"/>
      <c r="AD296" s="1"/>
      <c r="AE296" s="1"/>
      <c r="AF296" s="1"/>
      <c r="AG296" s="1"/>
      <c r="AH296" s="1"/>
      <c r="AI296" s="1"/>
      <c r="AJ296" s="1"/>
    </row>
    <row r="297" spans="1:36" ht="15.75" customHeight="1">
      <c r="A297" s="1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1"/>
      <c r="AD297" s="1"/>
      <c r="AE297" s="1"/>
      <c r="AF297" s="1"/>
      <c r="AG297" s="1"/>
      <c r="AH297" s="1"/>
      <c r="AI297" s="1"/>
      <c r="AJ297" s="1"/>
    </row>
    <row r="298" spans="1:36" ht="15.75" customHeight="1">
      <c r="A298" s="1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1"/>
      <c r="AD298" s="1"/>
      <c r="AE298" s="1"/>
      <c r="AF298" s="1"/>
      <c r="AG298" s="1"/>
      <c r="AH298" s="1"/>
      <c r="AI298" s="1"/>
      <c r="AJ298" s="1"/>
    </row>
    <row r="299" spans="1:36" ht="15.75" customHeight="1">
      <c r="A299" s="1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1"/>
      <c r="AD299" s="1"/>
      <c r="AE299" s="1"/>
      <c r="AF299" s="1"/>
      <c r="AG299" s="1"/>
      <c r="AH299" s="1"/>
      <c r="AI299" s="1"/>
      <c r="AJ299" s="1"/>
    </row>
    <row r="300" spans="1:36" ht="15.75" customHeight="1">
      <c r="A300" s="1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1"/>
      <c r="AD300" s="1"/>
      <c r="AE300" s="1"/>
      <c r="AF300" s="1"/>
      <c r="AG300" s="1"/>
      <c r="AH300" s="1"/>
      <c r="AI300" s="1"/>
      <c r="AJ300" s="1"/>
    </row>
    <row r="301" spans="1:36" ht="15.75" customHeight="1">
      <c r="A301" s="1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1"/>
      <c r="AD301" s="1"/>
      <c r="AE301" s="1"/>
      <c r="AF301" s="1"/>
      <c r="AG301" s="1"/>
      <c r="AH301" s="1"/>
      <c r="AI301" s="1"/>
      <c r="AJ301" s="1"/>
    </row>
    <row r="302" spans="1:36" ht="15.75" customHeight="1">
      <c r="A302" s="1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1"/>
      <c r="AD302" s="1"/>
      <c r="AE302" s="1"/>
      <c r="AF302" s="1"/>
      <c r="AG302" s="1"/>
      <c r="AH302" s="1"/>
      <c r="AI302" s="1"/>
      <c r="AJ302" s="1"/>
    </row>
    <row r="303" spans="1:36" ht="15.75" customHeight="1">
      <c r="A303" s="1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1"/>
      <c r="AD303" s="1"/>
      <c r="AE303" s="1"/>
      <c r="AF303" s="1"/>
      <c r="AG303" s="1"/>
      <c r="AH303" s="1"/>
      <c r="AI303" s="1"/>
      <c r="AJ303" s="1"/>
    </row>
    <row r="304" spans="1:36" ht="15.75" customHeight="1">
      <c r="A304" s="1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1"/>
      <c r="AD304" s="1"/>
      <c r="AE304" s="1"/>
      <c r="AF304" s="1"/>
      <c r="AG304" s="1"/>
      <c r="AH304" s="1"/>
      <c r="AI304" s="1"/>
      <c r="AJ304" s="1"/>
    </row>
    <row r="305" spans="1:36" ht="15.75" customHeight="1">
      <c r="A305" s="1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1"/>
      <c r="AD305" s="1"/>
      <c r="AE305" s="1"/>
      <c r="AF305" s="1"/>
      <c r="AG305" s="1"/>
      <c r="AH305" s="1"/>
      <c r="AI305" s="1"/>
      <c r="AJ305" s="1"/>
    </row>
    <row r="306" spans="1:36" ht="15.75" customHeight="1">
      <c r="A306" s="1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1"/>
      <c r="AD306" s="1"/>
      <c r="AE306" s="1"/>
      <c r="AF306" s="1"/>
      <c r="AG306" s="1"/>
      <c r="AH306" s="1"/>
      <c r="AI306" s="1"/>
      <c r="AJ306" s="1"/>
    </row>
    <row r="307" spans="1:36" ht="15.75" customHeight="1">
      <c r="A307" s="1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1"/>
      <c r="AD307" s="1"/>
      <c r="AE307" s="1"/>
      <c r="AF307" s="1"/>
      <c r="AG307" s="1"/>
      <c r="AH307" s="1"/>
      <c r="AI307" s="1"/>
      <c r="AJ307" s="1"/>
    </row>
    <row r="308" spans="1:36" ht="15.75" customHeight="1">
      <c r="A308" s="1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1"/>
      <c r="AD308" s="1"/>
      <c r="AE308" s="1"/>
      <c r="AF308" s="1"/>
      <c r="AG308" s="1"/>
      <c r="AH308" s="1"/>
      <c r="AI308" s="1"/>
      <c r="AJ308" s="1"/>
    </row>
    <row r="309" spans="1:36" ht="15.75" customHeight="1">
      <c r="A309" s="1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1"/>
      <c r="AD309" s="1"/>
      <c r="AE309" s="1"/>
      <c r="AF309" s="1"/>
      <c r="AG309" s="1"/>
      <c r="AH309" s="1"/>
      <c r="AI309" s="1"/>
      <c r="AJ309" s="1"/>
    </row>
    <row r="310" spans="1:36" ht="15.75" customHeight="1">
      <c r="A310" s="1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1"/>
      <c r="AD310" s="1"/>
      <c r="AE310" s="1"/>
      <c r="AF310" s="1"/>
      <c r="AG310" s="1"/>
      <c r="AH310" s="1"/>
      <c r="AI310" s="1"/>
      <c r="AJ310" s="1"/>
    </row>
    <row r="311" spans="1:36" ht="15.75" customHeight="1">
      <c r="A311" s="1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1"/>
      <c r="AD311" s="1"/>
      <c r="AE311" s="1"/>
      <c r="AF311" s="1"/>
      <c r="AG311" s="1"/>
      <c r="AH311" s="1"/>
      <c r="AI311" s="1"/>
      <c r="AJ311" s="1"/>
    </row>
    <row r="312" spans="1:36" ht="15.75" customHeight="1">
      <c r="A312" s="1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1"/>
      <c r="AD312" s="1"/>
      <c r="AE312" s="1"/>
      <c r="AF312" s="1"/>
      <c r="AG312" s="1"/>
      <c r="AH312" s="1"/>
      <c r="AI312" s="1"/>
      <c r="AJ312" s="1"/>
    </row>
    <row r="313" spans="1:36" ht="15.75" customHeight="1">
      <c r="A313" s="1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1"/>
      <c r="AD313" s="1"/>
      <c r="AE313" s="1"/>
      <c r="AF313" s="1"/>
      <c r="AG313" s="1"/>
      <c r="AH313" s="1"/>
      <c r="AI313" s="1"/>
      <c r="AJ313" s="1"/>
    </row>
    <row r="314" spans="1:36" ht="15.75" customHeight="1">
      <c r="A314" s="1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1"/>
      <c r="AD314" s="1"/>
      <c r="AE314" s="1"/>
      <c r="AF314" s="1"/>
      <c r="AG314" s="1"/>
      <c r="AH314" s="1"/>
      <c r="AI314" s="1"/>
      <c r="AJ314" s="1"/>
    </row>
    <row r="315" spans="1:36" ht="15.75" customHeight="1">
      <c r="A315" s="1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1"/>
      <c r="AD315" s="1"/>
      <c r="AE315" s="1"/>
      <c r="AF315" s="1"/>
      <c r="AG315" s="1"/>
      <c r="AH315" s="1"/>
      <c r="AI315" s="1"/>
      <c r="AJ315" s="1"/>
    </row>
    <row r="316" spans="1:36" ht="15.75" customHeight="1">
      <c r="A316" s="1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1"/>
      <c r="AD316" s="1"/>
      <c r="AE316" s="1"/>
      <c r="AF316" s="1"/>
      <c r="AG316" s="1"/>
      <c r="AH316" s="1"/>
      <c r="AI316" s="1"/>
      <c r="AJ316" s="1"/>
    </row>
    <row r="317" spans="1:36" ht="15.75" customHeight="1">
      <c r="A317" s="1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1"/>
      <c r="AD317" s="1"/>
      <c r="AE317" s="1"/>
      <c r="AF317" s="1"/>
      <c r="AG317" s="1"/>
      <c r="AH317" s="1"/>
      <c r="AI317" s="1"/>
      <c r="AJ317" s="1"/>
    </row>
    <row r="318" spans="1:36" ht="15.75" customHeight="1">
      <c r="A318" s="1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1"/>
      <c r="AD318" s="1"/>
      <c r="AE318" s="1"/>
      <c r="AF318" s="1"/>
      <c r="AG318" s="1"/>
      <c r="AH318" s="1"/>
      <c r="AI318" s="1"/>
      <c r="AJ318" s="1"/>
    </row>
    <row r="319" spans="1:36" ht="15.75" customHeight="1">
      <c r="A319" s="1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1"/>
      <c r="AD319" s="1"/>
      <c r="AE319" s="1"/>
      <c r="AF319" s="1"/>
      <c r="AG319" s="1"/>
      <c r="AH319" s="1"/>
      <c r="AI319" s="1"/>
      <c r="AJ319" s="1"/>
    </row>
    <row r="320" spans="1:36" ht="15.75" customHeight="1">
      <c r="A320" s="1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1"/>
      <c r="AD320" s="1"/>
      <c r="AE320" s="1"/>
      <c r="AF320" s="1"/>
      <c r="AG320" s="1"/>
      <c r="AH320" s="1"/>
      <c r="AI320" s="1"/>
      <c r="AJ320" s="1"/>
    </row>
    <row r="321" spans="1:36" ht="15.75" customHeight="1">
      <c r="A321" s="1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1"/>
      <c r="AD321" s="1"/>
      <c r="AE321" s="1"/>
      <c r="AF321" s="1"/>
      <c r="AG321" s="1"/>
      <c r="AH321" s="1"/>
      <c r="AI321" s="1"/>
      <c r="AJ321" s="1"/>
    </row>
    <row r="322" spans="1:36" ht="15.75" customHeight="1">
      <c r="A322" s="1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1"/>
      <c r="AD322" s="1"/>
      <c r="AE322" s="1"/>
      <c r="AF322" s="1"/>
      <c r="AG322" s="1"/>
      <c r="AH322" s="1"/>
      <c r="AI322" s="1"/>
      <c r="AJ322" s="1"/>
    </row>
    <row r="323" spans="1:36" ht="15.75" customHeight="1">
      <c r="A323" s="1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1"/>
      <c r="AD323" s="1"/>
      <c r="AE323" s="1"/>
      <c r="AF323" s="1"/>
      <c r="AG323" s="1"/>
      <c r="AH323" s="1"/>
      <c r="AI323" s="1"/>
      <c r="AJ323" s="1"/>
    </row>
    <row r="324" spans="1:36" ht="15.75" customHeight="1">
      <c r="A324" s="1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1"/>
      <c r="AD324" s="1"/>
      <c r="AE324" s="1"/>
      <c r="AF324" s="1"/>
      <c r="AG324" s="1"/>
      <c r="AH324" s="1"/>
      <c r="AI324" s="1"/>
      <c r="AJ324" s="1"/>
    </row>
    <row r="325" spans="1:36" ht="15.75" customHeight="1">
      <c r="A325" s="1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1"/>
      <c r="AD325" s="1"/>
      <c r="AE325" s="1"/>
      <c r="AF325" s="1"/>
      <c r="AG325" s="1"/>
      <c r="AH325" s="1"/>
      <c r="AI325" s="1"/>
      <c r="AJ325" s="1"/>
    </row>
    <row r="326" spans="1:36" ht="15.75" customHeight="1">
      <c r="A326" s="1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1"/>
      <c r="AD326" s="1"/>
      <c r="AE326" s="1"/>
      <c r="AF326" s="1"/>
      <c r="AG326" s="1"/>
      <c r="AH326" s="1"/>
      <c r="AI326" s="1"/>
      <c r="AJ326" s="1"/>
    </row>
    <row r="327" spans="1:36" ht="15.75" customHeight="1">
      <c r="A327" s="1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1"/>
      <c r="AD327" s="1"/>
      <c r="AE327" s="1"/>
      <c r="AF327" s="1"/>
      <c r="AG327" s="1"/>
      <c r="AH327" s="1"/>
      <c r="AI327" s="1"/>
      <c r="AJ327" s="1"/>
    </row>
    <row r="328" spans="1:36" ht="15.75" customHeight="1">
      <c r="A328" s="1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1"/>
      <c r="AD328" s="1"/>
      <c r="AE328" s="1"/>
      <c r="AF328" s="1"/>
      <c r="AG328" s="1"/>
      <c r="AH328" s="1"/>
      <c r="AI328" s="1"/>
      <c r="AJ328" s="1"/>
    </row>
    <row r="329" spans="1:36" ht="15.75" customHeight="1">
      <c r="A329" s="1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1"/>
      <c r="AD329" s="1"/>
      <c r="AE329" s="1"/>
      <c r="AF329" s="1"/>
      <c r="AG329" s="1"/>
      <c r="AH329" s="1"/>
      <c r="AI329" s="1"/>
      <c r="AJ329" s="1"/>
    </row>
    <row r="330" spans="1:36" ht="15.75" customHeight="1">
      <c r="A330" s="1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1"/>
      <c r="AD330" s="1"/>
      <c r="AE330" s="1"/>
      <c r="AF330" s="1"/>
      <c r="AG330" s="1"/>
      <c r="AH330" s="1"/>
      <c r="AI330" s="1"/>
      <c r="AJ330" s="1"/>
    </row>
    <row r="331" spans="1:36" ht="15.75" customHeight="1">
      <c r="A331" s="1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1"/>
      <c r="AD331" s="1"/>
      <c r="AE331" s="1"/>
      <c r="AF331" s="1"/>
      <c r="AG331" s="1"/>
      <c r="AH331" s="1"/>
      <c r="AI331" s="1"/>
      <c r="AJ331" s="1"/>
    </row>
    <row r="332" spans="1:36" ht="15.75" customHeight="1">
      <c r="A332" s="1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1"/>
      <c r="AD332" s="1"/>
      <c r="AE332" s="1"/>
      <c r="AF332" s="1"/>
      <c r="AG332" s="1"/>
      <c r="AH332" s="1"/>
      <c r="AI332" s="1"/>
      <c r="AJ332" s="1"/>
    </row>
    <row r="333" spans="1:36" ht="15.75" customHeight="1">
      <c r="A333" s="1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1"/>
      <c r="AD333" s="1"/>
      <c r="AE333" s="1"/>
      <c r="AF333" s="1"/>
      <c r="AG333" s="1"/>
      <c r="AH333" s="1"/>
      <c r="AI333" s="1"/>
      <c r="AJ333" s="1"/>
    </row>
    <row r="334" spans="1:36" ht="15.75" customHeight="1">
      <c r="A334" s="1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1"/>
      <c r="AD334" s="1"/>
      <c r="AE334" s="1"/>
      <c r="AF334" s="1"/>
      <c r="AG334" s="1"/>
      <c r="AH334" s="1"/>
      <c r="AI334" s="1"/>
      <c r="AJ334" s="1"/>
    </row>
    <row r="335" spans="1:36" ht="15.75" customHeight="1">
      <c r="A335" s="1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1"/>
      <c r="AD335" s="1"/>
      <c r="AE335" s="1"/>
      <c r="AF335" s="1"/>
      <c r="AG335" s="1"/>
      <c r="AH335" s="1"/>
      <c r="AI335" s="1"/>
      <c r="AJ335" s="1"/>
    </row>
    <row r="336" spans="1:36" ht="15.75" customHeight="1">
      <c r="A336" s="1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1"/>
      <c r="AD336" s="1"/>
      <c r="AE336" s="1"/>
      <c r="AF336" s="1"/>
      <c r="AG336" s="1"/>
      <c r="AH336" s="1"/>
      <c r="AI336" s="1"/>
      <c r="AJ336" s="1"/>
    </row>
    <row r="337" spans="1:36" ht="15.75" customHeight="1">
      <c r="A337" s="1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1"/>
      <c r="AD337" s="1"/>
      <c r="AE337" s="1"/>
      <c r="AF337" s="1"/>
      <c r="AG337" s="1"/>
      <c r="AH337" s="1"/>
      <c r="AI337" s="1"/>
      <c r="AJ337" s="1"/>
    </row>
    <row r="338" spans="1:36" ht="15.75" customHeight="1">
      <c r="A338" s="1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1"/>
      <c r="AD338" s="1"/>
      <c r="AE338" s="1"/>
      <c r="AF338" s="1"/>
      <c r="AG338" s="1"/>
      <c r="AH338" s="1"/>
      <c r="AI338" s="1"/>
      <c r="AJ338" s="1"/>
    </row>
    <row r="339" spans="1:36" ht="15.75" customHeight="1">
      <c r="A339" s="1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1"/>
      <c r="AD339" s="1"/>
      <c r="AE339" s="1"/>
      <c r="AF339" s="1"/>
      <c r="AG339" s="1"/>
      <c r="AH339" s="1"/>
      <c r="AI339" s="1"/>
      <c r="AJ339" s="1"/>
    </row>
    <row r="340" spans="1:36" ht="15.75" customHeight="1">
      <c r="A340" s="1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1"/>
      <c r="AD340" s="1"/>
      <c r="AE340" s="1"/>
      <c r="AF340" s="1"/>
      <c r="AG340" s="1"/>
      <c r="AH340" s="1"/>
      <c r="AI340" s="1"/>
      <c r="AJ340" s="1"/>
    </row>
    <row r="341" spans="1:36" ht="15.75" customHeight="1">
      <c r="A341" s="1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1"/>
      <c r="AD341" s="1"/>
      <c r="AE341" s="1"/>
      <c r="AF341" s="1"/>
      <c r="AG341" s="1"/>
      <c r="AH341" s="1"/>
      <c r="AI341" s="1"/>
      <c r="AJ341" s="1"/>
    </row>
    <row r="342" spans="1:36" ht="15.75" customHeight="1">
      <c r="A342" s="1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1"/>
      <c r="AD342" s="1"/>
      <c r="AE342" s="1"/>
      <c r="AF342" s="1"/>
      <c r="AG342" s="1"/>
      <c r="AH342" s="1"/>
      <c r="AI342" s="1"/>
      <c r="AJ342" s="1"/>
    </row>
    <row r="343" spans="1:36" ht="15.75" customHeight="1">
      <c r="A343" s="1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1"/>
      <c r="AD343" s="1"/>
      <c r="AE343" s="1"/>
      <c r="AF343" s="1"/>
      <c r="AG343" s="1"/>
      <c r="AH343" s="1"/>
      <c r="AI343" s="1"/>
      <c r="AJ343" s="1"/>
    </row>
    <row r="344" spans="1:36" ht="15.75" customHeight="1">
      <c r="A344" s="1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1"/>
      <c r="AD344" s="1"/>
      <c r="AE344" s="1"/>
      <c r="AF344" s="1"/>
      <c r="AG344" s="1"/>
      <c r="AH344" s="1"/>
      <c r="AI344" s="1"/>
      <c r="AJ344" s="1"/>
    </row>
    <row r="345" spans="1:36" ht="15.75" customHeight="1">
      <c r="A345" s="1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1"/>
      <c r="AD345" s="1"/>
      <c r="AE345" s="1"/>
      <c r="AF345" s="1"/>
      <c r="AG345" s="1"/>
      <c r="AH345" s="1"/>
      <c r="AI345" s="1"/>
      <c r="AJ345" s="1"/>
    </row>
    <row r="346" spans="1:36" ht="15.75" customHeight="1">
      <c r="A346" s="1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1"/>
      <c r="AD346" s="1"/>
      <c r="AE346" s="1"/>
      <c r="AF346" s="1"/>
      <c r="AG346" s="1"/>
      <c r="AH346" s="1"/>
      <c r="AI346" s="1"/>
      <c r="AJ346" s="1"/>
    </row>
    <row r="347" spans="1:36" ht="15.75" customHeight="1">
      <c r="A347" s="1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1"/>
      <c r="AD347" s="1"/>
      <c r="AE347" s="1"/>
      <c r="AF347" s="1"/>
      <c r="AG347" s="1"/>
      <c r="AH347" s="1"/>
      <c r="AI347" s="1"/>
      <c r="AJ347" s="1"/>
    </row>
    <row r="348" spans="1:36" ht="15.75" customHeight="1">
      <c r="A348" s="1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1"/>
      <c r="AD348" s="1"/>
      <c r="AE348" s="1"/>
      <c r="AF348" s="1"/>
      <c r="AG348" s="1"/>
      <c r="AH348" s="1"/>
      <c r="AI348" s="1"/>
      <c r="AJ348" s="1"/>
    </row>
    <row r="349" spans="1:36" ht="15.75" customHeight="1">
      <c r="A349" s="1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1"/>
      <c r="AD349" s="1"/>
      <c r="AE349" s="1"/>
      <c r="AF349" s="1"/>
      <c r="AG349" s="1"/>
      <c r="AH349" s="1"/>
      <c r="AI349" s="1"/>
      <c r="AJ349" s="1"/>
    </row>
    <row r="350" spans="1:36" ht="15.75" customHeight="1">
      <c r="A350" s="1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1"/>
      <c r="AD350" s="1"/>
      <c r="AE350" s="1"/>
      <c r="AF350" s="1"/>
      <c r="AG350" s="1"/>
      <c r="AH350" s="1"/>
      <c r="AI350" s="1"/>
      <c r="AJ350" s="1"/>
    </row>
    <row r="351" spans="1:36" ht="15.75" customHeight="1">
      <c r="A351" s="1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1"/>
      <c r="AD351" s="1"/>
      <c r="AE351" s="1"/>
      <c r="AF351" s="1"/>
      <c r="AG351" s="1"/>
      <c r="AH351" s="1"/>
      <c r="AI351" s="1"/>
      <c r="AJ351" s="1"/>
    </row>
    <row r="352" spans="1:36" ht="15.75" customHeight="1">
      <c r="A352" s="1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1"/>
      <c r="AD352" s="1"/>
      <c r="AE352" s="1"/>
      <c r="AF352" s="1"/>
      <c r="AG352" s="1"/>
      <c r="AH352" s="1"/>
      <c r="AI352" s="1"/>
      <c r="AJ352" s="1"/>
    </row>
    <row r="353" spans="1:36" ht="15.75" customHeight="1">
      <c r="A353" s="1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1"/>
      <c r="AD353" s="1"/>
      <c r="AE353" s="1"/>
      <c r="AF353" s="1"/>
      <c r="AG353" s="1"/>
      <c r="AH353" s="1"/>
      <c r="AI353" s="1"/>
      <c r="AJ353" s="1"/>
    </row>
    <row r="354" spans="1:36" ht="15.75" customHeight="1">
      <c r="A354" s="1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1"/>
      <c r="AD354" s="1"/>
      <c r="AE354" s="1"/>
      <c r="AF354" s="1"/>
      <c r="AG354" s="1"/>
      <c r="AH354" s="1"/>
      <c r="AI354" s="1"/>
      <c r="AJ354" s="1"/>
    </row>
    <row r="355" spans="1:36" ht="15.75" customHeight="1">
      <c r="A355" s="1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1"/>
      <c r="AD355" s="1"/>
      <c r="AE355" s="1"/>
      <c r="AF355" s="1"/>
      <c r="AG355" s="1"/>
      <c r="AH355" s="1"/>
      <c r="AI355" s="1"/>
      <c r="AJ355" s="1"/>
    </row>
    <row r="356" spans="1:36" ht="15.75" customHeight="1">
      <c r="A356" s="1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1"/>
      <c r="AD356" s="1"/>
      <c r="AE356" s="1"/>
      <c r="AF356" s="1"/>
      <c r="AG356" s="1"/>
      <c r="AH356" s="1"/>
      <c r="AI356" s="1"/>
      <c r="AJ356" s="1"/>
    </row>
    <row r="357" spans="1:36" ht="15.75" customHeight="1">
      <c r="A357" s="1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1"/>
      <c r="AD357" s="1"/>
      <c r="AE357" s="1"/>
      <c r="AF357" s="1"/>
      <c r="AG357" s="1"/>
      <c r="AH357" s="1"/>
      <c r="AI357" s="1"/>
      <c r="AJ357" s="1"/>
    </row>
    <row r="358" spans="1:36" ht="15.75" customHeight="1">
      <c r="A358" s="1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1"/>
      <c r="AD358" s="1"/>
      <c r="AE358" s="1"/>
      <c r="AF358" s="1"/>
      <c r="AG358" s="1"/>
      <c r="AH358" s="1"/>
      <c r="AI358" s="1"/>
      <c r="AJ358" s="1"/>
    </row>
    <row r="359" spans="1:36" ht="15.75" customHeight="1">
      <c r="A359" s="1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1"/>
      <c r="AD359" s="1"/>
      <c r="AE359" s="1"/>
      <c r="AF359" s="1"/>
      <c r="AG359" s="1"/>
      <c r="AH359" s="1"/>
      <c r="AI359" s="1"/>
      <c r="AJ359" s="1"/>
    </row>
    <row r="360" spans="1:36" ht="15.75" customHeight="1">
      <c r="A360" s="1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1"/>
      <c r="AD360" s="1"/>
      <c r="AE360" s="1"/>
      <c r="AF360" s="1"/>
      <c r="AG360" s="1"/>
      <c r="AH360" s="1"/>
      <c r="AI360" s="1"/>
      <c r="AJ360" s="1"/>
    </row>
    <row r="361" spans="1:36" ht="15.75" customHeight="1">
      <c r="A361" s="1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1"/>
      <c r="AD361" s="1"/>
      <c r="AE361" s="1"/>
      <c r="AF361" s="1"/>
      <c r="AG361" s="1"/>
      <c r="AH361" s="1"/>
      <c r="AI361" s="1"/>
      <c r="AJ361" s="1"/>
    </row>
    <row r="362" spans="1:36" ht="15.75" customHeight="1">
      <c r="A362" s="1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1"/>
      <c r="AD362" s="1"/>
      <c r="AE362" s="1"/>
      <c r="AF362" s="1"/>
      <c r="AG362" s="1"/>
      <c r="AH362" s="1"/>
      <c r="AI362" s="1"/>
      <c r="AJ362" s="1"/>
    </row>
    <row r="363" spans="1:36" ht="15.75" customHeight="1">
      <c r="A363" s="1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1"/>
      <c r="AD363" s="1"/>
      <c r="AE363" s="1"/>
      <c r="AF363" s="1"/>
      <c r="AG363" s="1"/>
      <c r="AH363" s="1"/>
      <c r="AI363" s="1"/>
      <c r="AJ363" s="1"/>
    </row>
    <row r="364" spans="1:36" ht="15.75" customHeight="1">
      <c r="A364" s="1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1"/>
      <c r="AD364" s="1"/>
      <c r="AE364" s="1"/>
      <c r="AF364" s="1"/>
      <c r="AG364" s="1"/>
      <c r="AH364" s="1"/>
      <c r="AI364" s="1"/>
      <c r="AJ364" s="1"/>
    </row>
    <row r="365" spans="1:36" ht="15.75" customHeight="1">
      <c r="A365" s="1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1"/>
      <c r="AD365" s="1"/>
      <c r="AE365" s="1"/>
      <c r="AF365" s="1"/>
      <c r="AG365" s="1"/>
      <c r="AH365" s="1"/>
      <c r="AI365" s="1"/>
      <c r="AJ365" s="1"/>
    </row>
    <row r="366" spans="1:36" ht="15.75" customHeight="1">
      <c r="A366" s="1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1"/>
      <c r="AD366" s="1"/>
      <c r="AE366" s="1"/>
      <c r="AF366" s="1"/>
      <c r="AG366" s="1"/>
      <c r="AH366" s="1"/>
      <c r="AI366" s="1"/>
      <c r="AJ366" s="1"/>
    </row>
    <row r="367" spans="1:36" ht="15.75" customHeight="1">
      <c r="A367" s="1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1"/>
      <c r="AD367" s="1"/>
      <c r="AE367" s="1"/>
      <c r="AF367" s="1"/>
      <c r="AG367" s="1"/>
      <c r="AH367" s="1"/>
      <c r="AI367" s="1"/>
      <c r="AJ367" s="1"/>
    </row>
    <row r="368" spans="1:36" ht="15.75" customHeight="1">
      <c r="A368" s="1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1"/>
      <c r="AD368" s="1"/>
      <c r="AE368" s="1"/>
      <c r="AF368" s="1"/>
      <c r="AG368" s="1"/>
      <c r="AH368" s="1"/>
      <c r="AI368" s="1"/>
      <c r="AJ368" s="1"/>
    </row>
    <row r="369" spans="1:36" ht="15.75" customHeight="1">
      <c r="A369" s="1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1"/>
      <c r="AD369" s="1"/>
      <c r="AE369" s="1"/>
      <c r="AF369" s="1"/>
      <c r="AG369" s="1"/>
      <c r="AH369" s="1"/>
      <c r="AI369" s="1"/>
      <c r="AJ369" s="1"/>
    </row>
    <row r="370" spans="1:36" ht="15.75" customHeight="1">
      <c r="A370" s="1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1"/>
      <c r="AD370" s="1"/>
      <c r="AE370" s="1"/>
      <c r="AF370" s="1"/>
      <c r="AG370" s="1"/>
      <c r="AH370" s="1"/>
      <c r="AI370" s="1"/>
      <c r="AJ370" s="1"/>
    </row>
    <row r="371" spans="1:36" ht="15.75" customHeight="1">
      <c r="A371" s="1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1"/>
      <c r="AD371" s="1"/>
      <c r="AE371" s="1"/>
      <c r="AF371" s="1"/>
      <c r="AG371" s="1"/>
      <c r="AH371" s="1"/>
      <c r="AI371" s="1"/>
      <c r="AJ371" s="1"/>
    </row>
    <row r="372" spans="1:36" ht="15.75" customHeight="1">
      <c r="A372" s="1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1"/>
      <c r="AD372" s="1"/>
      <c r="AE372" s="1"/>
      <c r="AF372" s="1"/>
      <c r="AG372" s="1"/>
      <c r="AH372" s="1"/>
      <c r="AI372" s="1"/>
      <c r="AJ372" s="1"/>
    </row>
    <row r="373" spans="1:36" ht="15.75" customHeight="1">
      <c r="A373" s="1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1"/>
      <c r="AD373" s="1"/>
      <c r="AE373" s="1"/>
      <c r="AF373" s="1"/>
      <c r="AG373" s="1"/>
      <c r="AH373" s="1"/>
      <c r="AI373" s="1"/>
      <c r="AJ373" s="1"/>
    </row>
    <row r="374" spans="1:36" ht="15.75" customHeight="1">
      <c r="A374" s="1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1"/>
      <c r="AD374" s="1"/>
      <c r="AE374" s="1"/>
      <c r="AF374" s="1"/>
      <c r="AG374" s="1"/>
      <c r="AH374" s="1"/>
      <c r="AI374" s="1"/>
      <c r="AJ374" s="1"/>
    </row>
    <row r="375" spans="1:36" ht="15.75" customHeight="1">
      <c r="A375" s="1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1"/>
      <c r="AD375" s="1"/>
      <c r="AE375" s="1"/>
      <c r="AF375" s="1"/>
      <c r="AG375" s="1"/>
      <c r="AH375" s="1"/>
      <c r="AI375" s="1"/>
      <c r="AJ375" s="1"/>
    </row>
    <row r="376" spans="1:36" ht="15.75" customHeight="1">
      <c r="A376" s="1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1"/>
      <c r="AD376" s="1"/>
      <c r="AE376" s="1"/>
      <c r="AF376" s="1"/>
      <c r="AG376" s="1"/>
      <c r="AH376" s="1"/>
      <c r="AI376" s="1"/>
      <c r="AJ376" s="1"/>
    </row>
    <row r="377" spans="1:36" ht="15.75" customHeight="1">
      <c r="A377" s="1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1"/>
      <c r="AD377" s="1"/>
      <c r="AE377" s="1"/>
      <c r="AF377" s="1"/>
      <c r="AG377" s="1"/>
      <c r="AH377" s="1"/>
      <c r="AI377" s="1"/>
      <c r="AJ377" s="1"/>
    </row>
    <row r="378" spans="1:36" ht="15.75" customHeight="1">
      <c r="A378" s="1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1"/>
      <c r="AD378" s="1"/>
      <c r="AE378" s="1"/>
      <c r="AF378" s="1"/>
      <c r="AG378" s="1"/>
      <c r="AH378" s="1"/>
      <c r="AI378" s="1"/>
      <c r="AJ378" s="1"/>
    </row>
    <row r="379" spans="1:36" ht="15.75" customHeight="1">
      <c r="A379" s="1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1"/>
      <c r="AD379" s="1"/>
      <c r="AE379" s="1"/>
      <c r="AF379" s="1"/>
      <c r="AG379" s="1"/>
      <c r="AH379" s="1"/>
      <c r="AI379" s="1"/>
      <c r="AJ379" s="1"/>
    </row>
    <row r="380" spans="1:36" ht="15.75" customHeight="1">
      <c r="A380" s="1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1"/>
      <c r="AD380" s="1"/>
      <c r="AE380" s="1"/>
      <c r="AF380" s="1"/>
      <c r="AG380" s="1"/>
      <c r="AH380" s="1"/>
      <c r="AI380" s="1"/>
      <c r="AJ380" s="1"/>
    </row>
    <row r="381" spans="1:36" ht="15.75" customHeight="1">
      <c r="A381" s="1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1"/>
      <c r="AD381" s="1"/>
      <c r="AE381" s="1"/>
      <c r="AF381" s="1"/>
      <c r="AG381" s="1"/>
      <c r="AH381" s="1"/>
      <c r="AI381" s="1"/>
      <c r="AJ381" s="1"/>
    </row>
    <row r="382" spans="1:36" ht="15.75" customHeight="1">
      <c r="A382" s="1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1"/>
      <c r="AD382" s="1"/>
      <c r="AE382" s="1"/>
      <c r="AF382" s="1"/>
      <c r="AG382" s="1"/>
      <c r="AH382" s="1"/>
      <c r="AI382" s="1"/>
      <c r="AJ382" s="1"/>
    </row>
    <row r="383" spans="1:36" ht="15.75" customHeight="1">
      <c r="A383" s="1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1"/>
      <c r="AD383" s="1"/>
      <c r="AE383" s="1"/>
      <c r="AF383" s="1"/>
      <c r="AG383" s="1"/>
      <c r="AH383" s="1"/>
      <c r="AI383" s="1"/>
      <c r="AJ383" s="1"/>
    </row>
    <row r="384" spans="1:36" ht="15.75" customHeight="1">
      <c r="A384" s="1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1"/>
      <c r="AD384" s="1"/>
      <c r="AE384" s="1"/>
      <c r="AF384" s="1"/>
      <c r="AG384" s="1"/>
      <c r="AH384" s="1"/>
      <c r="AI384" s="1"/>
      <c r="AJ384" s="1"/>
    </row>
    <row r="385" spans="1:36" ht="15.75" customHeight="1">
      <c r="A385" s="1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1"/>
      <c r="AD385" s="1"/>
      <c r="AE385" s="1"/>
      <c r="AF385" s="1"/>
      <c r="AG385" s="1"/>
      <c r="AH385" s="1"/>
      <c r="AI385" s="1"/>
      <c r="AJ385" s="1"/>
    </row>
    <row r="386" spans="1:36" ht="15.75" customHeight="1">
      <c r="A386" s="1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1"/>
      <c r="AD386" s="1"/>
      <c r="AE386" s="1"/>
      <c r="AF386" s="1"/>
      <c r="AG386" s="1"/>
      <c r="AH386" s="1"/>
      <c r="AI386" s="1"/>
      <c r="AJ386" s="1"/>
    </row>
    <row r="387" spans="1:36" ht="15.75" customHeight="1">
      <c r="A387" s="1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1"/>
      <c r="AD387" s="1"/>
      <c r="AE387" s="1"/>
      <c r="AF387" s="1"/>
      <c r="AG387" s="1"/>
      <c r="AH387" s="1"/>
      <c r="AI387" s="1"/>
      <c r="AJ387" s="1"/>
    </row>
    <row r="388" spans="1:36" ht="15.75" customHeight="1">
      <c r="A388" s="1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1"/>
      <c r="AD388" s="1"/>
      <c r="AE388" s="1"/>
      <c r="AF388" s="1"/>
      <c r="AG388" s="1"/>
      <c r="AH388" s="1"/>
      <c r="AI388" s="1"/>
      <c r="AJ388" s="1"/>
    </row>
    <row r="389" spans="1:36" ht="15.75" customHeight="1">
      <c r="A389" s="1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1"/>
      <c r="AD389" s="1"/>
      <c r="AE389" s="1"/>
      <c r="AF389" s="1"/>
      <c r="AG389" s="1"/>
      <c r="AH389" s="1"/>
      <c r="AI389" s="1"/>
      <c r="AJ389" s="1"/>
    </row>
    <row r="390" spans="1:36" ht="15.75" customHeight="1">
      <c r="A390" s="1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1"/>
      <c r="AD390" s="1"/>
      <c r="AE390" s="1"/>
      <c r="AF390" s="1"/>
      <c r="AG390" s="1"/>
      <c r="AH390" s="1"/>
      <c r="AI390" s="1"/>
      <c r="AJ390" s="1"/>
    </row>
    <row r="391" spans="1:36" ht="15.75" customHeight="1">
      <c r="A391" s="1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1"/>
      <c r="AD391" s="1"/>
      <c r="AE391" s="1"/>
      <c r="AF391" s="1"/>
      <c r="AG391" s="1"/>
      <c r="AH391" s="1"/>
      <c r="AI391" s="1"/>
      <c r="AJ391" s="1"/>
    </row>
    <row r="392" spans="1:36" ht="15.75" customHeight="1">
      <c r="A392" s="1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1"/>
      <c r="AD392" s="1"/>
      <c r="AE392" s="1"/>
      <c r="AF392" s="1"/>
      <c r="AG392" s="1"/>
      <c r="AH392" s="1"/>
      <c r="AI392" s="1"/>
      <c r="AJ392" s="1"/>
    </row>
    <row r="393" spans="1:36" ht="15.75" customHeight="1">
      <c r="A393" s="1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1"/>
      <c r="AD393" s="1"/>
      <c r="AE393" s="1"/>
      <c r="AF393" s="1"/>
      <c r="AG393" s="1"/>
      <c r="AH393" s="1"/>
      <c r="AI393" s="1"/>
      <c r="AJ393" s="1"/>
    </row>
    <row r="394" spans="1:36" ht="15.75" customHeight="1">
      <c r="A394" s="1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1"/>
      <c r="AD394" s="1"/>
      <c r="AE394" s="1"/>
      <c r="AF394" s="1"/>
      <c r="AG394" s="1"/>
      <c r="AH394" s="1"/>
      <c r="AI394" s="1"/>
      <c r="AJ394" s="1"/>
    </row>
    <row r="395" spans="1:36" ht="15.75" customHeight="1">
      <c r="A395" s="1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1"/>
      <c r="AD395" s="1"/>
      <c r="AE395" s="1"/>
      <c r="AF395" s="1"/>
      <c r="AG395" s="1"/>
      <c r="AH395" s="1"/>
      <c r="AI395" s="1"/>
      <c r="AJ395" s="1"/>
    </row>
    <row r="396" spans="1:36" ht="15.75" customHeight="1">
      <c r="A396" s="1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1"/>
      <c r="AD396" s="1"/>
      <c r="AE396" s="1"/>
      <c r="AF396" s="1"/>
      <c r="AG396" s="1"/>
      <c r="AH396" s="1"/>
      <c r="AI396" s="1"/>
      <c r="AJ396" s="1"/>
    </row>
    <row r="397" spans="1:36" ht="15.75" customHeight="1">
      <c r="A397" s="1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1"/>
      <c r="AD397" s="1"/>
      <c r="AE397" s="1"/>
      <c r="AF397" s="1"/>
      <c r="AG397" s="1"/>
      <c r="AH397" s="1"/>
      <c r="AI397" s="1"/>
      <c r="AJ397" s="1"/>
    </row>
    <row r="398" spans="1:36" ht="15.75" customHeight="1">
      <c r="A398" s="1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1"/>
      <c r="AD398" s="1"/>
      <c r="AE398" s="1"/>
      <c r="AF398" s="1"/>
      <c r="AG398" s="1"/>
      <c r="AH398" s="1"/>
      <c r="AI398" s="1"/>
      <c r="AJ398" s="1"/>
    </row>
    <row r="399" spans="1:36" ht="15.75" customHeight="1">
      <c r="A399" s="1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1"/>
      <c r="AD399" s="1"/>
      <c r="AE399" s="1"/>
      <c r="AF399" s="1"/>
      <c r="AG399" s="1"/>
      <c r="AH399" s="1"/>
      <c r="AI399" s="1"/>
      <c r="AJ399" s="1"/>
    </row>
    <row r="400" spans="1:36" ht="15.75" customHeight="1">
      <c r="A400" s="1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1"/>
      <c r="AD400" s="1"/>
      <c r="AE400" s="1"/>
      <c r="AF400" s="1"/>
      <c r="AG400" s="1"/>
      <c r="AH400" s="1"/>
      <c r="AI400" s="1"/>
      <c r="AJ400" s="1"/>
    </row>
    <row r="401" spans="1:36" ht="15.75" customHeight="1">
      <c r="A401" s="1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1"/>
      <c r="AD401" s="1"/>
      <c r="AE401" s="1"/>
      <c r="AF401" s="1"/>
      <c r="AG401" s="1"/>
      <c r="AH401" s="1"/>
      <c r="AI401" s="1"/>
      <c r="AJ401" s="1"/>
    </row>
    <row r="402" spans="1:36" ht="15.75" customHeight="1">
      <c r="A402" s="1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1"/>
      <c r="AD402" s="1"/>
      <c r="AE402" s="1"/>
      <c r="AF402" s="1"/>
      <c r="AG402" s="1"/>
      <c r="AH402" s="1"/>
      <c r="AI402" s="1"/>
      <c r="AJ402" s="1"/>
    </row>
    <row r="403" spans="1:36" ht="15.75" customHeight="1">
      <c r="A403" s="1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1"/>
      <c r="AD403" s="1"/>
      <c r="AE403" s="1"/>
      <c r="AF403" s="1"/>
      <c r="AG403" s="1"/>
      <c r="AH403" s="1"/>
      <c r="AI403" s="1"/>
      <c r="AJ403" s="1"/>
    </row>
    <row r="404" spans="1:36" ht="15.75" customHeight="1">
      <c r="A404" s="1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1"/>
      <c r="AD404" s="1"/>
      <c r="AE404" s="1"/>
      <c r="AF404" s="1"/>
      <c r="AG404" s="1"/>
      <c r="AH404" s="1"/>
      <c r="AI404" s="1"/>
      <c r="AJ404" s="1"/>
    </row>
    <row r="405" spans="1:36" ht="15.75" customHeight="1">
      <c r="A405" s="1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1"/>
      <c r="AD405" s="1"/>
      <c r="AE405" s="1"/>
      <c r="AF405" s="1"/>
      <c r="AG405" s="1"/>
      <c r="AH405" s="1"/>
      <c r="AI405" s="1"/>
      <c r="AJ405" s="1"/>
    </row>
    <row r="406" spans="1:36" ht="15.75" customHeight="1">
      <c r="A406" s="1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1"/>
      <c r="AD406" s="1"/>
      <c r="AE406" s="1"/>
      <c r="AF406" s="1"/>
      <c r="AG406" s="1"/>
      <c r="AH406" s="1"/>
      <c r="AI406" s="1"/>
      <c r="AJ406" s="1"/>
    </row>
    <row r="407" spans="1:36" ht="15.75" customHeight="1">
      <c r="A407" s="1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1"/>
      <c r="AD407" s="1"/>
      <c r="AE407" s="1"/>
      <c r="AF407" s="1"/>
      <c r="AG407" s="1"/>
      <c r="AH407" s="1"/>
      <c r="AI407" s="1"/>
      <c r="AJ407" s="1"/>
    </row>
    <row r="408" spans="1:36" ht="15.75" customHeight="1">
      <c r="A408" s="1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1"/>
      <c r="AD408" s="1"/>
      <c r="AE408" s="1"/>
      <c r="AF408" s="1"/>
      <c r="AG408" s="1"/>
      <c r="AH408" s="1"/>
      <c r="AI408" s="1"/>
      <c r="AJ408" s="1"/>
    </row>
    <row r="409" spans="1:36" ht="15.75" customHeight="1">
      <c r="A409" s="1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1"/>
      <c r="AD409" s="1"/>
      <c r="AE409" s="1"/>
      <c r="AF409" s="1"/>
      <c r="AG409" s="1"/>
      <c r="AH409" s="1"/>
      <c r="AI409" s="1"/>
      <c r="AJ409" s="1"/>
    </row>
    <row r="410" spans="1:36" ht="15.75" customHeight="1">
      <c r="A410" s="1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1"/>
      <c r="AD410" s="1"/>
      <c r="AE410" s="1"/>
      <c r="AF410" s="1"/>
      <c r="AG410" s="1"/>
      <c r="AH410" s="1"/>
      <c r="AI410" s="1"/>
      <c r="AJ410" s="1"/>
    </row>
    <row r="411" spans="1:36" ht="15.75" customHeight="1">
      <c r="A411" s="1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1"/>
      <c r="AD411" s="1"/>
      <c r="AE411" s="1"/>
      <c r="AF411" s="1"/>
      <c r="AG411" s="1"/>
      <c r="AH411" s="1"/>
      <c r="AI411" s="1"/>
      <c r="AJ411" s="1"/>
    </row>
    <row r="412" spans="1:36" ht="15.75" customHeight="1">
      <c r="A412" s="1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1"/>
      <c r="AD412" s="1"/>
      <c r="AE412" s="1"/>
      <c r="AF412" s="1"/>
      <c r="AG412" s="1"/>
      <c r="AH412" s="1"/>
      <c r="AI412" s="1"/>
      <c r="AJ412" s="1"/>
    </row>
    <row r="413" spans="1:36" ht="15.75" customHeight="1">
      <c r="A413" s="1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1"/>
      <c r="AD413" s="1"/>
      <c r="AE413" s="1"/>
      <c r="AF413" s="1"/>
      <c r="AG413" s="1"/>
      <c r="AH413" s="1"/>
      <c r="AI413" s="1"/>
      <c r="AJ413" s="1"/>
    </row>
    <row r="414" spans="1:36" ht="15.75" customHeight="1">
      <c r="A414" s="1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1"/>
      <c r="AD414" s="1"/>
      <c r="AE414" s="1"/>
      <c r="AF414" s="1"/>
      <c r="AG414" s="1"/>
      <c r="AH414" s="1"/>
      <c r="AI414" s="1"/>
      <c r="AJ414" s="1"/>
    </row>
    <row r="415" spans="1:36" ht="15.75" customHeight="1">
      <c r="A415" s="1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1"/>
      <c r="AD415" s="1"/>
      <c r="AE415" s="1"/>
      <c r="AF415" s="1"/>
      <c r="AG415" s="1"/>
      <c r="AH415" s="1"/>
      <c r="AI415" s="1"/>
      <c r="AJ415" s="1"/>
    </row>
    <row r="416" spans="1:36" ht="15.75" customHeight="1">
      <c r="A416" s="1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1"/>
      <c r="AD416" s="1"/>
      <c r="AE416" s="1"/>
      <c r="AF416" s="1"/>
      <c r="AG416" s="1"/>
      <c r="AH416" s="1"/>
      <c r="AI416" s="1"/>
      <c r="AJ416" s="1"/>
    </row>
    <row r="417" spans="1:36" ht="15.75" customHeight="1">
      <c r="A417" s="1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1"/>
      <c r="AD417" s="1"/>
      <c r="AE417" s="1"/>
      <c r="AF417" s="1"/>
      <c r="AG417" s="1"/>
      <c r="AH417" s="1"/>
      <c r="AI417" s="1"/>
      <c r="AJ417" s="1"/>
    </row>
    <row r="418" spans="1:36" ht="15.75" customHeight="1">
      <c r="A418" s="1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1"/>
      <c r="AD418" s="1"/>
      <c r="AE418" s="1"/>
      <c r="AF418" s="1"/>
      <c r="AG418" s="1"/>
      <c r="AH418" s="1"/>
      <c r="AI418" s="1"/>
      <c r="AJ418" s="1"/>
    </row>
    <row r="419" spans="1:36" ht="15.75" customHeight="1">
      <c r="A419" s="1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1"/>
      <c r="AD419" s="1"/>
      <c r="AE419" s="1"/>
      <c r="AF419" s="1"/>
      <c r="AG419" s="1"/>
      <c r="AH419" s="1"/>
      <c r="AI419" s="1"/>
      <c r="AJ419" s="1"/>
    </row>
    <row r="420" spans="1:36" ht="15.75" customHeight="1">
      <c r="A420" s="1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1"/>
      <c r="AD420" s="1"/>
      <c r="AE420" s="1"/>
      <c r="AF420" s="1"/>
      <c r="AG420" s="1"/>
      <c r="AH420" s="1"/>
      <c r="AI420" s="1"/>
      <c r="AJ420" s="1"/>
    </row>
    <row r="421" spans="1:36" ht="15.75" customHeight="1">
      <c r="A421" s="1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1"/>
      <c r="AD421" s="1"/>
      <c r="AE421" s="1"/>
      <c r="AF421" s="1"/>
      <c r="AG421" s="1"/>
      <c r="AH421" s="1"/>
      <c r="AI421" s="1"/>
      <c r="AJ421" s="1"/>
    </row>
    <row r="422" spans="1:36" ht="15.75" customHeight="1">
      <c r="A422" s="1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1"/>
      <c r="AD422" s="1"/>
      <c r="AE422" s="1"/>
      <c r="AF422" s="1"/>
      <c r="AG422" s="1"/>
      <c r="AH422" s="1"/>
      <c r="AI422" s="1"/>
      <c r="AJ422" s="1"/>
    </row>
    <row r="423" spans="1:36" ht="15.75" customHeight="1">
      <c r="A423" s="1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1"/>
      <c r="AD423" s="1"/>
      <c r="AE423" s="1"/>
      <c r="AF423" s="1"/>
      <c r="AG423" s="1"/>
      <c r="AH423" s="1"/>
      <c r="AI423" s="1"/>
      <c r="AJ423" s="1"/>
    </row>
    <row r="424" spans="1:36" ht="15.75" customHeight="1">
      <c r="A424" s="1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1"/>
      <c r="AD424" s="1"/>
      <c r="AE424" s="1"/>
      <c r="AF424" s="1"/>
      <c r="AG424" s="1"/>
      <c r="AH424" s="1"/>
      <c r="AI424" s="1"/>
      <c r="AJ424" s="1"/>
    </row>
    <row r="425" spans="1:36" ht="15.75" customHeight="1">
      <c r="A425" s="1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1"/>
      <c r="AD425" s="1"/>
      <c r="AE425" s="1"/>
      <c r="AF425" s="1"/>
      <c r="AG425" s="1"/>
      <c r="AH425" s="1"/>
      <c r="AI425" s="1"/>
      <c r="AJ425" s="1"/>
    </row>
    <row r="426" spans="1:36" ht="15.75" customHeight="1">
      <c r="A426" s="1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1"/>
      <c r="AD426" s="1"/>
      <c r="AE426" s="1"/>
      <c r="AF426" s="1"/>
      <c r="AG426" s="1"/>
      <c r="AH426" s="1"/>
      <c r="AI426" s="1"/>
      <c r="AJ426" s="1"/>
    </row>
    <row r="427" spans="1:36" ht="15.75" customHeight="1">
      <c r="A427" s="1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1"/>
      <c r="AD427" s="1"/>
      <c r="AE427" s="1"/>
      <c r="AF427" s="1"/>
      <c r="AG427" s="1"/>
      <c r="AH427" s="1"/>
      <c r="AI427" s="1"/>
      <c r="AJ427" s="1"/>
    </row>
    <row r="428" spans="1:36" ht="15.75" customHeight="1">
      <c r="A428" s="1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1"/>
      <c r="AD428" s="1"/>
      <c r="AE428" s="1"/>
      <c r="AF428" s="1"/>
      <c r="AG428" s="1"/>
      <c r="AH428" s="1"/>
      <c r="AI428" s="1"/>
      <c r="AJ428" s="1"/>
    </row>
    <row r="429" spans="1:36" ht="15.75" customHeight="1">
      <c r="A429" s="1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1"/>
      <c r="AD429" s="1"/>
      <c r="AE429" s="1"/>
      <c r="AF429" s="1"/>
      <c r="AG429" s="1"/>
      <c r="AH429" s="1"/>
      <c r="AI429" s="1"/>
      <c r="AJ429" s="1"/>
    </row>
    <row r="430" spans="1:36" ht="15.75" customHeight="1">
      <c r="A430" s="1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1"/>
      <c r="AD430" s="1"/>
      <c r="AE430" s="1"/>
      <c r="AF430" s="1"/>
      <c r="AG430" s="1"/>
      <c r="AH430" s="1"/>
      <c r="AI430" s="1"/>
      <c r="AJ430" s="1"/>
    </row>
    <row r="431" spans="1:36" ht="15.75" customHeight="1">
      <c r="A431" s="1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1"/>
      <c r="AD431" s="1"/>
      <c r="AE431" s="1"/>
      <c r="AF431" s="1"/>
      <c r="AG431" s="1"/>
      <c r="AH431" s="1"/>
      <c r="AI431" s="1"/>
      <c r="AJ431" s="1"/>
    </row>
    <row r="432" spans="1:36" ht="15.75" customHeight="1">
      <c r="A432" s="1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1"/>
      <c r="AD432" s="1"/>
      <c r="AE432" s="1"/>
      <c r="AF432" s="1"/>
      <c r="AG432" s="1"/>
      <c r="AH432" s="1"/>
      <c r="AI432" s="1"/>
      <c r="AJ432" s="1"/>
    </row>
    <row r="433" spans="1:36" ht="15.75" customHeight="1">
      <c r="A433" s="1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1"/>
      <c r="AD433" s="1"/>
      <c r="AE433" s="1"/>
      <c r="AF433" s="1"/>
      <c r="AG433" s="1"/>
      <c r="AH433" s="1"/>
      <c r="AI433" s="1"/>
      <c r="AJ433" s="1"/>
    </row>
    <row r="434" spans="1:36" ht="15.75" customHeight="1">
      <c r="A434" s="1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1"/>
      <c r="AD434" s="1"/>
      <c r="AE434" s="1"/>
      <c r="AF434" s="1"/>
      <c r="AG434" s="1"/>
      <c r="AH434" s="1"/>
      <c r="AI434" s="1"/>
      <c r="AJ434" s="1"/>
    </row>
    <row r="435" spans="1:36" ht="15.75" customHeight="1">
      <c r="A435" s="1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1"/>
      <c r="AD435" s="1"/>
      <c r="AE435" s="1"/>
      <c r="AF435" s="1"/>
      <c r="AG435" s="1"/>
      <c r="AH435" s="1"/>
      <c r="AI435" s="1"/>
      <c r="AJ435" s="1"/>
    </row>
    <row r="436" spans="1:36" ht="15.75" customHeight="1">
      <c r="A436" s="1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1"/>
      <c r="AD436" s="1"/>
      <c r="AE436" s="1"/>
      <c r="AF436" s="1"/>
      <c r="AG436" s="1"/>
      <c r="AH436" s="1"/>
      <c r="AI436" s="1"/>
      <c r="AJ436" s="1"/>
    </row>
    <row r="437" spans="1:36" ht="15.75" customHeight="1">
      <c r="A437" s="1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1"/>
      <c r="AD437" s="1"/>
      <c r="AE437" s="1"/>
      <c r="AF437" s="1"/>
      <c r="AG437" s="1"/>
      <c r="AH437" s="1"/>
      <c r="AI437" s="1"/>
      <c r="AJ437" s="1"/>
    </row>
    <row r="438" spans="1:36" ht="15.75" customHeight="1">
      <c r="A438" s="1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1"/>
      <c r="AD438" s="1"/>
      <c r="AE438" s="1"/>
      <c r="AF438" s="1"/>
      <c r="AG438" s="1"/>
      <c r="AH438" s="1"/>
      <c r="AI438" s="1"/>
      <c r="AJ438" s="1"/>
    </row>
    <row r="439" spans="1:36" ht="15.75" customHeight="1">
      <c r="A439" s="1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1"/>
      <c r="AD439" s="1"/>
      <c r="AE439" s="1"/>
      <c r="AF439" s="1"/>
      <c r="AG439" s="1"/>
      <c r="AH439" s="1"/>
      <c r="AI439" s="1"/>
      <c r="AJ439" s="1"/>
    </row>
    <row r="440" spans="1:36" ht="15.75" customHeight="1">
      <c r="A440" s="1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1"/>
      <c r="AD440" s="1"/>
      <c r="AE440" s="1"/>
      <c r="AF440" s="1"/>
      <c r="AG440" s="1"/>
      <c r="AH440" s="1"/>
      <c r="AI440" s="1"/>
      <c r="AJ440" s="1"/>
    </row>
    <row r="441" spans="1:36" ht="15.75" customHeight="1">
      <c r="A441" s="1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1"/>
      <c r="AD441" s="1"/>
      <c r="AE441" s="1"/>
      <c r="AF441" s="1"/>
      <c r="AG441" s="1"/>
      <c r="AH441" s="1"/>
      <c r="AI441" s="1"/>
      <c r="AJ441" s="1"/>
    </row>
    <row r="442" spans="1:36" ht="15.75" customHeight="1">
      <c r="A442" s="1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1"/>
      <c r="AD442" s="1"/>
      <c r="AE442" s="1"/>
      <c r="AF442" s="1"/>
      <c r="AG442" s="1"/>
      <c r="AH442" s="1"/>
      <c r="AI442" s="1"/>
      <c r="AJ442" s="1"/>
    </row>
    <row r="443" spans="1:36" ht="15.75" customHeight="1">
      <c r="A443" s="1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1"/>
      <c r="AD443" s="1"/>
      <c r="AE443" s="1"/>
      <c r="AF443" s="1"/>
      <c r="AG443" s="1"/>
      <c r="AH443" s="1"/>
      <c r="AI443" s="1"/>
      <c r="AJ443" s="1"/>
    </row>
    <row r="444" spans="1:36" ht="15.75" customHeight="1">
      <c r="A444" s="1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1"/>
      <c r="AD444" s="1"/>
      <c r="AE444" s="1"/>
      <c r="AF444" s="1"/>
      <c r="AG444" s="1"/>
      <c r="AH444" s="1"/>
      <c r="AI444" s="1"/>
      <c r="AJ444" s="1"/>
    </row>
    <row r="445" spans="1:36" ht="15.75" customHeight="1">
      <c r="A445" s="1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1"/>
      <c r="AD445" s="1"/>
      <c r="AE445" s="1"/>
      <c r="AF445" s="1"/>
      <c r="AG445" s="1"/>
      <c r="AH445" s="1"/>
      <c r="AI445" s="1"/>
      <c r="AJ445" s="1"/>
    </row>
    <row r="446" spans="1:36" ht="15.75" customHeight="1">
      <c r="A446" s="1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1"/>
      <c r="AD446" s="1"/>
      <c r="AE446" s="1"/>
      <c r="AF446" s="1"/>
      <c r="AG446" s="1"/>
      <c r="AH446" s="1"/>
      <c r="AI446" s="1"/>
      <c r="AJ446" s="1"/>
    </row>
    <row r="447" spans="1:36" ht="15.75" customHeight="1">
      <c r="A447" s="1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1"/>
      <c r="AD447" s="1"/>
      <c r="AE447" s="1"/>
      <c r="AF447" s="1"/>
      <c r="AG447" s="1"/>
      <c r="AH447" s="1"/>
      <c r="AI447" s="1"/>
      <c r="AJ447" s="1"/>
    </row>
    <row r="448" spans="1:36" ht="15.75" customHeight="1">
      <c r="A448" s="1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1"/>
      <c r="AD448" s="1"/>
      <c r="AE448" s="1"/>
      <c r="AF448" s="1"/>
      <c r="AG448" s="1"/>
      <c r="AH448" s="1"/>
      <c r="AI448" s="1"/>
      <c r="AJ448" s="1"/>
    </row>
    <row r="449" spans="1:36" ht="15.75" customHeight="1">
      <c r="A449" s="1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1"/>
      <c r="AD449" s="1"/>
      <c r="AE449" s="1"/>
      <c r="AF449" s="1"/>
      <c r="AG449" s="1"/>
      <c r="AH449" s="1"/>
      <c r="AI449" s="1"/>
      <c r="AJ449" s="1"/>
    </row>
    <row r="450" spans="1:36" ht="15.75" customHeight="1">
      <c r="A450" s="1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1"/>
      <c r="AD450" s="1"/>
      <c r="AE450" s="1"/>
      <c r="AF450" s="1"/>
      <c r="AG450" s="1"/>
      <c r="AH450" s="1"/>
      <c r="AI450" s="1"/>
      <c r="AJ450" s="1"/>
    </row>
    <row r="451" spans="1:36" ht="15.75" customHeight="1">
      <c r="A451" s="1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1"/>
      <c r="AD451" s="1"/>
      <c r="AE451" s="1"/>
      <c r="AF451" s="1"/>
      <c r="AG451" s="1"/>
      <c r="AH451" s="1"/>
      <c r="AI451" s="1"/>
      <c r="AJ451" s="1"/>
    </row>
    <row r="452" spans="1:36" ht="15.75" customHeight="1">
      <c r="A452" s="1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1"/>
      <c r="AD452" s="1"/>
      <c r="AE452" s="1"/>
      <c r="AF452" s="1"/>
      <c r="AG452" s="1"/>
      <c r="AH452" s="1"/>
      <c r="AI452" s="1"/>
      <c r="AJ452" s="1"/>
    </row>
    <row r="453" spans="1:36" ht="15.75" customHeight="1">
      <c r="A453" s="1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1"/>
      <c r="AD453" s="1"/>
      <c r="AE453" s="1"/>
      <c r="AF453" s="1"/>
      <c r="AG453" s="1"/>
      <c r="AH453" s="1"/>
      <c r="AI453" s="1"/>
      <c r="AJ453" s="1"/>
    </row>
    <row r="454" spans="1:36" ht="15.75" customHeight="1">
      <c r="A454" s="1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1"/>
      <c r="AD454" s="1"/>
      <c r="AE454" s="1"/>
      <c r="AF454" s="1"/>
      <c r="AG454" s="1"/>
      <c r="AH454" s="1"/>
      <c r="AI454" s="1"/>
      <c r="AJ454" s="1"/>
    </row>
    <row r="455" spans="1:36" ht="15.75" customHeight="1">
      <c r="A455" s="1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1"/>
      <c r="AD455" s="1"/>
      <c r="AE455" s="1"/>
      <c r="AF455" s="1"/>
      <c r="AG455" s="1"/>
      <c r="AH455" s="1"/>
      <c r="AI455" s="1"/>
      <c r="AJ455" s="1"/>
    </row>
    <row r="456" spans="1:36" ht="15.75" customHeight="1">
      <c r="A456" s="1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1"/>
      <c r="AD456" s="1"/>
      <c r="AE456" s="1"/>
      <c r="AF456" s="1"/>
      <c r="AG456" s="1"/>
      <c r="AH456" s="1"/>
      <c r="AI456" s="1"/>
      <c r="AJ456" s="1"/>
    </row>
    <row r="457" spans="1:36" ht="15.75" customHeight="1">
      <c r="A457" s="1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1"/>
      <c r="AD457" s="1"/>
      <c r="AE457" s="1"/>
      <c r="AF457" s="1"/>
      <c r="AG457" s="1"/>
      <c r="AH457" s="1"/>
      <c r="AI457" s="1"/>
      <c r="AJ457" s="1"/>
    </row>
    <row r="458" spans="1:36" ht="15.75" customHeight="1">
      <c r="A458" s="1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1"/>
      <c r="AD458" s="1"/>
      <c r="AE458" s="1"/>
      <c r="AF458" s="1"/>
      <c r="AG458" s="1"/>
      <c r="AH458" s="1"/>
      <c r="AI458" s="1"/>
      <c r="AJ458" s="1"/>
    </row>
    <row r="459" spans="1:36" ht="15.75" customHeight="1">
      <c r="A459" s="1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1"/>
      <c r="AD459" s="1"/>
      <c r="AE459" s="1"/>
      <c r="AF459" s="1"/>
      <c r="AG459" s="1"/>
      <c r="AH459" s="1"/>
      <c r="AI459" s="1"/>
      <c r="AJ459" s="1"/>
    </row>
    <row r="460" spans="1:36" ht="15.75" customHeight="1">
      <c r="A460" s="1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1"/>
      <c r="AD460" s="1"/>
      <c r="AE460" s="1"/>
      <c r="AF460" s="1"/>
      <c r="AG460" s="1"/>
      <c r="AH460" s="1"/>
      <c r="AI460" s="1"/>
      <c r="AJ460" s="1"/>
    </row>
    <row r="461" spans="1:36" ht="15.75" customHeight="1">
      <c r="A461" s="1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1"/>
      <c r="AD461" s="1"/>
      <c r="AE461" s="1"/>
      <c r="AF461" s="1"/>
      <c r="AG461" s="1"/>
      <c r="AH461" s="1"/>
      <c r="AI461" s="1"/>
      <c r="AJ461" s="1"/>
    </row>
    <row r="462" spans="1:36" ht="15.75" customHeight="1">
      <c r="A462" s="1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1"/>
      <c r="AD462" s="1"/>
      <c r="AE462" s="1"/>
      <c r="AF462" s="1"/>
      <c r="AG462" s="1"/>
      <c r="AH462" s="1"/>
      <c r="AI462" s="1"/>
      <c r="AJ462" s="1"/>
    </row>
    <row r="463" spans="1:36" ht="15.75" customHeight="1">
      <c r="A463" s="1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1"/>
      <c r="AD463" s="1"/>
      <c r="AE463" s="1"/>
      <c r="AF463" s="1"/>
      <c r="AG463" s="1"/>
      <c r="AH463" s="1"/>
      <c r="AI463" s="1"/>
      <c r="AJ463" s="1"/>
    </row>
    <row r="464" spans="1:36" ht="15.75" customHeight="1">
      <c r="A464" s="1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1"/>
      <c r="AD464" s="1"/>
      <c r="AE464" s="1"/>
      <c r="AF464" s="1"/>
      <c r="AG464" s="1"/>
      <c r="AH464" s="1"/>
      <c r="AI464" s="1"/>
      <c r="AJ464" s="1"/>
    </row>
    <row r="465" spans="1:36" ht="15.75" customHeight="1">
      <c r="A465" s="1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1"/>
      <c r="AD465" s="1"/>
      <c r="AE465" s="1"/>
      <c r="AF465" s="1"/>
      <c r="AG465" s="1"/>
      <c r="AH465" s="1"/>
      <c r="AI465" s="1"/>
      <c r="AJ465" s="1"/>
    </row>
    <row r="466" spans="1:36" ht="15.75" customHeight="1">
      <c r="A466" s="1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1"/>
      <c r="AD466" s="1"/>
      <c r="AE466" s="1"/>
      <c r="AF466" s="1"/>
      <c r="AG466" s="1"/>
      <c r="AH466" s="1"/>
      <c r="AI466" s="1"/>
      <c r="AJ466" s="1"/>
    </row>
    <row r="467" spans="1:36" ht="15.75" customHeight="1">
      <c r="A467" s="1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1"/>
      <c r="AD467" s="1"/>
      <c r="AE467" s="1"/>
      <c r="AF467" s="1"/>
      <c r="AG467" s="1"/>
      <c r="AH467" s="1"/>
      <c r="AI467" s="1"/>
      <c r="AJ467" s="1"/>
    </row>
    <row r="468" spans="1:36" ht="15.75" customHeight="1">
      <c r="A468" s="1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1"/>
      <c r="AD468" s="1"/>
      <c r="AE468" s="1"/>
      <c r="AF468" s="1"/>
      <c r="AG468" s="1"/>
      <c r="AH468" s="1"/>
      <c r="AI468" s="1"/>
      <c r="AJ468" s="1"/>
    </row>
    <row r="469" spans="1:36" ht="15.75" customHeight="1">
      <c r="A469" s="1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1"/>
      <c r="AD469" s="1"/>
      <c r="AE469" s="1"/>
      <c r="AF469" s="1"/>
      <c r="AG469" s="1"/>
      <c r="AH469" s="1"/>
      <c r="AI469" s="1"/>
      <c r="AJ469" s="1"/>
    </row>
    <row r="470" spans="1:36" ht="15.75" customHeight="1">
      <c r="A470" s="1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1"/>
      <c r="AD470" s="1"/>
      <c r="AE470" s="1"/>
      <c r="AF470" s="1"/>
      <c r="AG470" s="1"/>
      <c r="AH470" s="1"/>
      <c r="AI470" s="1"/>
      <c r="AJ470" s="1"/>
    </row>
    <row r="471" spans="1:36" ht="15.75" customHeight="1">
      <c r="A471" s="1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1"/>
      <c r="AD471" s="1"/>
      <c r="AE471" s="1"/>
      <c r="AF471" s="1"/>
      <c r="AG471" s="1"/>
      <c r="AH471" s="1"/>
      <c r="AI471" s="1"/>
      <c r="AJ471" s="1"/>
    </row>
    <row r="472" spans="1:36" ht="15.75" customHeight="1">
      <c r="A472" s="1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1"/>
      <c r="AD472" s="1"/>
      <c r="AE472" s="1"/>
      <c r="AF472" s="1"/>
      <c r="AG472" s="1"/>
      <c r="AH472" s="1"/>
      <c r="AI472" s="1"/>
      <c r="AJ472" s="1"/>
    </row>
    <row r="473" spans="1:36" ht="15.75" customHeight="1">
      <c r="A473" s="1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1"/>
      <c r="AD473" s="1"/>
      <c r="AE473" s="1"/>
      <c r="AF473" s="1"/>
      <c r="AG473" s="1"/>
      <c r="AH473" s="1"/>
      <c r="AI473" s="1"/>
      <c r="AJ473" s="1"/>
    </row>
    <row r="474" spans="1:36" ht="15.75" customHeight="1">
      <c r="A474" s="1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1"/>
      <c r="AD474" s="1"/>
      <c r="AE474" s="1"/>
      <c r="AF474" s="1"/>
      <c r="AG474" s="1"/>
      <c r="AH474" s="1"/>
      <c r="AI474" s="1"/>
      <c r="AJ474" s="1"/>
    </row>
    <row r="475" spans="1:36" ht="15.75" customHeight="1">
      <c r="A475" s="1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1"/>
      <c r="AD475" s="1"/>
      <c r="AE475" s="1"/>
      <c r="AF475" s="1"/>
      <c r="AG475" s="1"/>
      <c r="AH475" s="1"/>
      <c r="AI475" s="1"/>
      <c r="AJ475" s="1"/>
    </row>
    <row r="476" spans="1:36" ht="15.75" customHeight="1">
      <c r="A476" s="1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1"/>
      <c r="AD476" s="1"/>
      <c r="AE476" s="1"/>
      <c r="AF476" s="1"/>
      <c r="AG476" s="1"/>
      <c r="AH476" s="1"/>
      <c r="AI476" s="1"/>
      <c r="AJ476" s="1"/>
    </row>
    <row r="477" spans="1:36" ht="15.75" customHeight="1">
      <c r="A477" s="1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1"/>
      <c r="AD477" s="1"/>
      <c r="AE477" s="1"/>
      <c r="AF477" s="1"/>
      <c r="AG477" s="1"/>
      <c r="AH477" s="1"/>
      <c r="AI477" s="1"/>
      <c r="AJ477" s="1"/>
    </row>
    <row r="478" spans="1:36" ht="15.75" customHeight="1">
      <c r="A478" s="1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1"/>
      <c r="AD478" s="1"/>
      <c r="AE478" s="1"/>
      <c r="AF478" s="1"/>
      <c r="AG478" s="1"/>
      <c r="AH478" s="1"/>
      <c r="AI478" s="1"/>
      <c r="AJ478" s="1"/>
    </row>
    <row r="479" spans="1:36" ht="15.75" customHeight="1">
      <c r="A479" s="1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1"/>
      <c r="AD479" s="1"/>
      <c r="AE479" s="1"/>
      <c r="AF479" s="1"/>
      <c r="AG479" s="1"/>
      <c r="AH479" s="1"/>
      <c r="AI479" s="1"/>
      <c r="AJ479" s="1"/>
    </row>
    <row r="480" spans="1:36" ht="15.75" customHeight="1">
      <c r="A480" s="1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1"/>
      <c r="AD480" s="1"/>
      <c r="AE480" s="1"/>
      <c r="AF480" s="1"/>
      <c r="AG480" s="1"/>
      <c r="AH480" s="1"/>
      <c r="AI480" s="1"/>
      <c r="AJ480" s="1"/>
    </row>
    <row r="481" spans="1:36" ht="15.75" customHeight="1">
      <c r="A481" s="1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1"/>
      <c r="AD481" s="1"/>
      <c r="AE481" s="1"/>
      <c r="AF481" s="1"/>
      <c r="AG481" s="1"/>
      <c r="AH481" s="1"/>
      <c r="AI481" s="1"/>
      <c r="AJ481" s="1"/>
    </row>
    <row r="482" spans="1:36" ht="15.75" customHeight="1">
      <c r="A482" s="1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1"/>
      <c r="AD482" s="1"/>
      <c r="AE482" s="1"/>
      <c r="AF482" s="1"/>
      <c r="AG482" s="1"/>
      <c r="AH482" s="1"/>
      <c r="AI482" s="1"/>
      <c r="AJ482" s="1"/>
    </row>
    <row r="483" spans="1:36" ht="15.75" customHeight="1">
      <c r="A483" s="1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1"/>
      <c r="AD483" s="1"/>
      <c r="AE483" s="1"/>
      <c r="AF483" s="1"/>
      <c r="AG483" s="1"/>
      <c r="AH483" s="1"/>
      <c r="AI483" s="1"/>
      <c r="AJ483" s="1"/>
    </row>
    <row r="484" spans="1:36" ht="15.75" customHeight="1">
      <c r="A484" s="1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1"/>
      <c r="AD484" s="1"/>
      <c r="AE484" s="1"/>
      <c r="AF484" s="1"/>
      <c r="AG484" s="1"/>
      <c r="AH484" s="1"/>
      <c r="AI484" s="1"/>
      <c r="AJ484" s="1"/>
    </row>
    <row r="485" spans="1:36" ht="15.75" customHeight="1">
      <c r="A485" s="1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1"/>
      <c r="AD485" s="1"/>
      <c r="AE485" s="1"/>
      <c r="AF485" s="1"/>
      <c r="AG485" s="1"/>
      <c r="AH485" s="1"/>
      <c r="AI485" s="1"/>
      <c r="AJ485" s="1"/>
    </row>
    <row r="486" spans="1:36" ht="15.75" customHeight="1">
      <c r="A486" s="1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1"/>
      <c r="AD486" s="1"/>
      <c r="AE486" s="1"/>
      <c r="AF486" s="1"/>
      <c r="AG486" s="1"/>
      <c r="AH486" s="1"/>
      <c r="AI486" s="1"/>
      <c r="AJ486" s="1"/>
    </row>
    <row r="487" spans="1:36" ht="15.75" customHeight="1">
      <c r="A487" s="1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1"/>
      <c r="AD487" s="1"/>
      <c r="AE487" s="1"/>
      <c r="AF487" s="1"/>
      <c r="AG487" s="1"/>
      <c r="AH487" s="1"/>
      <c r="AI487" s="1"/>
      <c r="AJ487" s="1"/>
    </row>
    <row r="488" spans="1:36" ht="15.75" customHeight="1">
      <c r="A488" s="1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1"/>
      <c r="AD488" s="1"/>
      <c r="AE488" s="1"/>
      <c r="AF488" s="1"/>
      <c r="AG488" s="1"/>
      <c r="AH488" s="1"/>
      <c r="AI488" s="1"/>
      <c r="AJ488" s="1"/>
    </row>
    <row r="489" spans="1:36" ht="15.75" customHeight="1">
      <c r="A489" s="1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1"/>
      <c r="AD489" s="1"/>
      <c r="AE489" s="1"/>
      <c r="AF489" s="1"/>
      <c r="AG489" s="1"/>
      <c r="AH489" s="1"/>
      <c r="AI489" s="1"/>
      <c r="AJ489" s="1"/>
    </row>
    <row r="490" spans="1:36" ht="15.75" customHeight="1">
      <c r="A490" s="1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1"/>
      <c r="AD490" s="1"/>
      <c r="AE490" s="1"/>
      <c r="AF490" s="1"/>
      <c r="AG490" s="1"/>
      <c r="AH490" s="1"/>
      <c r="AI490" s="1"/>
      <c r="AJ490" s="1"/>
    </row>
    <row r="491" spans="1:36" ht="15.75" customHeight="1">
      <c r="A491" s="1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1"/>
      <c r="AD491" s="1"/>
      <c r="AE491" s="1"/>
      <c r="AF491" s="1"/>
      <c r="AG491" s="1"/>
      <c r="AH491" s="1"/>
      <c r="AI491" s="1"/>
      <c r="AJ491" s="1"/>
    </row>
    <row r="492" spans="1:36" ht="15.75" customHeight="1">
      <c r="A492" s="1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1"/>
      <c r="AD492" s="1"/>
      <c r="AE492" s="1"/>
      <c r="AF492" s="1"/>
      <c r="AG492" s="1"/>
      <c r="AH492" s="1"/>
      <c r="AI492" s="1"/>
      <c r="AJ492" s="1"/>
    </row>
    <row r="493" spans="1:36" ht="15.75" customHeight="1">
      <c r="A493" s="1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1"/>
      <c r="AD493" s="1"/>
      <c r="AE493" s="1"/>
      <c r="AF493" s="1"/>
      <c r="AG493" s="1"/>
      <c r="AH493" s="1"/>
      <c r="AI493" s="1"/>
      <c r="AJ493" s="1"/>
    </row>
    <row r="494" spans="1:36" ht="15.75" customHeight="1">
      <c r="A494" s="1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1"/>
      <c r="AD494" s="1"/>
      <c r="AE494" s="1"/>
      <c r="AF494" s="1"/>
      <c r="AG494" s="1"/>
      <c r="AH494" s="1"/>
      <c r="AI494" s="1"/>
      <c r="AJ494" s="1"/>
    </row>
    <row r="495" spans="1:36" ht="15.75" customHeight="1">
      <c r="A495" s="1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1"/>
      <c r="AD495" s="1"/>
      <c r="AE495" s="1"/>
      <c r="AF495" s="1"/>
      <c r="AG495" s="1"/>
      <c r="AH495" s="1"/>
      <c r="AI495" s="1"/>
      <c r="AJ495" s="1"/>
    </row>
    <row r="496" spans="1:36" ht="15.75" customHeight="1">
      <c r="A496" s="1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1"/>
      <c r="AD496" s="1"/>
      <c r="AE496" s="1"/>
      <c r="AF496" s="1"/>
      <c r="AG496" s="1"/>
      <c r="AH496" s="1"/>
      <c r="AI496" s="1"/>
      <c r="AJ496" s="1"/>
    </row>
    <row r="497" spans="1:36" ht="15.75" customHeight="1">
      <c r="A497" s="1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1"/>
      <c r="AD497" s="1"/>
      <c r="AE497" s="1"/>
      <c r="AF497" s="1"/>
      <c r="AG497" s="1"/>
      <c r="AH497" s="1"/>
      <c r="AI497" s="1"/>
      <c r="AJ497" s="1"/>
    </row>
    <row r="498" spans="1:36" ht="15.75" customHeight="1">
      <c r="A498" s="1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1"/>
      <c r="AD498" s="1"/>
      <c r="AE498" s="1"/>
      <c r="AF498" s="1"/>
      <c r="AG498" s="1"/>
      <c r="AH498" s="1"/>
      <c r="AI498" s="1"/>
      <c r="AJ498" s="1"/>
    </row>
    <row r="499" spans="1:36" ht="15.75" customHeight="1">
      <c r="A499" s="1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1"/>
      <c r="AD499" s="1"/>
      <c r="AE499" s="1"/>
      <c r="AF499" s="1"/>
      <c r="AG499" s="1"/>
      <c r="AH499" s="1"/>
      <c r="AI499" s="1"/>
      <c r="AJ499" s="1"/>
    </row>
    <row r="500" spans="1:36" ht="15.75" customHeight="1">
      <c r="A500" s="1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1"/>
      <c r="AD500" s="1"/>
      <c r="AE500" s="1"/>
      <c r="AF500" s="1"/>
      <c r="AG500" s="1"/>
      <c r="AH500" s="1"/>
      <c r="AI500" s="1"/>
      <c r="AJ500" s="1"/>
    </row>
    <row r="501" spans="1:36" ht="15.75" customHeight="1">
      <c r="A501" s="1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1"/>
      <c r="AD501" s="1"/>
      <c r="AE501" s="1"/>
      <c r="AF501" s="1"/>
      <c r="AG501" s="1"/>
      <c r="AH501" s="1"/>
      <c r="AI501" s="1"/>
      <c r="AJ501" s="1"/>
    </row>
    <row r="502" spans="1:36" ht="15.75" customHeight="1">
      <c r="A502" s="1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1"/>
      <c r="AD502" s="1"/>
      <c r="AE502" s="1"/>
      <c r="AF502" s="1"/>
      <c r="AG502" s="1"/>
      <c r="AH502" s="1"/>
      <c r="AI502" s="1"/>
      <c r="AJ502" s="1"/>
    </row>
    <row r="503" spans="1:36" ht="15.75" customHeight="1">
      <c r="A503" s="1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1"/>
      <c r="AD503" s="1"/>
      <c r="AE503" s="1"/>
      <c r="AF503" s="1"/>
      <c r="AG503" s="1"/>
      <c r="AH503" s="1"/>
      <c r="AI503" s="1"/>
      <c r="AJ503" s="1"/>
    </row>
    <row r="504" spans="1:36" ht="15.75" customHeight="1">
      <c r="A504" s="1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1"/>
      <c r="AD504" s="1"/>
      <c r="AE504" s="1"/>
      <c r="AF504" s="1"/>
      <c r="AG504" s="1"/>
      <c r="AH504" s="1"/>
      <c r="AI504" s="1"/>
      <c r="AJ504" s="1"/>
    </row>
    <row r="505" spans="1:36" ht="15.75" customHeight="1">
      <c r="A505" s="1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1"/>
      <c r="AD505" s="1"/>
      <c r="AE505" s="1"/>
      <c r="AF505" s="1"/>
      <c r="AG505" s="1"/>
      <c r="AH505" s="1"/>
      <c r="AI505" s="1"/>
      <c r="AJ505" s="1"/>
    </row>
    <row r="506" spans="1:36" ht="15.75" customHeight="1">
      <c r="A506" s="1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1"/>
      <c r="AD506" s="1"/>
      <c r="AE506" s="1"/>
      <c r="AF506" s="1"/>
      <c r="AG506" s="1"/>
      <c r="AH506" s="1"/>
      <c r="AI506" s="1"/>
      <c r="AJ506" s="1"/>
    </row>
    <row r="507" spans="1:36" ht="15.75" customHeight="1">
      <c r="A507" s="1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1"/>
      <c r="AD507" s="1"/>
      <c r="AE507" s="1"/>
      <c r="AF507" s="1"/>
      <c r="AG507" s="1"/>
      <c r="AH507" s="1"/>
      <c r="AI507" s="1"/>
      <c r="AJ507" s="1"/>
    </row>
    <row r="508" spans="1:36" ht="15.75" customHeight="1">
      <c r="A508" s="1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1"/>
      <c r="AD508" s="1"/>
      <c r="AE508" s="1"/>
      <c r="AF508" s="1"/>
      <c r="AG508" s="1"/>
      <c r="AH508" s="1"/>
      <c r="AI508" s="1"/>
      <c r="AJ508" s="1"/>
    </row>
    <row r="509" spans="1:36" ht="15.75" customHeight="1">
      <c r="A509" s="1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1"/>
      <c r="AD509" s="1"/>
      <c r="AE509" s="1"/>
      <c r="AF509" s="1"/>
      <c r="AG509" s="1"/>
      <c r="AH509" s="1"/>
      <c r="AI509" s="1"/>
      <c r="AJ509" s="1"/>
    </row>
    <row r="510" spans="1:36" ht="15.75" customHeight="1">
      <c r="A510" s="1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1"/>
      <c r="AD510" s="1"/>
      <c r="AE510" s="1"/>
      <c r="AF510" s="1"/>
      <c r="AG510" s="1"/>
      <c r="AH510" s="1"/>
      <c r="AI510" s="1"/>
      <c r="AJ510" s="1"/>
    </row>
    <row r="511" spans="1:36" ht="15.75" customHeight="1">
      <c r="A511" s="1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1"/>
      <c r="AD511" s="1"/>
      <c r="AE511" s="1"/>
      <c r="AF511" s="1"/>
      <c r="AG511" s="1"/>
      <c r="AH511" s="1"/>
      <c r="AI511" s="1"/>
      <c r="AJ511" s="1"/>
    </row>
    <row r="512" spans="1:36" ht="15.75" customHeight="1">
      <c r="A512" s="1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1"/>
      <c r="AD512" s="1"/>
      <c r="AE512" s="1"/>
      <c r="AF512" s="1"/>
      <c r="AG512" s="1"/>
      <c r="AH512" s="1"/>
      <c r="AI512" s="1"/>
      <c r="AJ512" s="1"/>
    </row>
    <row r="513" spans="1:36" ht="15.75" customHeight="1">
      <c r="A513" s="1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1"/>
      <c r="AD513" s="1"/>
      <c r="AE513" s="1"/>
      <c r="AF513" s="1"/>
      <c r="AG513" s="1"/>
      <c r="AH513" s="1"/>
      <c r="AI513" s="1"/>
      <c r="AJ513" s="1"/>
    </row>
    <row r="514" spans="1:36" ht="15.75" customHeight="1">
      <c r="A514" s="1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1"/>
      <c r="AD514" s="1"/>
      <c r="AE514" s="1"/>
      <c r="AF514" s="1"/>
      <c r="AG514" s="1"/>
      <c r="AH514" s="1"/>
      <c r="AI514" s="1"/>
      <c r="AJ514" s="1"/>
    </row>
    <row r="515" spans="1:36" ht="15.75" customHeight="1">
      <c r="A515" s="1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1"/>
      <c r="AD515" s="1"/>
      <c r="AE515" s="1"/>
      <c r="AF515" s="1"/>
      <c r="AG515" s="1"/>
      <c r="AH515" s="1"/>
      <c r="AI515" s="1"/>
      <c r="AJ515" s="1"/>
    </row>
    <row r="516" spans="1:36" ht="15.75" customHeight="1">
      <c r="A516" s="1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1"/>
      <c r="AD516" s="1"/>
      <c r="AE516" s="1"/>
      <c r="AF516" s="1"/>
      <c r="AG516" s="1"/>
      <c r="AH516" s="1"/>
      <c r="AI516" s="1"/>
      <c r="AJ516" s="1"/>
    </row>
    <row r="517" spans="1:36" ht="15.75" customHeight="1">
      <c r="A517" s="1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1"/>
      <c r="AD517" s="1"/>
      <c r="AE517" s="1"/>
      <c r="AF517" s="1"/>
      <c r="AG517" s="1"/>
      <c r="AH517" s="1"/>
      <c r="AI517" s="1"/>
      <c r="AJ517" s="1"/>
    </row>
    <row r="518" spans="1:36" ht="15.75" customHeight="1">
      <c r="A518" s="1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1"/>
      <c r="AD518" s="1"/>
      <c r="AE518" s="1"/>
      <c r="AF518" s="1"/>
      <c r="AG518" s="1"/>
      <c r="AH518" s="1"/>
      <c r="AI518" s="1"/>
      <c r="AJ518" s="1"/>
    </row>
    <row r="519" spans="1:36" ht="15.75" customHeight="1">
      <c r="A519" s="1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1"/>
      <c r="AD519" s="1"/>
      <c r="AE519" s="1"/>
      <c r="AF519" s="1"/>
      <c r="AG519" s="1"/>
      <c r="AH519" s="1"/>
      <c r="AI519" s="1"/>
      <c r="AJ519" s="1"/>
    </row>
    <row r="520" spans="1:36" ht="15.75" customHeight="1">
      <c r="A520" s="1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1"/>
      <c r="AD520" s="1"/>
      <c r="AE520" s="1"/>
      <c r="AF520" s="1"/>
      <c r="AG520" s="1"/>
      <c r="AH520" s="1"/>
      <c r="AI520" s="1"/>
      <c r="AJ520" s="1"/>
    </row>
    <row r="521" spans="1:36" ht="15.75" customHeight="1">
      <c r="A521" s="1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1"/>
      <c r="AD521" s="1"/>
      <c r="AE521" s="1"/>
      <c r="AF521" s="1"/>
      <c r="AG521" s="1"/>
      <c r="AH521" s="1"/>
      <c r="AI521" s="1"/>
      <c r="AJ521" s="1"/>
    </row>
    <row r="522" spans="1:36" ht="15.75" customHeight="1">
      <c r="A522" s="1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1"/>
      <c r="AD522" s="1"/>
      <c r="AE522" s="1"/>
      <c r="AF522" s="1"/>
      <c r="AG522" s="1"/>
      <c r="AH522" s="1"/>
      <c r="AI522" s="1"/>
      <c r="AJ522" s="1"/>
    </row>
    <row r="523" spans="1:36" ht="15.75" customHeight="1">
      <c r="A523" s="1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1"/>
      <c r="AD523" s="1"/>
      <c r="AE523" s="1"/>
      <c r="AF523" s="1"/>
      <c r="AG523" s="1"/>
      <c r="AH523" s="1"/>
      <c r="AI523" s="1"/>
      <c r="AJ523" s="1"/>
    </row>
    <row r="524" spans="1:36" ht="15.75" customHeight="1">
      <c r="A524" s="1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1"/>
      <c r="AD524" s="1"/>
      <c r="AE524" s="1"/>
      <c r="AF524" s="1"/>
      <c r="AG524" s="1"/>
      <c r="AH524" s="1"/>
      <c r="AI524" s="1"/>
      <c r="AJ524" s="1"/>
    </row>
    <row r="525" spans="1:36" ht="15.75" customHeight="1">
      <c r="A525" s="1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1"/>
      <c r="AD525" s="1"/>
      <c r="AE525" s="1"/>
      <c r="AF525" s="1"/>
      <c r="AG525" s="1"/>
      <c r="AH525" s="1"/>
      <c r="AI525" s="1"/>
      <c r="AJ525" s="1"/>
    </row>
    <row r="526" spans="1:36" ht="15.75" customHeight="1">
      <c r="A526" s="1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1"/>
      <c r="AD526" s="1"/>
      <c r="AE526" s="1"/>
      <c r="AF526" s="1"/>
      <c r="AG526" s="1"/>
      <c r="AH526" s="1"/>
      <c r="AI526" s="1"/>
      <c r="AJ526" s="1"/>
    </row>
    <row r="527" spans="1:36" ht="15.75" customHeight="1">
      <c r="A527" s="1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1"/>
      <c r="AD527" s="1"/>
      <c r="AE527" s="1"/>
      <c r="AF527" s="1"/>
      <c r="AG527" s="1"/>
      <c r="AH527" s="1"/>
      <c r="AI527" s="1"/>
      <c r="AJ527" s="1"/>
    </row>
    <row r="528" spans="1:36" ht="15.75" customHeight="1">
      <c r="A528" s="1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1"/>
      <c r="AD528" s="1"/>
      <c r="AE528" s="1"/>
      <c r="AF528" s="1"/>
      <c r="AG528" s="1"/>
      <c r="AH528" s="1"/>
      <c r="AI528" s="1"/>
      <c r="AJ528" s="1"/>
    </row>
    <row r="529" spans="1:36" ht="15.75" customHeight="1">
      <c r="A529" s="1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1"/>
      <c r="AD529" s="1"/>
      <c r="AE529" s="1"/>
      <c r="AF529" s="1"/>
      <c r="AG529" s="1"/>
      <c r="AH529" s="1"/>
      <c r="AI529" s="1"/>
      <c r="AJ529" s="1"/>
    </row>
    <row r="530" spans="1:36" ht="15.75" customHeight="1">
      <c r="A530" s="1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1"/>
      <c r="AD530" s="1"/>
      <c r="AE530" s="1"/>
      <c r="AF530" s="1"/>
      <c r="AG530" s="1"/>
      <c r="AH530" s="1"/>
      <c r="AI530" s="1"/>
      <c r="AJ530" s="1"/>
    </row>
    <row r="531" spans="1:36" ht="15.75" customHeight="1">
      <c r="A531" s="1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1"/>
      <c r="AD531" s="1"/>
      <c r="AE531" s="1"/>
      <c r="AF531" s="1"/>
      <c r="AG531" s="1"/>
      <c r="AH531" s="1"/>
      <c r="AI531" s="1"/>
      <c r="AJ531" s="1"/>
    </row>
    <row r="532" spans="1:36" ht="15.75" customHeight="1">
      <c r="A532" s="1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1"/>
      <c r="AD532" s="1"/>
      <c r="AE532" s="1"/>
      <c r="AF532" s="1"/>
      <c r="AG532" s="1"/>
      <c r="AH532" s="1"/>
      <c r="AI532" s="1"/>
      <c r="AJ532" s="1"/>
    </row>
    <row r="533" spans="1:36" ht="15.75" customHeight="1">
      <c r="A533" s="1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1"/>
      <c r="AD533" s="1"/>
      <c r="AE533" s="1"/>
      <c r="AF533" s="1"/>
      <c r="AG533" s="1"/>
      <c r="AH533" s="1"/>
      <c r="AI533" s="1"/>
      <c r="AJ533" s="1"/>
    </row>
    <row r="534" spans="1:36" ht="15.75" customHeight="1">
      <c r="A534" s="1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1"/>
      <c r="AD534" s="1"/>
      <c r="AE534" s="1"/>
      <c r="AF534" s="1"/>
      <c r="AG534" s="1"/>
      <c r="AH534" s="1"/>
      <c r="AI534" s="1"/>
      <c r="AJ534" s="1"/>
    </row>
    <row r="535" spans="1:36" ht="15.75" customHeight="1">
      <c r="A535" s="1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1"/>
      <c r="AD535" s="1"/>
      <c r="AE535" s="1"/>
      <c r="AF535" s="1"/>
      <c r="AG535" s="1"/>
      <c r="AH535" s="1"/>
      <c r="AI535" s="1"/>
      <c r="AJ535" s="1"/>
    </row>
    <row r="536" spans="1:36" ht="15.75" customHeight="1">
      <c r="A536" s="1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1"/>
      <c r="AD536" s="1"/>
      <c r="AE536" s="1"/>
      <c r="AF536" s="1"/>
      <c r="AG536" s="1"/>
      <c r="AH536" s="1"/>
      <c r="AI536" s="1"/>
      <c r="AJ536" s="1"/>
    </row>
    <row r="537" spans="1:36" ht="15.75" customHeight="1">
      <c r="A537" s="1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1"/>
      <c r="AD537" s="1"/>
      <c r="AE537" s="1"/>
      <c r="AF537" s="1"/>
      <c r="AG537" s="1"/>
      <c r="AH537" s="1"/>
      <c r="AI537" s="1"/>
      <c r="AJ537" s="1"/>
    </row>
    <row r="538" spans="1:36" ht="15.75" customHeight="1">
      <c r="A538" s="1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1"/>
      <c r="AD538" s="1"/>
      <c r="AE538" s="1"/>
      <c r="AF538" s="1"/>
      <c r="AG538" s="1"/>
      <c r="AH538" s="1"/>
      <c r="AI538" s="1"/>
      <c r="AJ538" s="1"/>
    </row>
    <row r="539" spans="1:36" ht="15.75" customHeight="1">
      <c r="A539" s="1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1"/>
      <c r="AD539" s="1"/>
      <c r="AE539" s="1"/>
      <c r="AF539" s="1"/>
      <c r="AG539" s="1"/>
      <c r="AH539" s="1"/>
      <c r="AI539" s="1"/>
      <c r="AJ539" s="1"/>
    </row>
    <row r="540" spans="1:36" ht="15.75" customHeight="1">
      <c r="A540" s="1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1"/>
      <c r="AD540" s="1"/>
      <c r="AE540" s="1"/>
      <c r="AF540" s="1"/>
      <c r="AG540" s="1"/>
      <c r="AH540" s="1"/>
      <c r="AI540" s="1"/>
      <c r="AJ540" s="1"/>
    </row>
    <row r="541" spans="1:36" ht="15.75" customHeight="1">
      <c r="A541" s="1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1"/>
      <c r="AD541" s="1"/>
      <c r="AE541" s="1"/>
      <c r="AF541" s="1"/>
      <c r="AG541" s="1"/>
      <c r="AH541" s="1"/>
      <c r="AI541" s="1"/>
      <c r="AJ541" s="1"/>
    </row>
    <row r="542" spans="1:36" ht="15.75" customHeight="1">
      <c r="A542" s="1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1"/>
      <c r="AD542" s="1"/>
      <c r="AE542" s="1"/>
      <c r="AF542" s="1"/>
      <c r="AG542" s="1"/>
      <c r="AH542" s="1"/>
      <c r="AI542" s="1"/>
      <c r="AJ542" s="1"/>
    </row>
    <row r="543" spans="1:36" ht="15.75" customHeight="1">
      <c r="A543" s="1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1"/>
      <c r="AD543" s="1"/>
      <c r="AE543" s="1"/>
      <c r="AF543" s="1"/>
      <c r="AG543" s="1"/>
      <c r="AH543" s="1"/>
      <c r="AI543" s="1"/>
      <c r="AJ543" s="1"/>
    </row>
    <row r="544" spans="1:36" ht="15.75" customHeight="1">
      <c r="A544" s="1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1"/>
      <c r="AD544" s="1"/>
      <c r="AE544" s="1"/>
      <c r="AF544" s="1"/>
      <c r="AG544" s="1"/>
      <c r="AH544" s="1"/>
      <c r="AI544" s="1"/>
      <c r="AJ544" s="1"/>
    </row>
    <row r="545" spans="1:36" ht="15.75" customHeight="1">
      <c r="A545" s="1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1"/>
      <c r="AD545" s="1"/>
      <c r="AE545" s="1"/>
      <c r="AF545" s="1"/>
      <c r="AG545" s="1"/>
      <c r="AH545" s="1"/>
      <c r="AI545" s="1"/>
      <c r="AJ545" s="1"/>
    </row>
    <row r="546" spans="1:36" ht="15.75" customHeight="1">
      <c r="A546" s="1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1"/>
      <c r="AD546" s="1"/>
      <c r="AE546" s="1"/>
      <c r="AF546" s="1"/>
      <c r="AG546" s="1"/>
      <c r="AH546" s="1"/>
      <c r="AI546" s="1"/>
      <c r="AJ546" s="1"/>
    </row>
    <row r="547" spans="1:36" ht="15.75" customHeight="1">
      <c r="A547" s="1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1"/>
      <c r="AD547" s="1"/>
      <c r="AE547" s="1"/>
      <c r="AF547" s="1"/>
      <c r="AG547" s="1"/>
      <c r="AH547" s="1"/>
      <c r="AI547" s="1"/>
      <c r="AJ547" s="1"/>
    </row>
    <row r="548" spans="1:36" ht="15.75" customHeight="1">
      <c r="A548" s="1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1"/>
      <c r="AD548" s="1"/>
      <c r="AE548" s="1"/>
      <c r="AF548" s="1"/>
      <c r="AG548" s="1"/>
      <c r="AH548" s="1"/>
      <c r="AI548" s="1"/>
      <c r="AJ548" s="1"/>
    </row>
    <row r="549" spans="1:36" ht="15.75" customHeight="1">
      <c r="A549" s="1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1"/>
      <c r="AD549" s="1"/>
      <c r="AE549" s="1"/>
      <c r="AF549" s="1"/>
      <c r="AG549" s="1"/>
      <c r="AH549" s="1"/>
      <c r="AI549" s="1"/>
      <c r="AJ549" s="1"/>
    </row>
    <row r="550" spans="1:36" ht="15.75" customHeight="1">
      <c r="A550" s="1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1"/>
      <c r="AD550" s="1"/>
      <c r="AE550" s="1"/>
      <c r="AF550" s="1"/>
      <c r="AG550" s="1"/>
      <c r="AH550" s="1"/>
      <c r="AI550" s="1"/>
      <c r="AJ550" s="1"/>
    </row>
    <row r="551" spans="1:36" ht="15.75" customHeight="1">
      <c r="A551" s="1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1"/>
      <c r="AD551" s="1"/>
      <c r="AE551" s="1"/>
      <c r="AF551" s="1"/>
      <c r="AG551" s="1"/>
      <c r="AH551" s="1"/>
      <c r="AI551" s="1"/>
      <c r="AJ551" s="1"/>
    </row>
    <row r="552" spans="1:36" ht="15.75" customHeight="1">
      <c r="A552" s="1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1"/>
      <c r="AD552" s="1"/>
      <c r="AE552" s="1"/>
      <c r="AF552" s="1"/>
      <c r="AG552" s="1"/>
      <c r="AH552" s="1"/>
      <c r="AI552" s="1"/>
      <c r="AJ552" s="1"/>
    </row>
    <row r="553" spans="1:36" ht="15.75" customHeight="1">
      <c r="A553" s="1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1"/>
      <c r="AD553" s="1"/>
      <c r="AE553" s="1"/>
      <c r="AF553" s="1"/>
      <c r="AG553" s="1"/>
      <c r="AH553" s="1"/>
      <c r="AI553" s="1"/>
      <c r="AJ553" s="1"/>
    </row>
    <row r="554" spans="1:36" ht="15.75" customHeight="1">
      <c r="A554" s="1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1"/>
      <c r="AD554" s="1"/>
      <c r="AE554" s="1"/>
      <c r="AF554" s="1"/>
      <c r="AG554" s="1"/>
      <c r="AH554" s="1"/>
      <c r="AI554" s="1"/>
      <c r="AJ554" s="1"/>
    </row>
    <row r="555" spans="1:36" ht="15.75" customHeight="1">
      <c r="A555" s="1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1"/>
      <c r="AD555" s="1"/>
      <c r="AE555" s="1"/>
      <c r="AF555" s="1"/>
      <c r="AG555" s="1"/>
      <c r="AH555" s="1"/>
      <c r="AI555" s="1"/>
      <c r="AJ555" s="1"/>
    </row>
    <row r="556" spans="1:36" ht="15.75" customHeight="1">
      <c r="A556" s="1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1"/>
      <c r="AD556" s="1"/>
      <c r="AE556" s="1"/>
      <c r="AF556" s="1"/>
      <c r="AG556" s="1"/>
      <c r="AH556" s="1"/>
      <c r="AI556" s="1"/>
      <c r="AJ556" s="1"/>
    </row>
    <row r="557" spans="1:36" ht="15.75" customHeight="1">
      <c r="A557" s="1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1"/>
      <c r="AD557" s="1"/>
      <c r="AE557" s="1"/>
      <c r="AF557" s="1"/>
      <c r="AG557" s="1"/>
      <c r="AH557" s="1"/>
      <c r="AI557" s="1"/>
      <c r="AJ557" s="1"/>
    </row>
    <row r="558" spans="1:36" ht="15.75" customHeight="1">
      <c r="A558" s="1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1"/>
      <c r="AD558" s="1"/>
      <c r="AE558" s="1"/>
      <c r="AF558" s="1"/>
      <c r="AG558" s="1"/>
      <c r="AH558" s="1"/>
      <c r="AI558" s="1"/>
      <c r="AJ558" s="1"/>
    </row>
    <row r="559" spans="1:36" ht="15.75" customHeight="1">
      <c r="A559" s="1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1"/>
      <c r="AD559" s="1"/>
      <c r="AE559" s="1"/>
      <c r="AF559" s="1"/>
      <c r="AG559" s="1"/>
      <c r="AH559" s="1"/>
      <c r="AI559" s="1"/>
      <c r="AJ559" s="1"/>
    </row>
    <row r="560" spans="1:36" ht="15.75" customHeight="1">
      <c r="A560" s="1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1"/>
      <c r="AD560" s="1"/>
      <c r="AE560" s="1"/>
      <c r="AF560" s="1"/>
      <c r="AG560" s="1"/>
      <c r="AH560" s="1"/>
      <c r="AI560" s="1"/>
      <c r="AJ560" s="1"/>
    </row>
    <row r="561" spans="1:36" ht="15.75" customHeight="1">
      <c r="A561" s="1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1"/>
      <c r="AD561" s="1"/>
      <c r="AE561" s="1"/>
      <c r="AF561" s="1"/>
      <c r="AG561" s="1"/>
      <c r="AH561" s="1"/>
      <c r="AI561" s="1"/>
      <c r="AJ561" s="1"/>
    </row>
    <row r="562" spans="1:36" ht="15.75" customHeight="1">
      <c r="A562" s="1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1"/>
      <c r="AD562" s="1"/>
      <c r="AE562" s="1"/>
      <c r="AF562" s="1"/>
      <c r="AG562" s="1"/>
      <c r="AH562" s="1"/>
      <c r="AI562" s="1"/>
      <c r="AJ562" s="1"/>
    </row>
    <row r="563" spans="1:36" ht="15.75" customHeight="1">
      <c r="A563" s="1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1"/>
      <c r="AD563" s="1"/>
      <c r="AE563" s="1"/>
      <c r="AF563" s="1"/>
      <c r="AG563" s="1"/>
      <c r="AH563" s="1"/>
      <c r="AI563" s="1"/>
      <c r="AJ563" s="1"/>
    </row>
    <row r="564" spans="1:36" ht="15.75" customHeight="1">
      <c r="A564" s="1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1"/>
      <c r="AD564" s="1"/>
      <c r="AE564" s="1"/>
      <c r="AF564" s="1"/>
      <c r="AG564" s="1"/>
      <c r="AH564" s="1"/>
      <c r="AI564" s="1"/>
      <c r="AJ564" s="1"/>
    </row>
    <row r="565" spans="1:36" ht="15.75" customHeight="1">
      <c r="A565" s="1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1"/>
      <c r="AD565" s="1"/>
      <c r="AE565" s="1"/>
      <c r="AF565" s="1"/>
      <c r="AG565" s="1"/>
      <c r="AH565" s="1"/>
      <c r="AI565" s="1"/>
      <c r="AJ565" s="1"/>
    </row>
    <row r="566" spans="1:36" ht="15.75" customHeight="1">
      <c r="A566" s="1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1"/>
      <c r="AD566" s="1"/>
      <c r="AE566" s="1"/>
      <c r="AF566" s="1"/>
      <c r="AG566" s="1"/>
      <c r="AH566" s="1"/>
      <c r="AI566" s="1"/>
      <c r="AJ566" s="1"/>
    </row>
    <row r="567" spans="1:36" ht="15.75" customHeight="1">
      <c r="A567" s="1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1"/>
      <c r="AD567" s="1"/>
      <c r="AE567" s="1"/>
      <c r="AF567" s="1"/>
      <c r="AG567" s="1"/>
      <c r="AH567" s="1"/>
      <c r="AI567" s="1"/>
      <c r="AJ567" s="1"/>
    </row>
    <row r="568" spans="1:36" ht="15.75" customHeight="1">
      <c r="A568" s="1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1"/>
      <c r="AD568" s="1"/>
      <c r="AE568" s="1"/>
      <c r="AF568" s="1"/>
      <c r="AG568" s="1"/>
      <c r="AH568" s="1"/>
      <c r="AI568" s="1"/>
      <c r="AJ568" s="1"/>
    </row>
    <row r="569" spans="1:36" ht="15.75" customHeight="1">
      <c r="A569" s="1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1"/>
      <c r="AD569" s="1"/>
      <c r="AE569" s="1"/>
      <c r="AF569" s="1"/>
      <c r="AG569" s="1"/>
      <c r="AH569" s="1"/>
      <c r="AI569" s="1"/>
      <c r="AJ569" s="1"/>
    </row>
    <row r="570" spans="1:36" ht="15.75" customHeight="1">
      <c r="A570" s="1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1"/>
      <c r="AD570" s="1"/>
      <c r="AE570" s="1"/>
      <c r="AF570" s="1"/>
      <c r="AG570" s="1"/>
      <c r="AH570" s="1"/>
      <c r="AI570" s="1"/>
      <c r="AJ570" s="1"/>
    </row>
    <row r="571" spans="1:36" ht="15.75" customHeight="1">
      <c r="A571" s="1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1"/>
      <c r="AD571" s="1"/>
      <c r="AE571" s="1"/>
      <c r="AF571" s="1"/>
      <c r="AG571" s="1"/>
      <c r="AH571" s="1"/>
      <c r="AI571" s="1"/>
      <c r="AJ571" s="1"/>
    </row>
    <row r="572" spans="1:36" ht="15.75" customHeight="1">
      <c r="A572" s="1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1"/>
      <c r="AD572" s="1"/>
      <c r="AE572" s="1"/>
      <c r="AF572" s="1"/>
      <c r="AG572" s="1"/>
      <c r="AH572" s="1"/>
      <c r="AI572" s="1"/>
      <c r="AJ572" s="1"/>
    </row>
    <row r="573" spans="1:36" ht="15.75" customHeight="1">
      <c r="A573" s="1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1"/>
      <c r="AD573" s="1"/>
      <c r="AE573" s="1"/>
      <c r="AF573" s="1"/>
      <c r="AG573" s="1"/>
      <c r="AH573" s="1"/>
      <c r="AI573" s="1"/>
      <c r="AJ573" s="1"/>
    </row>
    <row r="574" spans="1:36" ht="15.75" customHeight="1">
      <c r="A574" s="1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1"/>
      <c r="AD574" s="1"/>
      <c r="AE574" s="1"/>
      <c r="AF574" s="1"/>
      <c r="AG574" s="1"/>
      <c r="AH574" s="1"/>
      <c r="AI574" s="1"/>
      <c r="AJ574" s="1"/>
    </row>
    <row r="575" spans="1:36" ht="15.75" customHeight="1">
      <c r="A575" s="1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1"/>
      <c r="AD575" s="1"/>
      <c r="AE575" s="1"/>
      <c r="AF575" s="1"/>
      <c r="AG575" s="1"/>
      <c r="AH575" s="1"/>
      <c r="AI575" s="1"/>
      <c r="AJ575" s="1"/>
    </row>
    <row r="576" spans="1:36" ht="15.75" customHeight="1">
      <c r="A576" s="1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1"/>
      <c r="AD576" s="1"/>
      <c r="AE576" s="1"/>
      <c r="AF576" s="1"/>
      <c r="AG576" s="1"/>
      <c r="AH576" s="1"/>
      <c r="AI576" s="1"/>
      <c r="AJ576" s="1"/>
    </row>
    <row r="577" spans="1:36" ht="15.75" customHeight="1">
      <c r="A577" s="1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1"/>
      <c r="AD577" s="1"/>
      <c r="AE577" s="1"/>
      <c r="AF577" s="1"/>
      <c r="AG577" s="1"/>
      <c r="AH577" s="1"/>
      <c r="AI577" s="1"/>
      <c r="AJ577" s="1"/>
    </row>
    <row r="578" spans="1:36" ht="15.75" customHeight="1">
      <c r="A578" s="1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1"/>
      <c r="AD578" s="1"/>
      <c r="AE578" s="1"/>
      <c r="AF578" s="1"/>
      <c r="AG578" s="1"/>
      <c r="AH578" s="1"/>
      <c r="AI578" s="1"/>
      <c r="AJ578" s="1"/>
    </row>
    <row r="579" spans="1:36" ht="15.75" customHeight="1">
      <c r="A579" s="1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1"/>
      <c r="AD579" s="1"/>
      <c r="AE579" s="1"/>
      <c r="AF579" s="1"/>
      <c r="AG579" s="1"/>
      <c r="AH579" s="1"/>
      <c r="AI579" s="1"/>
      <c r="AJ579" s="1"/>
    </row>
    <row r="580" spans="1:36" ht="15.75" customHeight="1">
      <c r="A580" s="1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1"/>
      <c r="AD580" s="1"/>
      <c r="AE580" s="1"/>
      <c r="AF580" s="1"/>
      <c r="AG580" s="1"/>
      <c r="AH580" s="1"/>
      <c r="AI580" s="1"/>
      <c r="AJ580" s="1"/>
    </row>
    <row r="581" spans="1:36" ht="15.75" customHeight="1">
      <c r="A581" s="1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1"/>
      <c r="AD581" s="1"/>
      <c r="AE581" s="1"/>
      <c r="AF581" s="1"/>
      <c r="AG581" s="1"/>
      <c r="AH581" s="1"/>
      <c r="AI581" s="1"/>
      <c r="AJ581" s="1"/>
    </row>
    <row r="582" spans="1:36" ht="15.75" customHeight="1">
      <c r="A582" s="1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1"/>
      <c r="AD582" s="1"/>
      <c r="AE582" s="1"/>
      <c r="AF582" s="1"/>
      <c r="AG582" s="1"/>
      <c r="AH582" s="1"/>
      <c r="AI582" s="1"/>
      <c r="AJ582" s="1"/>
    </row>
    <row r="583" spans="1:36" ht="15.75" customHeight="1">
      <c r="A583" s="1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1"/>
      <c r="AD583" s="1"/>
      <c r="AE583" s="1"/>
      <c r="AF583" s="1"/>
      <c r="AG583" s="1"/>
      <c r="AH583" s="1"/>
      <c r="AI583" s="1"/>
      <c r="AJ583" s="1"/>
    </row>
    <row r="584" spans="1:36" ht="15.75" customHeight="1">
      <c r="A584" s="1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1"/>
      <c r="AD584" s="1"/>
      <c r="AE584" s="1"/>
      <c r="AF584" s="1"/>
      <c r="AG584" s="1"/>
      <c r="AH584" s="1"/>
      <c r="AI584" s="1"/>
      <c r="AJ584" s="1"/>
    </row>
    <row r="585" spans="1:36" ht="15.75" customHeight="1">
      <c r="A585" s="1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1"/>
      <c r="AD585" s="1"/>
      <c r="AE585" s="1"/>
      <c r="AF585" s="1"/>
      <c r="AG585" s="1"/>
      <c r="AH585" s="1"/>
      <c r="AI585" s="1"/>
      <c r="AJ585" s="1"/>
    </row>
    <row r="586" spans="1:36" ht="15.75" customHeight="1">
      <c r="A586" s="1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1"/>
      <c r="AD586" s="1"/>
      <c r="AE586" s="1"/>
      <c r="AF586" s="1"/>
      <c r="AG586" s="1"/>
      <c r="AH586" s="1"/>
      <c r="AI586" s="1"/>
      <c r="AJ586" s="1"/>
    </row>
    <row r="587" spans="1:36" ht="15.75" customHeight="1">
      <c r="A587" s="1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1"/>
      <c r="AD587" s="1"/>
      <c r="AE587" s="1"/>
      <c r="AF587" s="1"/>
      <c r="AG587" s="1"/>
      <c r="AH587" s="1"/>
      <c r="AI587" s="1"/>
      <c r="AJ587" s="1"/>
    </row>
    <row r="588" spans="1:36" ht="15.75" customHeight="1">
      <c r="A588" s="1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1"/>
      <c r="AD588" s="1"/>
      <c r="AE588" s="1"/>
      <c r="AF588" s="1"/>
      <c r="AG588" s="1"/>
      <c r="AH588" s="1"/>
      <c r="AI588" s="1"/>
      <c r="AJ588" s="1"/>
    </row>
    <row r="589" spans="1:36" ht="15.75" customHeight="1">
      <c r="A589" s="1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1"/>
      <c r="AD589" s="1"/>
      <c r="AE589" s="1"/>
      <c r="AF589" s="1"/>
      <c r="AG589" s="1"/>
      <c r="AH589" s="1"/>
      <c r="AI589" s="1"/>
      <c r="AJ589" s="1"/>
    </row>
    <row r="590" spans="1:36" ht="15.75" customHeight="1">
      <c r="A590" s="1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1"/>
      <c r="AD590" s="1"/>
      <c r="AE590" s="1"/>
      <c r="AF590" s="1"/>
      <c r="AG590" s="1"/>
      <c r="AH590" s="1"/>
      <c r="AI590" s="1"/>
      <c r="AJ590" s="1"/>
    </row>
    <row r="591" spans="1:36" ht="15.75" customHeight="1">
      <c r="A591" s="1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1"/>
      <c r="AD591" s="1"/>
      <c r="AE591" s="1"/>
      <c r="AF591" s="1"/>
      <c r="AG591" s="1"/>
      <c r="AH591" s="1"/>
      <c r="AI591" s="1"/>
      <c r="AJ591" s="1"/>
    </row>
    <row r="592" spans="1:36" ht="15.75" customHeight="1">
      <c r="A592" s="1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1"/>
      <c r="AD592" s="1"/>
      <c r="AE592" s="1"/>
      <c r="AF592" s="1"/>
      <c r="AG592" s="1"/>
      <c r="AH592" s="1"/>
      <c r="AI592" s="1"/>
      <c r="AJ592" s="1"/>
    </row>
    <row r="593" spans="1:36" ht="15.75" customHeight="1">
      <c r="A593" s="1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1"/>
      <c r="AD593" s="1"/>
      <c r="AE593" s="1"/>
      <c r="AF593" s="1"/>
      <c r="AG593" s="1"/>
      <c r="AH593" s="1"/>
      <c r="AI593" s="1"/>
      <c r="AJ593" s="1"/>
    </row>
    <row r="594" spans="1:36" ht="15.75" customHeight="1">
      <c r="A594" s="1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1"/>
      <c r="AD594" s="1"/>
      <c r="AE594" s="1"/>
      <c r="AF594" s="1"/>
      <c r="AG594" s="1"/>
      <c r="AH594" s="1"/>
      <c r="AI594" s="1"/>
      <c r="AJ594" s="1"/>
    </row>
    <row r="595" spans="1:36" ht="15.75" customHeight="1">
      <c r="A595" s="1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1"/>
      <c r="AD595" s="1"/>
      <c r="AE595" s="1"/>
      <c r="AF595" s="1"/>
      <c r="AG595" s="1"/>
      <c r="AH595" s="1"/>
      <c r="AI595" s="1"/>
      <c r="AJ595" s="1"/>
    </row>
    <row r="596" spans="1:36" ht="15.75" customHeight="1">
      <c r="A596" s="1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1"/>
      <c r="AD596" s="1"/>
      <c r="AE596" s="1"/>
      <c r="AF596" s="1"/>
      <c r="AG596" s="1"/>
      <c r="AH596" s="1"/>
      <c r="AI596" s="1"/>
      <c r="AJ596" s="1"/>
    </row>
    <row r="597" spans="1:36" ht="15.75" customHeight="1">
      <c r="A597" s="1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1"/>
      <c r="AD597" s="1"/>
      <c r="AE597" s="1"/>
      <c r="AF597" s="1"/>
      <c r="AG597" s="1"/>
      <c r="AH597" s="1"/>
      <c r="AI597" s="1"/>
      <c r="AJ597" s="1"/>
    </row>
    <row r="598" spans="1:36" ht="15.75" customHeight="1">
      <c r="A598" s="1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1"/>
      <c r="AD598" s="1"/>
      <c r="AE598" s="1"/>
      <c r="AF598" s="1"/>
      <c r="AG598" s="1"/>
      <c r="AH598" s="1"/>
      <c r="AI598" s="1"/>
      <c r="AJ598" s="1"/>
    </row>
    <row r="599" spans="1:36" ht="15.75" customHeight="1">
      <c r="A599" s="1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1"/>
      <c r="AD599" s="1"/>
      <c r="AE599" s="1"/>
      <c r="AF599" s="1"/>
      <c r="AG599" s="1"/>
      <c r="AH599" s="1"/>
      <c r="AI599" s="1"/>
      <c r="AJ599" s="1"/>
    </row>
    <row r="600" spans="1:36" ht="15.75" customHeight="1">
      <c r="A600" s="1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1"/>
      <c r="AD600" s="1"/>
      <c r="AE600" s="1"/>
      <c r="AF600" s="1"/>
      <c r="AG600" s="1"/>
      <c r="AH600" s="1"/>
      <c r="AI600" s="1"/>
      <c r="AJ600" s="1"/>
    </row>
    <row r="601" spans="1:36" ht="15.75" customHeight="1">
      <c r="A601" s="1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1"/>
      <c r="AD601" s="1"/>
      <c r="AE601" s="1"/>
      <c r="AF601" s="1"/>
      <c r="AG601" s="1"/>
      <c r="AH601" s="1"/>
      <c r="AI601" s="1"/>
      <c r="AJ601" s="1"/>
    </row>
    <row r="602" spans="1:36" ht="15.75" customHeight="1">
      <c r="A602" s="1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1"/>
      <c r="AD602" s="1"/>
      <c r="AE602" s="1"/>
      <c r="AF602" s="1"/>
      <c r="AG602" s="1"/>
      <c r="AH602" s="1"/>
      <c r="AI602" s="1"/>
      <c r="AJ602" s="1"/>
    </row>
    <row r="603" spans="1:36" ht="15.75" customHeight="1">
      <c r="A603" s="1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1"/>
      <c r="AD603" s="1"/>
      <c r="AE603" s="1"/>
      <c r="AF603" s="1"/>
      <c r="AG603" s="1"/>
      <c r="AH603" s="1"/>
      <c r="AI603" s="1"/>
      <c r="AJ603" s="1"/>
    </row>
    <row r="604" spans="1:36" ht="15.75" customHeight="1">
      <c r="A604" s="1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1"/>
      <c r="AD604" s="1"/>
      <c r="AE604" s="1"/>
      <c r="AF604" s="1"/>
      <c r="AG604" s="1"/>
      <c r="AH604" s="1"/>
      <c r="AI604" s="1"/>
      <c r="AJ604" s="1"/>
    </row>
    <row r="605" spans="1:36" ht="15.75" customHeight="1">
      <c r="A605" s="1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1"/>
      <c r="AD605" s="1"/>
      <c r="AE605" s="1"/>
      <c r="AF605" s="1"/>
      <c r="AG605" s="1"/>
      <c r="AH605" s="1"/>
      <c r="AI605" s="1"/>
      <c r="AJ605" s="1"/>
    </row>
    <row r="606" spans="1:36" ht="15.75" customHeight="1">
      <c r="A606" s="1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1"/>
      <c r="AD606" s="1"/>
      <c r="AE606" s="1"/>
      <c r="AF606" s="1"/>
      <c r="AG606" s="1"/>
      <c r="AH606" s="1"/>
      <c r="AI606" s="1"/>
      <c r="AJ606" s="1"/>
    </row>
    <row r="607" spans="1:36" ht="15.75" customHeight="1">
      <c r="A607" s="1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1"/>
      <c r="AD607" s="1"/>
      <c r="AE607" s="1"/>
      <c r="AF607" s="1"/>
      <c r="AG607" s="1"/>
      <c r="AH607" s="1"/>
      <c r="AI607" s="1"/>
      <c r="AJ607" s="1"/>
    </row>
    <row r="608" spans="1:36" ht="15.75" customHeight="1">
      <c r="A608" s="1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1"/>
      <c r="AD608" s="1"/>
      <c r="AE608" s="1"/>
      <c r="AF608" s="1"/>
      <c r="AG608" s="1"/>
      <c r="AH608" s="1"/>
      <c r="AI608" s="1"/>
      <c r="AJ608" s="1"/>
    </row>
    <row r="609" spans="1:36" ht="15.75" customHeight="1">
      <c r="A609" s="1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1"/>
      <c r="AD609" s="1"/>
      <c r="AE609" s="1"/>
      <c r="AF609" s="1"/>
      <c r="AG609" s="1"/>
      <c r="AH609" s="1"/>
      <c r="AI609" s="1"/>
      <c r="AJ609" s="1"/>
    </row>
    <row r="610" spans="1:36" ht="15.75" customHeight="1">
      <c r="A610" s="1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1"/>
      <c r="AD610" s="1"/>
      <c r="AE610" s="1"/>
      <c r="AF610" s="1"/>
      <c r="AG610" s="1"/>
      <c r="AH610" s="1"/>
      <c r="AI610" s="1"/>
      <c r="AJ610" s="1"/>
    </row>
    <row r="611" spans="1:36" ht="15.75" customHeight="1">
      <c r="A611" s="1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1"/>
      <c r="AD611" s="1"/>
      <c r="AE611" s="1"/>
      <c r="AF611" s="1"/>
      <c r="AG611" s="1"/>
      <c r="AH611" s="1"/>
      <c r="AI611" s="1"/>
      <c r="AJ611" s="1"/>
    </row>
    <row r="612" spans="1:36" ht="15.75" customHeight="1">
      <c r="A612" s="1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1"/>
      <c r="AD612" s="1"/>
      <c r="AE612" s="1"/>
      <c r="AF612" s="1"/>
      <c r="AG612" s="1"/>
      <c r="AH612" s="1"/>
      <c r="AI612" s="1"/>
      <c r="AJ612" s="1"/>
    </row>
    <row r="613" spans="1:36" ht="15.75" customHeight="1">
      <c r="A613" s="1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1"/>
      <c r="AD613" s="1"/>
      <c r="AE613" s="1"/>
      <c r="AF613" s="1"/>
      <c r="AG613" s="1"/>
      <c r="AH613" s="1"/>
      <c r="AI613" s="1"/>
      <c r="AJ613" s="1"/>
    </row>
    <row r="614" spans="1:36" ht="15.75" customHeight="1">
      <c r="A614" s="1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1"/>
      <c r="AD614" s="1"/>
      <c r="AE614" s="1"/>
      <c r="AF614" s="1"/>
      <c r="AG614" s="1"/>
      <c r="AH614" s="1"/>
      <c r="AI614" s="1"/>
      <c r="AJ614" s="1"/>
    </row>
    <row r="615" spans="1:36" ht="15.75" customHeight="1">
      <c r="A615" s="1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1"/>
      <c r="AD615" s="1"/>
      <c r="AE615" s="1"/>
      <c r="AF615" s="1"/>
      <c r="AG615" s="1"/>
      <c r="AH615" s="1"/>
      <c r="AI615" s="1"/>
      <c r="AJ615" s="1"/>
    </row>
    <row r="616" spans="1:36" ht="15.75" customHeight="1">
      <c r="A616" s="1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1"/>
      <c r="AD616" s="1"/>
      <c r="AE616" s="1"/>
      <c r="AF616" s="1"/>
      <c r="AG616" s="1"/>
      <c r="AH616" s="1"/>
      <c r="AI616" s="1"/>
      <c r="AJ616" s="1"/>
    </row>
    <row r="617" spans="1:36" ht="15.75" customHeight="1">
      <c r="A617" s="1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1"/>
      <c r="AD617" s="1"/>
      <c r="AE617" s="1"/>
      <c r="AF617" s="1"/>
      <c r="AG617" s="1"/>
      <c r="AH617" s="1"/>
      <c r="AI617" s="1"/>
      <c r="AJ617" s="1"/>
    </row>
    <row r="618" spans="1:36" ht="15.75" customHeight="1">
      <c r="A618" s="1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1"/>
      <c r="AD618" s="1"/>
      <c r="AE618" s="1"/>
      <c r="AF618" s="1"/>
      <c r="AG618" s="1"/>
      <c r="AH618" s="1"/>
      <c r="AI618" s="1"/>
      <c r="AJ618" s="1"/>
    </row>
    <row r="619" spans="1:36" ht="15.75" customHeight="1">
      <c r="A619" s="1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1"/>
      <c r="AD619" s="1"/>
      <c r="AE619" s="1"/>
      <c r="AF619" s="1"/>
      <c r="AG619" s="1"/>
      <c r="AH619" s="1"/>
      <c r="AI619" s="1"/>
      <c r="AJ619" s="1"/>
    </row>
    <row r="620" spans="1:36" ht="15.75" customHeight="1">
      <c r="A620" s="1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1"/>
      <c r="AD620" s="1"/>
      <c r="AE620" s="1"/>
      <c r="AF620" s="1"/>
      <c r="AG620" s="1"/>
      <c r="AH620" s="1"/>
      <c r="AI620" s="1"/>
      <c r="AJ620" s="1"/>
    </row>
    <row r="621" spans="1:36" ht="15.75" customHeight="1">
      <c r="A621" s="1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1"/>
      <c r="AD621" s="1"/>
      <c r="AE621" s="1"/>
      <c r="AF621" s="1"/>
      <c r="AG621" s="1"/>
      <c r="AH621" s="1"/>
      <c r="AI621" s="1"/>
      <c r="AJ621" s="1"/>
    </row>
    <row r="622" spans="1:36" ht="15.75" customHeight="1">
      <c r="A622" s="1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1"/>
      <c r="AD622" s="1"/>
      <c r="AE622" s="1"/>
      <c r="AF622" s="1"/>
      <c r="AG622" s="1"/>
      <c r="AH622" s="1"/>
      <c r="AI622" s="1"/>
      <c r="AJ622" s="1"/>
    </row>
    <row r="623" spans="1:36" ht="15.75" customHeight="1">
      <c r="A623" s="1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1"/>
      <c r="AD623" s="1"/>
      <c r="AE623" s="1"/>
      <c r="AF623" s="1"/>
      <c r="AG623" s="1"/>
      <c r="AH623" s="1"/>
      <c r="AI623" s="1"/>
      <c r="AJ623" s="1"/>
    </row>
    <row r="624" spans="1:36" ht="15.75" customHeight="1">
      <c r="A624" s="1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1"/>
      <c r="AD624" s="1"/>
      <c r="AE624" s="1"/>
      <c r="AF624" s="1"/>
      <c r="AG624" s="1"/>
      <c r="AH624" s="1"/>
      <c r="AI624" s="1"/>
      <c r="AJ624" s="1"/>
    </row>
    <row r="625" spans="1:36" ht="15.75" customHeight="1">
      <c r="A625" s="1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1"/>
      <c r="AD625" s="1"/>
      <c r="AE625" s="1"/>
      <c r="AF625" s="1"/>
      <c r="AG625" s="1"/>
      <c r="AH625" s="1"/>
      <c r="AI625" s="1"/>
      <c r="AJ625" s="1"/>
    </row>
    <row r="626" spans="1:36" ht="15.75" customHeight="1">
      <c r="A626" s="1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1"/>
      <c r="AD626" s="1"/>
      <c r="AE626" s="1"/>
      <c r="AF626" s="1"/>
      <c r="AG626" s="1"/>
      <c r="AH626" s="1"/>
      <c r="AI626" s="1"/>
      <c r="AJ626" s="1"/>
    </row>
    <row r="627" spans="1:36" ht="15.75" customHeight="1">
      <c r="A627" s="1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1"/>
      <c r="AD627" s="1"/>
      <c r="AE627" s="1"/>
      <c r="AF627" s="1"/>
      <c r="AG627" s="1"/>
      <c r="AH627" s="1"/>
      <c r="AI627" s="1"/>
      <c r="AJ627" s="1"/>
    </row>
    <row r="628" spans="1:36" ht="15.75" customHeight="1">
      <c r="A628" s="1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1"/>
      <c r="AD628" s="1"/>
      <c r="AE628" s="1"/>
      <c r="AF628" s="1"/>
      <c r="AG628" s="1"/>
      <c r="AH628" s="1"/>
      <c r="AI628" s="1"/>
      <c r="AJ628" s="1"/>
    </row>
    <row r="629" spans="1:36" ht="15.75" customHeight="1">
      <c r="A629" s="1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1"/>
      <c r="AD629" s="1"/>
      <c r="AE629" s="1"/>
      <c r="AF629" s="1"/>
      <c r="AG629" s="1"/>
      <c r="AH629" s="1"/>
      <c r="AI629" s="1"/>
      <c r="AJ629" s="1"/>
    </row>
    <row r="630" spans="1:36" ht="15.75" customHeight="1">
      <c r="A630" s="1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1"/>
      <c r="AD630" s="1"/>
      <c r="AE630" s="1"/>
      <c r="AF630" s="1"/>
      <c r="AG630" s="1"/>
      <c r="AH630" s="1"/>
      <c r="AI630" s="1"/>
      <c r="AJ630" s="1"/>
    </row>
    <row r="631" spans="1:36" ht="15.75" customHeight="1">
      <c r="A631" s="1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1"/>
      <c r="AD631" s="1"/>
      <c r="AE631" s="1"/>
      <c r="AF631" s="1"/>
      <c r="AG631" s="1"/>
      <c r="AH631" s="1"/>
      <c r="AI631" s="1"/>
      <c r="AJ631" s="1"/>
    </row>
    <row r="632" spans="1:36" ht="15.75" customHeight="1">
      <c r="A632" s="1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1"/>
      <c r="AD632" s="1"/>
      <c r="AE632" s="1"/>
      <c r="AF632" s="1"/>
      <c r="AG632" s="1"/>
      <c r="AH632" s="1"/>
      <c r="AI632" s="1"/>
      <c r="AJ632" s="1"/>
    </row>
    <row r="633" spans="1:36" ht="15.75" customHeight="1">
      <c r="A633" s="1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1"/>
      <c r="AD633" s="1"/>
      <c r="AE633" s="1"/>
      <c r="AF633" s="1"/>
      <c r="AG633" s="1"/>
      <c r="AH633" s="1"/>
      <c r="AI633" s="1"/>
      <c r="AJ633" s="1"/>
    </row>
    <row r="634" spans="1:36" ht="15.75" customHeight="1">
      <c r="A634" s="1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1"/>
      <c r="AD634" s="1"/>
      <c r="AE634" s="1"/>
      <c r="AF634" s="1"/>
      <c r="AG634" s="1"/>
      <c r="AH634" s="1"/>
      <c r="AI634" s="1"/>
      <c r="AJ634" s="1"/>
    </row>
    <row r="635" spans="1:36" ht="15.75" customHeight="1">
      <c r="A635" s="1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1"/>
      <c r="AD635" s="1"/>
      <c r="AE635" s="1"/>
      <c r="AF635" s="1"/>
      <c r="AG635" s="1"/>
      <c r="AH635" s="1"/>
      <c r="AI635" s="1"/>
      <c r="AJ635" s="1"/>
    </row>
    <row r="636" spans="1:36" ht="15.75" customHeight="1">
      <c r="A636" s="1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1"/>
      <c r="AD636" s="1"/>
      <c r="AE636" s="1"/>
      <c r="AF636" s="1"/>
      <c r="AG636" s="1"/>
      <c r="AH636" s="1"/>
      <c r="AI636" s="1"/>
      <c r="AJ636" s="1"/>
    </row>
    <row r="637" spans="1:36" ht="15.75" customHeight="1">
      <c r="A637" s="1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1"/>
      <c r="AD637" s="1"/>
      <c r="AE637" s="1"/>
      <c r="AF637" s="1"/>
      <c r="AG637" s="1"/>
      <c r="AH637" s="1"/>
      <c r="AI637" s="1"/>
      <c r="AJ637" s="1"/>
    </row>
    <row r="638" spans="1:36" ht="15.75" customHeight="1">
      <c r="A638" s="1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1"/>
      <c r="AD638" s="1"/>
      <c r="AE638" s="1"/>
      <c r="AF638" s="1"/>
      <c r="AG638" s="1"/>
      <c r="AH638" s="1"/>
      <c r="AI638" s="1"/>
      <c r="AJ638" s="1"/>
    </row>
    <row r="639" spans="1:36" ht="15.75" customHeight="1">
      <c r="A639" s="1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1"/>
      <c r="AD639" s="1"/>
      <c r="AE639" s="1"/>
      <c r="AF639" s="1"/>
      <c r="AG639" s="1"/>
      <c r="AH639" s="1"/>
      <c r="AI639" s="1"/>
      <c r="AJ639" s="1"/>
    </row>
    <row r="640" spans="1:36" ht="15.75" customHeight="1">
      <c r="A640" s="1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1"/>
      <c r="AD640" s="1"/>
      <c r="AE640" s="1"/>
      <c r="AF640" s="1"/>
      <c r="AG640" s="1"/>
      <c r="AH640" s="1"/>
      <c r="AI640" s="1"/>
      <c r="AJ640" s="1"/>
    </row>
    <row r="641" spans="1:36" ht="15.75" customHeight="1">
      <c r="A641" s="1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1"/>
      <c r="AD641" s="1"/>
      <c r="AE641" s="1"/>
      <c r="AF641" s="1"/>
      <c r="AG641" s="1"/>
      <c r="AH641" s="1"/>
      <c r="AI641" s="1"/>
      <c r="AJ641" s="1"/>
    </row>
    <row r="642" spans="1:36" ht="15.75" customHeight="1">
      <c r="A642" s="1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1"/>
      <c r="AD642" s="1"/>
      <c r="AE642" s="1"/>
      <c r="AF642" s="1"/>
      <c r="AG642" s="1"/>
      <c r="AH642" s="1"/>
      <c r="AI642" s="1"/>
      <c r="AJ642" s="1"/>
    </row>
    <row r="643" spans="1:36" ht="15.75" customHeight="1">
      <c r="A643" s="1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1"/>
      <c r="AD643" s="1"/>
      <c r="AE643" s="1"/>
      <c r="AF643" s="1"/>
      <c r="AG643" s="1"/>
      <c r="AH643" s="1"/>
      <c r="AI643" s="1"/>
      <c r="AJ643" s="1"/>
    </row>
    <row r="644" spans="1:36" ht="15.75" customHeight="1">
      <c r="A644" s="1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1"/>
      <c r="AD644" s="1"/>
      <c r="AE644" s="1"/>
      <c r="AF644" s="1"/>
      <c r="AG644" s="1"/>
      <c r="AH644" s="1"/>
      <c r="AI644" s="1"/>
      <c r="AJ644" s="1"/>
    </row>
    <row r="645" spans="1:36" ht="15.75" customHeight="1">
      <c r="A645" s="1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1"/>
      <c r="AD645" s="1"/>
      <c r="AE645" s="1"/>
      <c r="AF645" s="1"/>
      <c r="AG645" s="1"/>
      <c r="AH645" s="1"/>
      <c r="AI645" s="1"/>
      <c r="AJ645" s="1"/>
    </row>
    <row r="646" spans="1:36" ht="15.75" customHeight="1">
      <c r="A646" s="1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1"/>
      <c r="AD646" s="1"/>
      <c r="AE646" s="1"/>
      <c r="AF646" s="1"/>
      <c r="AG646" s="1"/>
      <c r="AH646" s="1"/>
      <c r="AI646" s="1"/>
      <c r="AJ646" s="1"/>
    </row>
    <row r="647" spans="1:36" ht="15.75" customHeight="1">
      <c r="A647" s="1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1"/>
      <c r="AD647" s="1"/>
      <c r="AE647" s="1"/>
      <c r="AF647" s="1"/>
      <c r="AG647" s="1"/>
      <c r="AH647" s="1"/>
      <c r="AI647" s="1"/>
      <c r="AJ647" s="1"/>
    </row>
    <row r="648" spans="1:36" ht="15.75" customHeight="1">
      <c r="A648" s="1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1"/>
      <c r="AD648" s="1"/>
      <c r="AE648" s="1"/>
      <c r="AF648" s="1"/>
      <c r="AG648" s="1"/>
      <c r="AH648" s="1"/>
      <c r="AI648" s="1"/>
      <c r="AJ648" s="1"/>
    </row>
    <row r="649" spans="1:36" ht="15.75" customHeight="1">
      <c r="A649" s="1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1"/>
      <c r="AD649" s="1"/>
      <c r="AE649" s="1"/>
      <c r="AF649" s="1"/>
      <c r="AG649" s="1"/>
      <c r="AH649" s="1"/>
      <c r="AI649" s="1"/>
      <c r="AJ649" s="1"/>
    </row>
    <row r="650" spans="1:36" ht="15.75" customHeight="1">
      <c r="A650" s="1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1"/>
      <c r="AD650" s="1"/>
      <c r="AE650" s="1"/>
      <c r="AF650" s="1"/>
      <c r="AG650" s="1"/>
      <c r="AH650" s="1"/>
      <c r="AI650" s="1"/>
      <c r="AJ650" s="1"/>
    </row>
    <row r="651" spans="1:36" ht="15.75" customHeight="1">
      <c r="A651" s="1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1"/>
      <c r="AD651" s="1"/>
      <c r="AE651" s="1"/>
      <c r="AF651" s="1"/>
      <c r="AG651" s="1"/>
      <c r="AH651" s="1"/>
      <c r="AI651" s="1"/>
      <c r="AJ651" s="1"/>
    </row>
    <row r="652" spans="1:36" ht="15.75" customHeight="1">
      <c r="A652" s="1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1"/>
      <c r="AD652" s="1"/>
      <c r="AE652" s="1"/>
      <c r="AF652" s="1"/>
      <c r="AG652" s="1"/>
      <c r="AH652" s="1"/>
      <c r="AI652" s="1"/>
      <c r="AJ652" s="1"/>
    </row>
    <row r="653" spans="1:36" ht="15.75" customHeight="1">
      <c r="A653" s="1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1"/>
      <c r="AD653" s="1"/>
      <c r="AE653" s="1"/>
      <c r="AF653" s="1"/>
      <c r="AG653" s="1"/>
      <c r="AH653" s="1"/>
      <c r="AI653" s="1"/>
      <c r="AJ653" s="1"/>
    </row>
    <row r="654" spans="1:36" ht="15.75" customHeight="1">
      <c r="A654" s="1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1"/>
      <c r="AD654" s="1"/>
      <c r="AE654" s="1"/>
      <c r="AF654" s="1"/>
      <c r="AG654" s="1"/>
      <c r="AH654" s="1"/>
      <c r="AI654" s="1"/>
      <c r="AJ654" s="1"/>
    </row>
    <row r="655" spans="1:36" ht="15.75" customHeight="1">
      <c r="A655" s="1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1"/>
      <c r="AD655" s="1"/>
      <c r="AE655" s="1"/>
      <c r="AF655" s="1"/>
      <c r="AG655" s="1"/>
      <c r="AH655" s="1"/>
      <c r="AI655" s="1"/>
      <c r="AJ655" s="1"/>
    </row>
    <row r="656" spans="1:36" ht="15.75" customHeight="1">
      <c r="A656" s="1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1"/>
      <c r="AD656" s="1"/>
      <c r="AE656" s="1"/>
      <c r="AF656" s="1"/>
      <c r="AG656" s="1"/>
      <c r="AH656" s="1"/>
      <c r="AI656" s="1"/>
      <c r="AJ656" s="1"/>
    </row>
    <row r="657" spans="1:36" ht="15.75" customHeight="1">
      <c r="A657" s="1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1"/>
      <c r="AD657" s="1"/>
      <c r="AE657" s="1"/>
      <c r="AF657" s="1"/>
      <c r="AG657" s="1"/>
      <c r="AH657" s="1"/>
      <c r="AI657" s="1"/>
      <c r="AJ657" s="1"/>
    </row>
    <row r="658" spans="1:36" ht="15.75" customHeight="1">
      <c r="A658" s="1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1"/>
      <c r="AD658" s="1"/>
      <c r="AE658" s="1"/>
      <c r="AF658" s="1"/>
      <c r="AG658" s="1"/>
      <c r="AH658" s="1"/>
      <c r="AI658" s="1"/>
      <c r="AJ658" s="1"/>
    </row>
    <row r="659" spans="1:36" ht="15.75" customHeight="1">
      <c r="A659" s="1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1"/>
      <c r="AD659" s="1"/>
      <c r="AE659" s="1"/>
      <c r="AF659" s="1"/>
      <c r="AG659" s="1"/>
      <c r="AH659" s="1"/>
      <c r="AI659" s="1"/>
      <c r="AJ659" s="1"/>
    </row>
    <row r="660" spans="1:36" ht="15.75" customHeight="1">
      <c r="A660" s="1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1"/>
      <c r="AD660" s="1"/>
      <c r="AE660" s="1"/>
      <c r="AF660" s="1"/>
      <c r="AG660" s="1"/>
      <c r="AH660" s="1"/>
      <c r="AI660" s="1"/>
      <c r="AJ660" s="1"/>
    </row>
    <row r="661" spans="1:36" ht="15.75" customHeight="1">
      <c r="A661" s="1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1"/>
      <c r="AD661" s="1"/>
      <c r="AE661" s="1"/>
      <c r="AF661" s="1"/>
      <c r="AG661" s="1"/>
      <c r="AH661" s="1"/>
      <c r="AI661" s="1"/>
      <c r="AJ661" s="1"/>
    </row>
    <row r="662" spans="1:36" ht="15.75" customHeight="1">
      <c r="A662" s="1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1"/>
      <c r="AD662" s="1"/>
      <c r="AE662" s="1"/>
      <c r="AF662" s="1"/>
      <c r="AG662" s="1"/>
      <c r="AH662" s="1"/>
      <c r="AI662" s="1"/>
      <c r="AJ662" s="1"/>
    </row>
    <row r="663" spans="1:36" ht="15.75" customHeight="1">
      <c r="A663" s="1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1"/>
      <c r="AD663" s="1"/>
      <c r="AE663" s="1"/>
      <c r="AF663" s="1"/>
      <c r="AG663" s="1"/>
      <c r="AH663" s="1"/>
      <c r="AI663" s="1"/>
      <c r="AJ663" s="1"/>
    </row>
    <row r="664" spans="1:36" ht="15.75" customHeight="1">
      <c r="A664" s="1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1"/>
      <c r="AD664" s="1"/>
      <c r="AE664" s="1"/>
      <c r="AF664" s="1"/>
      <c r="AG664" s="1"/>
      <c r="AH664" s="1"/>
      <c r="AI664" s="1"/>
      <c r="AJ664" s="1"/>
    </row>
    <row r="665" spans="1:36" ht="15.75" customHeight="1">
      <c r="A665" s="1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1"/>
      <c r="AD665" s="1"/>
      <c r="AE665" s="1"/>
      <c r="AF665" s="1"/>
      <c r="AG665" s="1"/>
      <c r="AH665" s="1"/>
      <c r="AI665" s="1"/>
      <c r="AJ665" s="1"/>
    </row>
    <row r="666" spans="1:36" ht="15.75" customHeight="1">
      <c r="A666" s="1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1"/>
      <c r="AD666" s="1"/>
      <c r="AE666" s="1"/>
      <c r="AF666" s="1"/>
      <c r="AG666" s="1"/>
      <c r="AH666" s="1"/>
      <c r="AI666" s="1"/>
      <c r="AJ666" s="1"/>
    </row>
    <row r="667" spans="1:36" ht="15.75" customHeight="1">
      <c r="A667" s="1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1"/>
      <c r="AD667" s="1"/>
      <c r="AE667" s="1"/>
      <c r="AF667" s="1"/>
      <c r="AG667" s="1"/>
      <c r="AH667" s="1"/>
      <c r="AI667" s="1"/>
      <c r="AJ667" s="1"/>
    </row>
    <row r="668" spans="1:36" ht="15.75" customHeight="1">
      <c r="A668" s="1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1"/>
      <c r="AD668" s="1"/>
      <c r="AE668" s="1"/>
      <c r="AF668" s="1"/>
      <c r="AG668" s="1"/>
      <c r="AH668" s="1"/>
      <c r="AI668" s="1"/>
      <c r="AJ668" s="1"/>
    </row>
    <row r="669" spans="1:36" ht="15.75" customHeight="1">
      <c r="A669" s="1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1"/>
      <c r="AD669" s="1"/>
      <c r="AE669" s="1"/>
      <c r="AF669" s="1"/>
      <c r="AG669" s="1"/>
      <c r="AH669" s="1"/>
      <c r="AI669" s="1"/>
      <c r="AJ669" s="1"/>
    </row>
    <row r="670" spans="1:36" ht="15.75" customHeight="1">
      <c r="A670" s="1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1"/>
      <c r="AD670" s="1"/>
      <c r="AE670" s="1"/>
      <c r="AF670" s="1"/>
      <c r="AG670" s="1"/>
      <c r="AH670" s="1"/>
      <c r="AI670" s="1"/>
      <c r="AJ670" s="1"/>
    </row>
    <row r="671" spans="1:36" ht="15.75" customHeight="1">
      <c r="A671" s="1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1"/>
      <c r="AD671" s="1"/>
      <c r="AE671" s="1"/>
      <c r="AF671" s="1"/>
      <c r="AG671" s="1"/>
      <c r="AH671" s="1"/>
      <c r="AI671" s="1"/>
      <c r="AJ671" s="1"/>
    </row>
    <row r="672" spans="1:36" ht="15.75" customHeight="1">
      <c r="A672" s="1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1"/>
      <c r="AD672" s="1"/>
      <c r="AE672" s="1"/>
      <c r="AF672" s="1"/>
      <c r="AG672" s="1"/>
      <c r="AH672" s="1"/>
      <c r="AI672" s="1"/>
      <c r="AJ672" s="1"/>
    </row>
    <row r="673" spans="1:36" ht="15.75" customHeight="1">
      <c r="A673" s="1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1"/>
      <c r="AD673" s="1"/>
      <c r="AE673" s="1"/>
      <c r="AF673" s="1"/>
      <c r="AG673" s="1"/>
      <c r="AH673" s="1"/>
      <c r="AI673" s="1"/>
      <c r="AJ673" s="1"/>
    </row>
    <row r="674" spans="1:36" ht="15.75" customHeight="1">
      <c r="A674" s="1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1"/>
      <c r="AD674" s="1"/>
      <c r="AE674" s="1"/>
      <c r="AF674" s="1"/>
      <c r="AG674" s="1"/>
      <c r="AH674" s="1"/>
      <c r="AI674" s="1"/>
      <c r="AJ674" s="1"/>
    </row>
    <row r="675" spans="1:36" ht="15.75" customHeight="1">
      <c r="A675" s="1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1"/>
      <c r="AD675" s="1"/>
      <c r="AE675" s="1"/>
      <c r="AF675" s="1"/>
      <c r="AG675" s="1"/>
      <c r="AH675" s="1"/>
      <c r="AI675" s="1"/>
      <c r="AJ675" s="1"/>
    </row>
    <row r="676" spans="1:36" ht="15.75" customHeight="1">
      <c r="A676" s="1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1"/>
      <c r="AD676" s="1"/>
      <c r="AE676" s="1"/>
      <c r="AF676" s="1"/>
      <c r="AG676" s="1"/>
      <c r="AH676" s="1"/>
      <c r="AI676" s="1"/>
      <c r="AJ676" s="1"/>
    </row>
    <row r="677" spans="1:36" ht="15.75" customHeight="1">
      <c r="A677" s="1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1"/>
      <c r="AD677" s="1"/>
      <c r="AE677" s="1"/>
      <c r="AF677" s="1"/>
      <c r="AG677" s="1"/>
      <c r="AH677" s="1"/>
      <c r="AI677" s="1"/>
      <c r="AJ677" s="1"/>
    </row>
    <row r="678" spans="1:36" ht="15.75" customHeight="1">
      <c r="A678" s="1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1"/>
      <c r="AD678" s="1"/>
      <c r="AE678" s="1"/>
      <c r="AF678" s="1"/>
      <c r="AG678" s="1"/>
      <c r="AH678" s="1"/>
      <c r="AI678" s="1"/>
      <c r="AJ678" s="1"/>
    </row>
    <row r="679" spans="1:36" ht="15.75" customHeight="1">
      <c r="A679" s="1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1"/>
      <c r="AD679" s="1"/>
      <c r="AE679" s="1"/>
      <c r="AF679" s="1"/>
      <c r="AG679" s="1"/>
      <c r="AH679" s="1"/>
      <c r="AI679" s="1"/>
      <c r="AJ679" s="1"/>
    </row>
    <row r="680" spans="1:36" ht="15.75" customHeight="1">
      <c r="A680" s="1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1"/>
      <c r="AD680" s="1"/>
      <c r="AE680" s="1"/>
      <c r="AF680" s="1"/>
      <c r="AG680" s="1"/>
      <c r="AH680" s="1"/>
      <c r="AI680" s="1"/>
      <c r="AJ680" s="1"/>
    </row>
    <row r="681" spans="1:36" ht="15.75" customHeight="1">
      <c r="A681" s="1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1"/>
      <c r="AD681" s="1"/>
      <c r="AE681" s="1"/>
      <c r="AF681" s="1"/>
      <c r="AG681" s="1"/>
      <c r="AH681" s="1"/>
      <c r="AI681" s="1"/>
      <c r="AJ681" s="1"/>
    </row>
    <row r="682" spans="1:36" ht="15.75" customHeight="1">
      <c r="A682" s="1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1"/>
      <c r="AD682" s="1"/>
      <c r="AE682" s="1"/>
      <c r="AF682" s="1"/>
      <c r="AG682" s="1"/>
      <c r="AH682" s="1"/>
      <c r="AI682" s="1"/>
      <c r="AJ682" s="1"/>
    </row>
    <row r="683" spans="1:36" ht="15.75" customHeight="1">
      <c r="A683" s="1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1"/>
      <c r="AD683" s="1"/>
      <c r="AE683" s="1"/>
      <c r="AF683" s="1"/>
      <c r="AG683" s="1"/>
      <c r="AH683" s="1"/>
      <c r="AI683" s="1"/>
      <c r="AJ683" s="1"/>
    </row>
    <row r="684" spans="1:36" ht="15.75" customHeight="1">
      <c r="A684" s="1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1"/>
      <c r="AD684" s="1"/>
      <c r="AE684" s="1"/>
      <c r="AF684" s="1"/>
      <c r="AG684" s="1"/>
      <c r="AH684" s="1"/>
      <c r="AI684" s="1"/>
      <c r="AJ684" s="1"/>
    </row>
    <row r="685" spans="1:36" ht="15.75" customHeight="1">
      <c r="A685" s="1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1"/>
      <c r="AD685" s="1"/>
      <c r="AE685" s="1"/>
      <c r="AF685" s="1"/>
      <c r="AG685" s="1"/>
      <c r="AH685" s="1"/>
      <c r="AI685" s="1"/>
      <c r="AJ685" s="1"/>
    </row>
    <row r="686" spans="1:36" ht="15.75" customHeight="1">
      <c r="A686" s="1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1"/>
      <c r="AD686" s="1"/>
      <c r="AE686" s="1"/>
      <c r="AF686" s="1"/>
      <c r="AG686" s="1"/>
      <c r="AH686" s="1"/>
      <c r="AI686" s="1"/>
      <c r="AJ686" s="1"/>
    </row>
    <row r="687" spans="1:36" ht="15.75" customHeight="1">
      <c r="A687" s="1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1"/>
      <c r="AD687" s="1"/>
      <c r="AE687" s="1"/>
      <c r="AF687" s="1"/>
      <c r="AG687" s="1"/>
      <c r="AH687" s="1"/>
      <c r="AI687" s="1"/>
      <c r="AJ687" s="1"/>
    </row>
    <row r="688" spans="1:36" ht="15.75" customHeight="1">
      <c r="A688" s="1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1"/>
      <c r="AD688" s="1"/>
      <c r="AE688" s="1"/>
      <c r="AF688" s="1"/>
      <c r="AG688" s="1"/>
      <c r="AH688" s="1"/>
      <c r="AI688" s="1"/>
      <c r="AJ688" s="1"/>
    </row>
    <row r="689" spans="1:36" ht="15.75" customHeight="1">
      <c r="A689" s="1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1"/>
      <c r="AD689" s="1"/>
      <c r="AE689" s="1"/>
      <c r="AF689" s="1"/>
      <c r="AG689" s="1"/>
      <c r="AH689" s="1"/>
      <c r="AI689" s="1"/>
      <c r="AJ689" s="1"/>
    </row>
    <row r="690" spans="1:36" ht="15.75" customHeight="1">
      <c r="A690" s="1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1"/>
      <c r="AD690" s="1"/>
      <c r="AE690" s="1"/>
      <c r="AF690" s="1"/>
      <c r="AG690" s="1"/>
      <c r="AH690" s="1"/>
      <c r="AI690" s="1"/>
      <c r="AJ690" s="1"/>
    </row>
    <row r="691" spans="1:36" ht="15.75" customHeight="1">
      <c r="A691" s="1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1"/>
      <c r="AD691" s="1"/>
      <c r="AE691" s="1"/>
      <c r="AF691" s="1"/>
      <c r="AG691" s="1"/>
      <c r="AH691" s="1"/>
      <c r="AI691" s="1"/>
      <c r="AJ691" s="1"/>
    </row>
    <row r="692" spans="1:36" ht="15.75" customHeight="1">
      <c r="A692" s="1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1"/>
      <c r="AD692" s="1"/>
      <c r="AE692" s="1"/>
      <c r="AF692" s="1"/>
      <c r="AG692" s="1"/>
      <c r="AH692" s="1"/>
      <c r="AI692" s="1"/>
      <c r="AJ692" s="1"/>
    </row>
    <row r="693" spans="1:36" ht="15.75" customHeight="1">
      <c r="A693" s="1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1"/>
      <c r="AD693" s="1"/>
      <c r="AE693" s="1"/>
      <c r="AF693" s="1"/>
      <c r="AG693" s="1"/>
      <c r="AH693" s="1"/>
      <c r="AI693" s="1"/>
      <c r="AJ693" s="1"/>
    </row>
    <row r="694" spans="1:36" ht="15.75" customHeight="1">
      <c r="A694" s="1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1"/>
      <c r="AD694" s="1"/>
      <c r="AE694" s="1"/>
      <c r="AF694" s="1"/>
      <c r="AG694" s="1"/>
      <c r="AH694" s="1"/>
      <c r="AI694" s="1"/>
      <c r="AJ694" s="1"/>
    </row>
    <row r="695" spans="1:36" ht="15.75" customHeight="1">
      <c r="A695" s="1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1"/>
      <c r="AD695" s="1"/>
      <c r="AE695" s="1"/>
      <c r="AF695" s="1"/>
      <c r="AG695" s="1"/>
      <c r="AH695" s="1"/>
      <c r="AI695" s="1"/>
      <c r="AJ695" s="1"/>
    </row>
    <row r="696" spans="1:36" ht="15.75" customHeight="1">
      <c r="A696" s="1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1"/>
      <c r="AD696" s="1"/>
      <c r="AE696" s="1"/>
      <c r="AF696" s="1"/>
      <c r="AG696" s="1"/>
      <c r="AH696" s="1"/>
      <c r="AI696" s="1"/>
      <c r="AJ696" s="1"/>
    </row>
    <row r="697" spans="1:36" ht="15.75" customHeight="1">
      <c r="A697" s="1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1"/>
      <c r="AD697" s="1"/>
      <c r="AE697" s="1"/>
      <c r="AF697" s="1"/>
      <c r="AG697" s="1"/>
      <c r="AH697" s="1"/>
      <c r="AI697" s="1"/>
      <c r="AJ697" s="1"/>
    </row>
    <row r="698" spans="1:36" ht="15.75" customHeight="1">
      <c r="A698" s="1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1"/>
      <c r="AD698" s="1"/>
      <c r="AE698" s="1"/>
      <c r="AF698" s="1"/>
      <c r="AG698" s="1"/>
      <c r="AH698" s="1"/>
      <c r="AI698" s="1"/>
      <c r="AJ698" s="1"/>
    </row>
    <row r="699" spans="1:36" ht="15.75" customHeight="1">
      <c r="A699" s="1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1"/>
      <c r="AD699" s="1"/>
      <c r="AE699" s="1"/>
      <c r="AF699" s="1"/>
      <c r="AG699" s="1"/>
      <c r="AH699" s="1"/>
      <c r="AI699" s="1"/>
      <c r="AJ699" s="1"/>
    </row>
    <row r="700" spans="1:36" ht="15.75" customHeight="1">
      <c r="A700" s="1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1"/>
      <c r="AD700" s="1"/>
      <c r="AE700" s="1"/>
      <c r="AF700" s="1"/>
      <c r="AG700" s="1"/>
      <c r="AH700" s="1"/>
      <c r="AI700" s="1"/>
      <c r="AJ700" s="1"/>
    </row>
    <row r="701" spans="1:36" ht="15.75" customHeight="1">
      <c r="A701" s="1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1"/>
      <c r="AD701" s="1"/>
      <c r="AE701" s="1"/>
      <c r="AF701" s="1"/>
      <c r="AG701" s="1"/>
      <c r="AH701" s="1"/>
      <c r="AI701" s="1"/>
      <c r="AJ701" s="1"/>
    </row>
    <row r="702" spans="1:36" ht="15.75" customHeight="1">
      <c r="A702" s="1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1"/>
      <c r="AD702" s="1"/>
      <c r="AE702" s="1"/>
      <c r="AF702" s="1"/>
      <c r="AG702" s="1"/>
      <c r="AH702" s="1"/>
      <c r="AI702" s="1"/>
      <c r="AJ702" s="1"/>
    </row>
    <row r="703" spans="1:36" ht="15.75" customHeight="1">
      <c r="A703" s="1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1"/>
      <c r="AD703" s="1"/>
      <c r="AE703" s="1"/>
      <c r="AF703" s="1"/>
      <c r="AG703" s="1"/>
      <c r="AH703" s="1"/>
      <c r="AI703" s="1"/>
      <c r="AJ703" s="1"/>
    </row>
    <row r="704" spans="1:36" ht="15.75" customHeight="1">
      <c r="A704" s="1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1"/>
      <c r="AD704" s="1"/>
      <c r="AE704" s="1"/>
      <c r="AF704" s="1"/>
      <c r="AG704" s="1"/>
      <c r="AH704" s="1"/>
      <c r="AI704" s="1"/>
      <c r="AJ704" s="1"/>
    </row>
    <row r="705" spans="1:36" ht="15.75" customHeight="1">
      <c r="A705" s="1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1"/>
      <c r="AD705" s="1"/>
      <c r="AE705" s="1"/>
      <c r="AF705" s="1"/>
      <c r="AG705" s="1"/>
      <c r="AH705" s="1"/>
      <c r="AI705" s="1"/>
      <c r="AJ705" s="1"/>
    </row>
    <row r="706" spans="1:36" ht="15.75" customHeight="1">
      <c r="A706" s="1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1"/>
      <c r="AD706" s="1"/>
      <c r="AE706" s="1"/>
      <c r="AF706" s="1"/>
      <c r="AG706" s="1"/>
      <c r="AH706" s="1"/>
      <c r="AI706" s="1"/>
      <c r="AJ706" s="1"/>
    </row>
    <row r="707" spans="1:36" ht="15.75" customHeight="1">
      <c r="A707" s="1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1"/>
      <c r="AD707" s="1"/>
      <c r="AE707" s="1"/>
      <c r="AF707" s="1"/>
      <c r="AG707" s="1"/>
      <c r="AH707" s="1"/>
      <c r="AI707" s="1"/>
      <c r="AJ707" s="1"/>
    </row>
    <row r="708" spans="1:36" ht="15.75" customHeight="1">
      <c r="A708" s="1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1"/>
      <c r="AD708" s="1"/>
      <c r="AE708" s="1"/>
      <c r="AF708" s="1"/>
      <c r="AG708" s="1"/>
      <c r="AH708" s="1"/>
      <c r="AI708" s="1"/>
      <c r="AJ708" s="1"/>
    </row>
    <row r="709" spans="1:36" ht="15.75" customHeight="1">
      <c r="A709" s="1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1"/>
      <c r="AD709" s="1"/>
      <c r="AE709" s="1"/>
      <c r="AF709" s="1"/>
      <c r="AG709" s="1"/>
      <c r="AH709" s="1"/>
      <c r="AI709" s="1"/>
      <c r="AJ709" s="1"/>
    </row>
    <row r="710" spans="1:36" ht="15.75" customHeight="1">
      <c r="A710" s="1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1"/>
      <c r="AD710" s="1"/>
      <c r="AE710" s="1"/>
      <c r="AF710" s="1"/>
      <c r="AG710" s="1"/>
      <c r="AH710" s="1"/>
      <c r="AI710" s="1"/>
      <c r="AJ710" s="1"/>
    </row>
    <row r="711" spans="1:36" ht="15.75" customHeight="1">
      <c r="A711" s="1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1"/>
      <c r="AD711" s="1"/>
      <c r="AE711" s="1"/>
      <c r="AF711" s="1"/>
      <c r="AG711" s="1"/>
      <c r="AH711" s="1"/>
      <c r="AI711" s="1"/>
      <c r="AJ711" s="1"/>
    </row>
    <row r="712" spans="1:36" ht="15.75" customHeight="1">
      <c r="A712" s="1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1"/>
      <c r="AD712" s="1"/>
      <c r="AE712" s="1"/>
      <c r="AF712" s="1"/>
      <c r="AG712" s="1"/>
      <c r="AH712" s="1"/>
      <c r="AI712" s="1"/>
      <c r="AJ712" s="1"/>
    </row>
    <row r="713" spans="1:36" ht="15.75" customHeight="1">
      <c r="A713" s="1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1"/>
      <c r="AD713" s="1"/>
      <c r="AE713" s="1"/>
      <c r="AF713" s="1"/>
      <c r="AG713" s="1"/>
      <c r="AH713" s="1"/>
      <c r="AI713" s="1"/>
      <c r="AJ713" s="1"/>
    </row>
    <row r="714" spans="1:36" ht="15.75" customHeight="1">
      <c r="A714" s="1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1"/>
      <c r="AD714" s="1"/>
      <c r="AE714" s="1"/>
      <c r="AF714" s="1"/>
      <c r="AG714" s="1"/>
      <c r="AH714" s="1"/>
      <c r="AI714" s="1"/>
      <c r="AJ714" s="1"/>
    </row>
    <row r="715" spans="1:36" ht="15.75" customHeight="1">
      <c r="A715" s="1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1"/>
      <c r="AD715" s="1"/>
      <c r="AE715" s="1"/>
      <c r="AF715" s="1"/>
      <c r="AG715" s="1"/>
      <c r="AH715" s="1"/>
      <c r="AI715" s="1"/>
      <c r="AJ715" s="1"/>
    </row>
    <row r="716" spans="1:36" ht="15.75" customHeight="1">
      <c r="A716" s="1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1"/>
      <c r="AD716" s="1"/>
      <c r="AE716" s="1"/>
      <c r="AF716" s="1"/>
      <c r="AG716" s="1"/>
      <c r="AH716" s="1"/>
      <c r="AI716" s="1"/>
      <c r="AJ716" s="1"/>
    </row>
    <row r="717" spans="1:36" ht="15.75" customHeight="1">
      <c r="A717" s="1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1"/>
      <c r="AD717" s="1"/>
      <c r="AE717" s="1"/>
      <c r="AF717" s="1"/>
      <c r="AG717" s="1"/>
      <c r="AH717" s="1"/>
      <c r="AI717" s="1"/>
      <c r="AJ717" s="1"/>
    </row>
    <row r="718" spans="1:36" ht="15.75" customHeight="1">
      <c r="A718" s="1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1"/>
      <c r="AD718" s="1"/>
      <c r="AE718" s="1"/>
      <c r="AF718" s="1"/>
      <c r="AG718" s="1"/>
      <c r="AH718" s="1"/>
      <c r="AI718" s="1"/>
      <c r="AJ718" s="1"/>
    </row>
    <row r="719" spans="1:36" ht="15.75" customHeight="1">
      <c r="A719" s="1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1"/>
      <c r="AD719" s="1"/>
      <c r="AE719" s="1"/>
      <c r="AF719" s="1"/>
      <c r="AG719" s="1"/>
      <c r="AH719" s="1"/>
      <c r="AI719" s="1"/>
      <c r="AJ719" s="1"/>
    </row>
    <row r="720" spans="1:36" ht="15.75" customHeight="1">
      <c r="A720" s="1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1"/>
      <c r="AD720" s="1"/>
      <c r="AE720" s="1"/>
      <c r="AF720" s="1"/>
      <c r="AG720" s="1"/>
      <c r="AH720" s="1"/>
      <c r="AI720" s="1"/>
      <c r="AJ720" s="1"/>
    </row>
    <row r="721" spans="1:36" ht="15.75" customHeight="1">
      <c r="A721" s="1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1"/>
      <c r="AD721" s="1"/>
      <c r="AE721" s="1"/>
      <c r="AF721" s="1"/>
      <c r="AG721" s="1"/>
      <c r="AH721" s="1"/>
      <c r="AI721" s="1"/>
      <c r="AJ721" s="1"/>
    </row>
    <row r="722" spans="1:36" ht="15.75" customHeight="1">
      <c r="A722" s="1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1"/>
      <c r="AD722" s="1"/>
      <c r="AE722" s="1"/>
      <c r="AF722" s="1"/>
      <c r="AG722" s="1"/>
      <c r="AH722" s="1"/>
      <c r="AI722" s="1"/>
      <c r="AJ722" s="1"/>
    </row>
    <row r="723" spans="1:36" ht="15.75" customHeight="1">
      <c r="A723" s="1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1"/>
      <c r="AD723" s="1"/>
      <c r="AE723" s="1"/>
      <c r="AF723" s="1"/>
      <c r="AG723" s="1"/>
      <c r="AH723" s="1"/>
      <c r="AI723" s="1"/>
      <c r="AJ723" s="1"/>
    </row>
    <row r="724" spans="1:36" ht="15.75" customHeight="1">
      <c r="A724" s="1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1"/>
      <c r="AD724" s="1"/>
      <c r="AE724" s="1"/>
      <c r="AF724" s="1"/>
      <c r="AG724" s="1"/>
      <c r="AH724" s="1"/>
      <c r="AI724" s="1"/>
      <c r="AJ724" s="1"/>
    </row>
    <row r="725" spans="1:36" ht="15.75" customHeight="1">
      <c r="A725" s="1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1"/>
      <c r="AD725" s="1"/>
      <c r="AE725" s="1"/>
      <c r="AF725" s="1"/>
      <c r="AG725" s="1"/>
      <c r="AH725" s="1"/>
      <c r="AI725" s="1"/>
      <c r="AJ725" s="1"/>
    </row>
    <row r="726" spans="1:36" ht="15.75" customHeight="1">
      <c r="A726" s="1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1"/>
      <c r="AD726" s="1"/>
      <c r="AE726" s="1"/>
      <c r="AF726" s="1"/>
      <c r="AG726" s="1"/>
      <c r="AH726" s="1"/>
      <c r="AI726" s="1"/>
      <c r="AJ726" s="1"/>
    </row>
    <row r="727" spans="1:36" ht="15.75" customHeight="1">
      <c r="A727" s="1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1"/>
      <c r="AD727" s="1"/>
      <c r="AE727" s="1"/>
      <c r="AF727" s="1"/>
      <c r="AG727" s="1"/>
      <c r="AH727" s="1"/>
      <c r="AI727" s="1"/>
      <c r="AJ727" s="1"/>
    </row>
    <row r="728" spans="1:36" ht="15.75" customHeight="1">
      <c r="A728" s="1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1"/>
      <c r="AD728" s="1"/>
      <c r="AE728" s="1"/>
      <c r="AF728" s="1"/>
      <c r="AG728" s="1"/>
      <c r="AH728" s="1"/>
      <c r="AI728" s="1"/>
      <c r="AJ728" s="1"/>
    </row>
    <row r="729" spans="1:36" ht="15.75" customHeight="1">
      <c r="A729" s="1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1"/>
      <c r="AD729" s="1"/>
      <c r="AE729" s="1"/>
      <c r="AF729" s="1"/>
      <c r="AG729" s="1"/>
      <c r="AH729" s="1"/>
      <c r="AI729" s="1"/>
      <c r="AJ729" s="1"/>
    </row>
    <row r="730" spans="1:36" ht="15.75" customHeight="1">
      <c r="A730" s="1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1"/>
      <c r="AD730" s="1"/>
      <c r="AE730" s="1"/>
      <c r="AF730" s="1"/>
      <c r="AG730" s="1"/>
      <c r="AH730" s="1"/>
      <c r="AI730" s="1"/>
      <c r="AJ730" s="1"/>
    </row>
    <row r="731" spans="1:36" ht="15.75" customHeight="1">
      <c r="A731" s="1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1"/>
      <c r="AD731" s="1"/>
      <c r="AE731" s="1"/>
      <c r="AF731" s="1"/>
      <c r="AG731" s="1"/>
      <c r="AH731" s="1"/>
      <c r="AI731" s="1"/>
      <c r="AJ731" s="1"/>
    </row>
    <row r="732" spans="1:36" ht="15.75" customHeight="1">
      <c r="A732" s="1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1"/>
      <c r="AD732" s="1"/>
      <c r="AE732" s="1"/>
      <c r="AF732" s="1"/>
      <c r="AG732" s="1"/>
      <c r="AH732" s="1"/>
      <c r="AI732" s="1"/>
      <c r="AJ732" s="1"/>
    </row>
    <row r="733" spans="1:36" ht="15.75" customHeight="1">
      <c r="A733" s="1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1"/>
      <c r="AD733" s="1"/>
      <c r="AE733" s="1"/>
      <c r="AF733" s="1"/>
      <c r="AG733" s="1"/>
      <c r="AH733" s="1"/>
      <c r="AI733" s="1"/>
      <c r="AJ733" s="1"/>
    </row>
    <row r="734" spans="1:36" ht="15.75" customHeight="1">
      <c r="A734" s="1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1"/>
      <c r="AD734" s="1"/>
      <c r="AE734" s="1"/>
      <c r="AF734" s="1"/>
      <c r="AG734" s="1"/>
      <c r="AH734" s="1"/>
      <c r="AI734" s="1"/>
      <c r="AJ734" s="1"/>
    </row>
    <row r="735" spans="1:36" ht="15.75" customHeight="1">
      <c r="A735" s="1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1"/>
      <c r="AD735" s="1"/>
      <c r="AE735" s="1"/>
      <c r="AF735" s="1"/>
      <c r="AG735" s="1"/>
      <c r="AH735" s="1"/>
      <c r="AI735" s="1"/>
      <c r="AJ735" s="1"/>
    </row>
    <row r="736" spans="1:36" ht="15.75" customHeight="1">
      <c r="A736" s="1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1"/>
      <c r="AD736" s="1"/>
      <c r="AE736" s="1"/>
      <c r="AF736" s="1"/>
      <c r="AG736" s="1"/>
      <c r="AH736" s="1"/>
      <c r="AI736" s="1"/>
      <c r="AJ736" s="1"/>
    </row>
    <row r="737" spans="1:36" ht="15.75" customHeight="1">
      <c r="A737" s="1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1"/>
      <c r="AD737" s="1"/>
      <c r="AE737" s="1"/>
      <c r="AF737" s="1"/>
      <c r="AG737" s="1"/>
      <c r="AH737" s="1"/>
      <c r="AI737" s="1"/>
      <c r="AJ737" s="1"/>
    </row>
    <row r="738" spans="1:36" ht="15.75" customHeight="1">
      <c r="A738" s="1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1"/>
      <c r="AD738" s="1"/>
      <c r="AE738" s="1"/>
      <c r="AF738" s="1"/>
      <c r="AG738" s="1"/>
      <c r="AH738" s="1"/>
      <c r="AI738" s="1"/>
      <c r="AJ738" s="1"/>
    </row>
    <row r="739" spans="1:36" ht="15.75" customHeight="1">
      <c r="A739" s="1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1"/>
      <c r="AD739" s="1"/>
      <c r="AE739" s="1"/>
      <c r="AF739" s="1"/>
      <c r="AG739" s="1"/>
      <c r="AH739" s="1"/>
      <c r="AI739" s="1"/>
      <c r="AJ739" s="1"/>
    </row>
    <row r="740" spans="1:36" ht="15.75" customHeight="1">
      <c r="A740" s="1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1"/>
      <c r="AD740" s="1"/>
      <c r="AE740" s="1"/>
      <c r="AF740" s="1"/>
      <c r="AG740" s="1"/>
      <c r="AH740" s="1"/>
      <c r="AI740" s="1"/>
      <c r="AJ740" s="1"/>
    </row>
    <row r="741" spans="1:36" ht="15.75" customHeight="1">
      <c r="A741" s="1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1"/>
      <c r="AD741" s="1"/>
      <c r="AE741" s="1"/>
      <c r="AF741" s="1"/>
      <c r="AG741" s="1"/>
      <c r="AH741" s="1"/>
      <c r="AI741" s="1"/>
      <c r="AJ741" s="1"/>
    </row>
    <row r="742" spans="1:36" ht="15.75" customHeight="1">
      <c r="A742" s="1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1"/>
      <c r="AD742" s="1"/>
      <c r="AE742" s="1"/>
      <c r="AF742" s="1"/>
      <c r="AG742" s="1"/>
      <c r="AH742" s="1"/>
      <c r="AI742" s="1"/>
      <c r="AJ742" s="1"/>
    </row>
    <row r="743" spans="1:36" ht="15.75" customHeight="1">
      <c r="A743" s="1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1"/>
      <c r="AD743" s="1"/>
      <c r="AE743" s="1"/>
      <c r="AF743" s="1"/>
      <c r="AG743" s="1"/>
      <c r="AH743" s="1"/>
      <c r="AI743" s="1"/>
      <c r="AJ743" s="1"/>
    </row>
    <row r="744" spans="1:36" ht="15.75" customHeight="1">
      <c r="A744" s="1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1"/>
      <c r="AD744" s="1"/>
      <c r="AE744" s="1"/>
      <c r="AF744" s="1"/>
      <c r="AG744" s="1"/>
      <c r="AH744" s="1"/>
      <c r="AI744" s="1"/>
      <c r="AJ744" s="1"/>
    </row>
    <row r="745" spans="1:36" ht="15.75" customHeight="1">
      <c r="A745" s="1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1"/>
      <c r="AD745" s="1"/>
      <c r="AE745" s="1"/>
      <c r="AF745" s="1"/>
      <c r="AG745" s="1"/>
      <c r="AH745" s="1"/>
      <c r="AI745" s="1"/>
      <c r="AJ745" s="1"/>
    </row>
    <row r="746" spans="1:36" ht="15.75" customHeight="1">
      <c r="A746" s="1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1"/>
      <c r="AD746" s="1"/>
      <c r="AE746" s="1"/>
      <c r="AF746" s="1"/>
      <c r="AG746" s="1"/>
      <c r="AH746" s="1"/>
      <c r="AI746" s="1"/>
      <c r="AJ746" s="1"/>
    </row>
    <row r="747" spans="1:36" ht="15.75" customHeight="1">
      <c r="A747" s="1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1"/>
      <c r="AD747" s="1"/>
      <c r="AE747" s="1"/>
      <c r="AF747" s="1"/>
      <c r="AG747" s="1"/>
      <c r="AH747" s="1"/>
      <c r="AI747" s="1"/>
      <c r="AJ747" s="1"/>
    </row>
    <row r="748" spans="1:36" ht="15.75" customHeight="1">
      <c r="A748" s="1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1"/>
      <c r="AD748" s="1"/>
      <c r="AE748" s="1"/>
      <c r="AF748" s="1"/>
      <c r="AG748" s="1"/>
      <c r="AH748" s="1"/>
      <c r="AI748" s="1"/>
      <c r="AJ748" s="1"/>
    </row>
    <row r="749" spans="1:36" ht="15.75" customHeight="1">
      <c r="A749" s="1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1"/>
      <c r="AD749" s="1"/>
      <c r="AE749" s="1"/>
      <c r="AF749" s="1"/>
      <c r="AG749" s="1"/>
      <c r="AH749" s="1"/>
      <c r="AI749" s="1"/>
      <c r="AJ749" s="1"/>
    </row>
    <row r="750" spans="1:36" ht="15.75" customHeight="1">
      <c r="A750" s="1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1"/>
      <c r="AD750" s="1"/>
      <c r="AE750" s="1"/>
      <c r="AF750" s="1"/>
      <c r="AG750" s="1"/>
      <c r="AH750" s="1"/>
      <c r="AI750" s="1"/>
      <c r="AJ750" s="1"/>
    </row>
    <row r="751" spans="1:36" ht="15.75" customHeight="1">
      <c r="A751" s="1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1"/>
      <c r="AD751" s="1"/>
      <c r="AE751" s="1"/>
      <c r="AF751" s="1"/>
      <c r="AG751" s="1"/>
      <c r="AH751" s="1"/>
      <c r="AI751" s="1"/>
      <c r="AJ751" s="1"/>
    </row>
    <row r="752" spans="1:36" ht="15.75" customHeight="1">
      <c r="A752" s="1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1"/>
      <c r="AD752" s="1"/>
      <c r="AE752" s="1"/>
      <c r="AF752" s="1"/>
      <c r="AG752" s="1"/>
      <c r="AH752" s="1"/>
      <c r="AI752" s="1"/>
      <c r="AJ752" s="1"/>
    </row>
    <row r="753" spans="1:36" ht="15.75" customHeight="1">
      <c r="A753" s="1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1"/>
      <c r="AD753" s="1"/>
      <c r="AE753" s="1"/>
      <c r="AF753" s="1"/>
      <c r="AG753" s="1"/>
      <c r="AH753" s="1"/>
      <c r="AI753" s="1"/>
      <c r="AJ753" s="1"/>
    </row>
    <row r="754" spans="1:36" ht="15.75" customHeight="1">
      <c r="A754" s="1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1"/>
      <c r="AD754" s="1"/>
      <c r="AE754" s="1"/>
      <c r="AF754" s="1"/>
      <c r="AG754" s="1"/>
      <c r="AH754" s="1"/>
      <c r="AI754" s="1"/>
      <c r="AJ754" s="1"/>
    </row>
    <row r="755" spans="1:36" ht="15.75" customHeight="1">
      <c r="A755" s="1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1"/>
      <c r="AD755" s="1"/>
      <c r="AE755" s="1"/>
      <c r="AF755" s="1"/>
      <c r="AG755" s="1"/>
      <c r="AH755" s="1"/>
      <c r="AI755" s="1"/>
      <c r="AJ755" s="1"/>
    </row>
    <row r="756" spans="1:36" ht="15.75" customHeight="1">
      <c r="A756" s="1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1"/>
      <c r="AD756" s="1"/>
      <c r="AE756" s="1"/>
      <c r="AF756" s="1"/>
      <c r="AG756" s="1"/>
      <c r="AH756" s="1"/>
      <c r="AI756" s="1"/>
      <c r="AJ756" s="1"/>
    </row>
    <row r="757" spans="1:36" ht="15.75" customHeight="1">
      <c r="A757" s="1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1"/>
      <c r="AD757" s="1"/>
      <c r="AE757" s="1"/>
      <c r="AF757" s="1"/>
      <c r="AG757" s="1"/>
      <c r="AH757" s="1"/>
      <c r="AI757" s="1"/>
      <c r="AJ757" s="1"/>
    </row>
    <row r="758" spans="1:36" ht="15.75" customHeight="1">
      <c r="A758" s="1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1"/>
      <c r="AD758" s="1"/>
      <c r="AE758" s="1"/>
      <c r="AF758" s="1"/>
      <c r="AG758" s="1"/>
      <c r="AH758" s="1"/>
      <c r="AI758" s="1"/>
      <c r="AJ758" s="1"/>
    </row>
    <row r="759" spans="1:36" ht="15.75" customHeight="1">
      <c r="A759" s="1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1"/>
      <c r="AD759" s="1"/>
      <c r="AE759" s="1"/>
      <c r="AF759" s="1"/>
      <c r="AG759" s="1"/>
      <c r="AH759" s="1"/>
      <c r="AI759" s="1"/>
      <c r="AJ759" s="1"/>
    </row>
    <row r="760" spans="1:36" ht="15.75" customHeight="1">
      <c r="A760" s="1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1"/>
      <c r="AD760" s="1"/>
      <c r="AE760" s="1"/>
      <c r="AF760" s="1"/>
      <c r="AG760" s="1"/>
      <c r="AH760" s="1"/>
      <c r="AI760" s="1"/>
      <c r="AJ760" s="1"/>
    </row>
    <row r="761" spans="1:36" ht="15.75" customHeight="1">
      <c r="A761" s="1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1"/>
      <c r="AD761" s="1"/>
      <c r="AE761" s="1"/>
      <c r="AF761" s="1"/>
      <c r="AG761" s="1"/>
      <c r="AH761" s="1"/>
      <c r="AI761" s="1"/>
      <c r="AJ761" s="1"/>
    </row>
    <row r="762" spans="1:36" ht="15.75" customHeight="1">
      <c r="A762" s="1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1"/>
      <c r="AD762" s="1"/>
      <c r="AE762" s="1"/>
      <c r="AF762" s="1"/>
      <c r="AG762" s="1"/>
      <c r="AH762" s="1"/>
      <c r="AI762" s="1"/>
      <c r="AJ762" s="1"/>
    </row>
    <row r="763" spans="1:36" ht="15.75" customHeight="1">
      <c r="A763" s="1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1"/>
      <c r="AD763" s="1"/>
      <c r="AE763" s="1"/>
      <c r="AF763" s="1"/>
      <c r="AG763" s="1"/>
      <c r="AH763" s="1"/>
      <c r="AI763" s="1"/>
      <c r="AJ763" s="1"/>
    </row>
    <row r="764" spans="1:36" ht="15.75" customHeight="1">
      <c r="A764" s="1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1"/>
      <c r="AD764" s="1"/>
      <c r="AE764" s="1"/>
      <c r="AF764" s="1"/>
      <c r="AG764" s="1"/>
      <c r="AH764" s="1"/>
      <c r="AI764" s="1"/>
      <c r="AJ764" s="1"/>
    </row>
    <row r="765" spans="1:36" ht="15.75" customHeight="1">
      <c r="A765" s="1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1"/>
      <c r="AD765" s="1"/>
      <c r="AE765" s="1"/>
      <c r="AF765" s="1"/>
      <c r="AG765" s="1"/>
      <c r="AH765" s="1"/>
      <c r="AI765" s="1"/>
      <c r="AJ765" s="1"/>
    </row>
    <row r="766" spans="1:36" ht="15.75" customHeight="1">
      <c r="A766" s="1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1"/>
      <c r="AD766" s="1"/>
      <c r="AE766" s="1"/>
      <c r="AF766" s="1"/>
      <c r="AG766" s="1"/>
      <c r="AH766" s="1"/>
      <c r="AI766" s="1"/>
      <c r="AJ766" s="1"/>
    </row>
    <row r="767" spans="1:36" ht="15.75" customHeight="1">
      <c r="A767" s="1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1"/>
      <c r="AD767" s="1"/>
      <c r="AE767" s="1"/>
      <c r="AF767" s="1"/>
      <c r="AG767" s="1"/>
      <c r="AH767" s="1"/>
      <c r="AI767" s="1"/>
      <c r="AJ767" s="1"/>
    </row>
    <row r="768" spans="1:36" ht="15.75" customHeight="1">
      <c r="A768" s="1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1"/>
      <c r="AD768" s="1"/>
      <c r="AE768" s="1"/>
      <c r="AF768" s="1"/>
      <c r="AG768" s="1"/>
      <c r="AH768" s="1"/>
      <c r="AI768" s="1"/>
      <c r="AJ768" s="1"/>
    </row>
    <row r="769" spans="1:36" ht="15.75" customHeight="1">
      <c r="A769" s="1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1"/>
      <c r="AD769" s="1"/>
      <c r="AE769" s="1"/>
      <c r="AF769" s="1"/>
      <c r="AG769" s="1"/>
      <c r="AH769" s="1"/>
      <c r="AI769" s="1"/>
      <c r="AJ769" s="1"/>
    </row>
    <row r="770" spans="1:36" ht="15.75" customHeight="1">
      <c r="A770" s="1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1"/>
      <c r="AD770" s="1"/>
      <c r="AE770" s="1"/>
      <c r="AF770" s="1"/>
      <c r="AG770" s="1"/>
      <c r="AH770" s="1"/>
      <c r="AI770" s="1"/>
      <c r="AJ770" s="1"/>
    </row>
    <row r="771" spans="1:36" ht="15.75" customHeight="1">
      <c r="A771" s="1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1"/>
      <c r="AD771" s="1"/>
      <c r="AE771" s="1"/>
      <c r="AF771" s="1"/>
      <c r="AG771" s="1"/>
      <c r="AH771" s="1"/>
      <c r="AI771" s="1"/>
      <c r="AJ771" s="1"/>
    </row>
    <row r="772" spans="1:36" ht="15.75" customHeight="1">
      <c r="A772" s="1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1"/>
      <c r="AD772" s="1"/>
      <c r="AE772" s="1"/>
      <c r="AF772" s="1"/>
      <c r="AG772" s="1"/>
      <c r="AH772" s="1"/>
      <c r="AI772" s="1"/>
      <c r="AJ772" s="1"/>
    </row>
    <row r="773" spans="1:36" ht="15.75" customHeight="1">
      <c r="A773" s="1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1"/>
      <c r="AD773" s="1"/>
      <c r="AE773" s="1"/>
      <c r="AF773" s="1"/>
      <c r="AG773" s="1"/>
      <c r="AH773" s="1"/>
      <c r="AI773" s="1"/>
      <c r="AJ773" s="1"/>
    </row>
    <row r="774" spans="1:36" ht="15.75" customHeight="1">
      <c r="A774" s="1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1"/>
      <c r="AD774" s="1"/>
      <c r="AE774" s="1"/>
      <c r="AF774" s="1"/>
      <c r="AG774" s="1"/>
      <c r="AH774" s="1"/>
      <c r="AI774" s="1"/>
      <c r="AJ774" s="1"/>
    </row>
    <row r="775" spans="1:36" ht="15.75" customHeight="1">
      <c r="A775" s="1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1"/>
      <c r="AD775" s="1"/>
      <c r="AE775" s="1"/>
      <c r="AF775" s="1"/>
      <c r="AG775" s="1"/>
      <c r="AH775" s="1"/>
      <c r="AI775" s="1"/>
      <c r="AJ775" s="1"/>
    </row>
    <row r="776" spans="1:36" ht="15.75" customHeight="1">
      <c r="A776" s="1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1"/>
      <c r="AD776" s="1"/>
      <c r="AE776" s="1"/>
      <c r="AF776" s="1"/>
      <c r="AG776" s="1"/>
      <c r="AH776" s="1"/>
      <c r="AI776" s="1"/>
      <c r="AJ776" s="1"/>
    </row>
    <row r="777" spans="1:36" ht="15.75" customHeight="1">
      <c r="A777" s="1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1"/>
      <c r="AD777" s="1"/>
      <c r="AE777" s="1"/>
      <c r="AF777" s="1"/>
      <c r="AG777" s="1"/>
      <c r="AH777" s="1"/>
      <c r="AI777" s="1"/>
      <c r="AJ777" s="1"/>
    </row>
    <row r="778" spans="1:36" ht="15.75" customHeight="1">
      <c r="A778" s="1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1"/>
      <c r="AD778" s="1"/>
      <c r="AE778" s="1"/>
      <c r="AF778" s="1"/>
      <c r="AG778" s="1"/>
      <c r="AH778" s="1"/>
      <c r="AI778" s="1"/>
      <c r="AJ778" s="1"/>
    </row>
    <row r="779" spans="1:36" ht="15.75" customHeight="1">
      <c r="A779" s="1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1"/>
      <c r="AD779" s="1"/>
      <c r="AE779" s="1"/>
      <c r="AF779" s="1"/>
      <c r="AG779" s="1"/>
      <c r="AH779" s="1"/>
      <c r="AI779" s="1"/>
      <c r="AJ779" s="1"/>
    </row>
    <row r="780" spans="1:36" ht="15.75" customHeight="1">
      <c r="A780" s="1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1"/>
      <c r="AD780" s="1"/>
      <c r="AE780" s="1"/>
      <c r="AF780" s="1"/>
      <c r="AG780" s="1"/>
      <c r="AH780" s="1"/>
      <c r="AI780" s="1"/>
      <c r="AJ780" s="1"/>
    </row>
    <row r="781" spans="1:36" ht="15.75" customHeight="1">
      <c r="A781" s="1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1"/>
      <c r="AD781" s="1"/>
      <c r="AE781" s="1"/>
      <c r="AF781" s="1"/>
      <c r="AG781" s="1"/>
      <c r="AH781" s="1"/>
      <c r="AI781" s="1"/>
      <c r="AJ781" s="1"/>
    </row>
    <row r="782" spans="1:36" ht="15.75" customHeight="1">
      <c r="A782" s="1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1"/>
      <c r="AD782" s="1"/>
      <c r="AE782" s="1"/>
      <c r="AF782" s="1"/>
      <c r="AG782" s="1"/>
      <c r="AH782" s="1"/>
      <c r="AI782" s="1"/>
      <c r="AJ782" s="1"/>
    </row>
    <row r="783" spans="1:36" ht="15.75" customHeight="1">
      <c r="A783" s="1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1"/>
      <c r="AD783" s="1"/>
      <c r="AE783" s="1"/>
      <c r="AF783" s="1"/>
      <c r="AG783" s="1"/>
      <c r="AH783" s="1"/>
      <c r="AI783" s="1"/>
      <c r="AJ783" s="1"/>
    </row>
    <row r="784" spans="1:36" ht="15.75" customHeight="1">
      <c r="A784" s="1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1"/>
      <c r="AD784" s="1"/>
      <c r="AE784" s="1"/>
      <c r="AF784" s="1"/>
      <c r="AG784" s="1"/>
      <c r="AH784" s="1"/>
      <c r="AI784" s="1"/>
      <c r="AJ784" s="1"/>
    </row>
    <row r="785" spans="1:36" ht="15.75" customHeight="1">
      <c r="A785" s="1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1"/>
      <c r="AD785" s="1"/>
      <c r="AE785" s="1"/>
      <c r="AF785" s="1"/>
      <c r="AG785" s="1"/>
      <c r="AH785" s="1"/>
      <c r="AI785" s="1"/>
      <c r="AJ785" s="1"/>
    </row>
    <row r="786" spans="1:36" ht="15.75" customHeight="1">
      <c r="A786" s="1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1"/>
      <c r="AD786" s="1"/>
      <c r="AE786" s="1"/>
      <c r="AF786" s="1"/>
      <c r="AG786" s="1"/>
      <c r="AH786" s="1"/>
      <c r="AI786" s="1"/>
      <c r="AJ786" s="1"/>
    </row>
    <row r="787" spans="1:36" ht="15.75" customHeight="1">
      <c r="A787" s="1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1"/>
      <c r="AD787" s="1"/>
      <c r="AE787" s="1"/>
      <c r="AF787" s="1"/>
      <c r="AG787" s="1"/>
      <c r="AH787" s="1"/>
      <c r="AI787" s="1"/>
      <c r="AJ787" s="1"/>
    </row>
    <row r="788" spans="1:36" ht="15.75" customHeight="1">
      <c r="A788" s="1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1"/>
      <c r="AD788" s="1"/>
      <c r="AE788" s="1"/>
      <c r="AF788" s="1"/>
      <c r="AG788" s="1"/>
      <c r="AH788" s="1"/>
      <c r="AI788" s="1"/>
      <c r="AJ788" s="1"/>
    </row>
    <row r="789" spans="1:36" ht="15.75" customHeight="1">
      <c r="A789" s="1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1"/>
      <c r="AD789" s="1"/>
      <c r="AE789" s="1"/>
      <c r="AF789" s="1"/>
      <c r="AG789" s="1"/>
      <c r="AH789" s="1"/>
      <c r="AI789" s="1"/>
      <c r="AJ789" s="1"/>
    </row>
    <row r="790" spans="1:36" ht="15.75" customHeight="1">
      <c r="A790" s="1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1"/>
      <c r="AD790" s="1"/>
      <c r="AE790" s="1"/>
      <c r="AF790" s="1"/>
      <c r="AG790" s="1"/>
      <c r="AH790" s="1"/>
      <c r="AI790" s="1"/>
      <c r="AJ790" s="1"/>
    </row>
    <row r="791" spans="1:36" ht="15.75" customHeight="1">
      <c r="A791" s="1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1"/>
      <c r="AD791" s="1"/>
      <c r="AE791" s="1"/>
      <c r="AF791" s="1"/>
      <c r="AG791" s="1"/>
      <c r="AH791" s="1"/>
      <c r="AI791" s="1"/>
      <c r="AJ791" s="1"/>
    </row>
    <row r="792" spans="1:36" ht="15.75" customHeight="1">
      <c r="A792" s="1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1"/>
      <c r="AD792" s="1"/>
      <c r="AE792" s="1"/>
      <c r="AF792" s="1"/>
      <c r="AG792" s="1"/>
      <c r="AH792" s="1"/>
      <c r="AI792" s="1"/>
      <c r="AJ792" s="1"/>
    </row>
    <row r="793" spans="1:36" ht="15.75" customHeight="1">
      <c r="A793" s="1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1"/>
      <c r="AD793" s="1"/>
      <c r="AE793" s="1"/>
      <c r="AF793" s="1"/>
      <c r="AG793" s="1"/>
      <c r="AH793" s="1"/>
      <c r="AI793" s="1"/>
      <c r="AJ793" s="1"/>
    </row>
    <row r="794" spans="1:36" ht="15.75" customHeight="1">
      <c r="A794" s="1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1"/>
      <c r="AD794" s="1"/>
      <c r="AE794" s="1"/>
      <c r="AF794" s="1"/>
      <c r="AG794" s="1"/>
      <c r="AH794" s="1"/>
      <c r="AI794" s="1"/>
      <c r="AJ794" s="1"/>
    </row>
    <row r="795" spans="1:36" ht="15.75" customHeight="1">
      <c r="A795" s="1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1"/>
      <c r="AD795" s="1"/>
      <c r="AE795" s="1"/>
      <c r="AF795" s="1"/>
      <c r="AG795" s="1"/>
      <c r="AH795" s="1"/>
      <c r="AI795" s="1"/>
      <c r="AJ795" s="1"/>
    </row>
    <row r="796" spans="1:36" ht="15.75" customHeight="1">
      <c r="A796" s="1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1"/>
      <c r="AD796" s="1"/>
      <c r="AE796" s="1"/>
      <c r="AF796" s="1"/>
      <c r="AG796" s="1"/>
      <c r="AH796" s="1"/>
      <c r="AI796" s="1"/>
      <c r="AJ796" s="1"/>
    </row>
    <row r="797" spans="1:36" ht="15.75" customHeight="1">
      <c r="A797" s="1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1"/>
      <c r="AD797" s="1"/>
      <c r="AE797" s="1"/>
      <c r="AF797" s="1"/>
      <c r="AG797" s="1"/>
      <c r="AH797" s="1"/>
      <c r="AI797" s="1"/>
      <c r="AJ797" s="1"/>
    </row>
    <row r="798" spans="1:36" ht="15.75" customHeight="1">
      <c r="A798" s="1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1"/>
      <c r="AD798" s="1"/>
      <c r="AE798" s="1"/>
      <c r="AF798" s="1"/>
      <c r="AG798" s="1"/>
      <c r="AH798" s="1"/>
      <c r="AI798" s="1"/>
      <c r="AJ798" s="1"/>
    </row>
    <row r="799" spans="1:36" ht="15.75" customHeight="1">
      <c r="A799" s="1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1"/>
      <c r="AD799" s="1"/>
      <c r="AE799" s="1"/>
      <c r="AF799" s="1"/>
      <c r="AG799" s="1"/>
      <c r="AH799" s="1"/>
      <c r="AI799" s="1"/>
      <c r="AJ799" s="1"/>
    </row>
    <row r="800" spans="1:36" ht="15.75" customHeight="1">
      <c r="A800" s="1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1"/>
      <c r="AD800" s="1"/>
      <c r="AE800" s="1"/>
      <c r="AF800" s="1"/>
      <c r="AG800" s="1"/>
      <c r="AH800" s="1"/>
      <c r="AI800" s="1"/>
      <c r="AJ800" s="1"/>
    </row>
    <row r="801" spans="1:36" ht="15.75" customHeight="1">
      <c r="A801" s="1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1"/>
      <c r="AD801" s="1"/>
      <c r="AE801" s="1"/>
      <c r="AF801" s="1"/>
      <c r="AG801" s="1"/>
      <c r="AH801" s="1"/>
      <c r="AI801" s="1"/>
      <c r="AJ801" s="1"/>
    </row>
    <row r="802" spans="1:36" ht="15.75" customHeight="1">
      <c r="A802" s="1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1"/>
      <c r="AD802" s="1"/>
      <c r="AE802" s="1"/>
      <c r="AF802" s="1"/>
      <c r="AG802" s="1"/>
      <c r="AH802" s="1"/>
      <c r="AI802" s="1"/>
      <c r="AJ802" s="1"/>
    </row>
    <row r="803" spans="1:36" ht="15.75" customHeight="1">
      <c r="A803" s="1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1"/>
      <c r="AD803" s="1"/>
      <c r="AE803" s="1"/>
      <c r="AF803" s="1"/>
      <c r="AG803" s="1"/>
      <c r="AH803" s="1"/>
      <c r="AI803" s="1"/>
      <c r="AJ803" s="1"/>
    </row>
    <row r="804" spans="1:36" ht="15.75" customHeight="1">
      <c r="A804" s="1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1"/>
      <c r="AD804" s="1"/>
      <c r="AE804" s="1"/>
      <c r="AF804" s="1"/>
      <c r="AG804" s="1"/>
      <c r="AH804" s="1"/>
      <c r="AI804" s="1"/>
      <c r="AJ804" s="1"/>
    </row>
    <row r="805" spans="1:36" ht="15.75" customHeight="1">
      <c r="A805" s="1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1"/>
      <c r="AD805" s="1"/>
      <c r="AE805" s="1"/>
      <c r="AF805" s="1"/>
      <c r="AG805" s="1"/>
      <c r="AH805" s="1"/>
      <c r="AI805" s="1"/>
      <c r="AJ805" s="1"/>
    </row>
    <row r="806" spans="1:36" ht="15.75" customHeight="1">
      <c r="A806" s="1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1"/>
      <c r="AD806" s="1"/>
      <c r="AE806" s="1"/>
      <c r="AF806" s="1"/>
      <c r="AG806" s="1"/>
      <c r="AH806" s="1"/>
      <c r="AI806" s="1"/>
      <c r="AJ806" s="1"/>
    </row>
    <row r="807" spans="1:36" ht="15.75" customHeight="1">
      <c r="A807" s="1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1"/>
      <c r="AD807" s="1"/>
      <c r="AE807" s="1"/>
      <c r="AF807" s="1"/>
      <c r="AG807" s="1"/>
      <c r="AH807" s="1"/>
      <c r="AI807" s="1"/>
      <c r="AJ807" s="1"/>
    </row>
    <row r="808" spans="1:36" ht="15.75" customHeight="1">
      <c r="A808" s="1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1"/>
      <c r="AD808" s="1"/>
      <c r="AE808" s="1"/>
      <c r="AF808" s="1"/>
      <c r="AG808" s="1"/>
      <c r="AH808" s="1"/>
      <c r="AI808" s="1"/>
      <c r="AJ808" s="1"/>
    </row>
    <row r="809" spans="1:36" ht="15.75" customHeight="1">
      <c r="A809" s="1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1"/>
      <c r="AD809" s="1"/>
      <c r="AE809" s="1"/>
      <c r="AF809" s="1"/>
      <c r="AG809" s="1"/>
      <c r="AH809" s="1"/>
      <c r="AI809" s="1"/>
      <c r="AJ809" s="1"/>
    </row>
    <row r="810" spans="1:36" ht="15.75" customHeight="1">
      <c r="A810" s="1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1"/>
      <c r="AD810" s="1"/>
      <c r="AE810" s="1"/>
      <c r="AF810" s="1"/>
      <c r="AG810" s="1"/>
      <c r="AH810" s="1"/>
      <c r="AI810" s="1"/>
      <c r="AJ810" s="1"/>
    </row>
    <row r="811" spans="1:36" ht="15.75" customHeight="1">
      <c r="A811" s="1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1"/>
      <c r="AD811" s="1"/>
      <c r="AE811" s="1"/>
      <c r="AF811" s="1"/>
      <c r="AG811" s="1"/>
      <c r="AH811" s="1"/>
      <c r="AI811" s="1"/>
      <c r="AJ811" s="1"/>
    </row>
    <row r="812" spans="1:36" ht="15.75" customHeight="1">
      <c r="A812" s="1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1"/>
      <c r="AD812" s="1"/>
      <c r="AE812" s="1"/>
      <c r="AF812" s="1"/>
      <c r="AG812" s="1"/>
      <c r="AH812" s="1"/>
      <c r="AI812" s="1"/>
      <c r="AJ812" s="1"/>
    </row>
    <row r="813" spans="1:36" ht="15.75" customHeight="1">
      <c r="A813" s="1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1"/>
      <c r="AD813" s="1"/>
      <c r="AE813" s="1"/>
      <c r="AF813" s="1"/>
      <c r="AG813" s="1"/>
      <c r="AH813" s="1"/>
      <c r="AI813" s="1"/>
      <c r="AJ813" s="1"/>
    </row>
    <row r="814" spans="1:36" ht="15.75" customHeight="1">
      <c r="A814" s="1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1"/>
      <c r="AD814" s="1"/>
      <c r="AE814" s="1"/>
      <c r="AF814" s="1"/>
      <c r="AG814" s="1"/>
      <c r="AH814" s="1"/>
      <c r="AI814" s="1"/>
      <c r="AJ814" s="1"/>
    </row>
    <row r="815" spans="1:36" ht="15.75" customHeight="1">
      <c r="A815" s="1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1"/>
      <c r="AD815" s="1"/>
      <c r="AE815" s="1"/>
      <c r="AF815" s="1"/>
      <c r="AG815" s="1"/>
      <c r="AH815" s="1"/>
      <c r="AI815" s="1"/>
      <c r="AJ815" s="1"/>
    </row>
    <row r="816" spans="1:36" ht="15.75" customHeight="1">
      <c r="A816" s="1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1"/>
      <c r="AD816" s="1"/>
      <c r="AE816" s="1"/>
      <c r="AF816" s="1"/>
      <c r="AG816" s="1"/>
      <c r="AH816" s="1"/>
      <c r="AI816" s="1"/>
      <c r="AJ816" s="1"/>
    </row>
    <row r="817" spans="1:36" ht="15.75" customHeight="1">
      <c r="A817" s="1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1"/>
      <c r="AD817" s="1"/>
      <c r="AE817" s="1"/>
      <c r="AF817" s="1"/>
      <c r="AG817" s="1"/>
      <c r="AH817" s="1"/>
      <c r="AI817" s="1"/>
      <c r="AJ817" s="1"/>
    </row>
    <row r="818" spans="1:36" ht="15.75" customHeight="1">
      <c r="A818" s="1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1"/>
      <c r="AD818" s="1"/>
      <c r="AE818" s="1"/>
      <c r="AF818" s="1"/>
      <c r="AG818" s="1"/>
      <c r="AH818" s="1"/>
      <c r="AI818" s="1"/>
      <c r="AJ818" s="1"/>
    </row>
    <row r="819" spans="1:36" ht="15.75" customHeight="1">
      <c r="A819" s="1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1"/>
      <c r="AD819" s="1"/>
      <c r="AE819" s="1"/>
      <c r="AF819" s="1"/>
      <c r="AG819" s="1"/>
      <c r="AH819" s="1"/>
      <c r="AI819" s="1"/>
      <c r="AJ819" s="1"/>
    </row>
    <row r="820" spans="1:36" ht="15.75" customHeight="1">
      <c r="A820" s="1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1"/>
      <c r="AD820" s="1"/>
      <c r="AE820" s="1"/>
      <c r="AF820" s="1"/>
      <c r="AG820" s="1"/>
      <c r="AH820" s="1"/>
      <c r="AI820" s="1"/>
      <c r="AJ820" s="1"/>
    </row>
    <row r="821" spans="1:36" ht="15.75" customHeight="1">
      <c r="A821" s="1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1"/>
      <c r="AD821" s="1"/>
      <c r="AE821" s="1"/>
      <c r="AF821" s="1"/>
      <c r="AG821" s="1"/>
      <c r="AH821" s="1"/>
      <c r="AI821" s="1"/>
      <c r="AJ821" s="1"/>
    </row>
    <row r="822" spans="1:36" ht="15.75" customHeight="1">
      <c r="A822" s="1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1"/>
      <c r="AD822" s="1"/>
      <c r="AE822" s="1"/>
      <c r="AF822" s="1"/>
      <c r="AG822" s="1"/>
      <c r="AH822" s="1"/>
      <c r="AI822" s="1"/>
      <c r="AJ822" s="1"/>
    </row>
    <row r="823" spans="1:36" ht="15.75" customHeight="1">
      <c r="A823" s="1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1"/>
      <c r="AD823" s="1"/>
      <c r="AE823" s="1"/>
      <c r="AF823" s="1"/>
      <c r="AG823" s="1"/>
      <c r="AH823" s="1"/>
      <c r="AI823" s="1"/>
      <c r="AJ823" s="1"/>
    </row>
    <row r="824" spans="1:36" ht="15.75" customHeight="1">
      <c r="A824" s="1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1"/>
      <c r="AD824" s="1"/>
      <c r="AE824" s="1"/>
      <c r="AF824" s="1"/>
      <c r="AG824" s="1"/>
      <c r="AH824" s="1"/>
      <c r="AI824" s="1"/>
      <c r="AJ824" s="1"/>
    </row>
    <row r="825" spans="1:36" ht="15.75" customHeight="1">
      <c r="A825" s="1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1"/>
      <c r="AD825" s="1"/>
      <c r="AE825" s="1"/>
      <c r="AF825" s="1"/>
      <c r="AG825" s="1"/>
      <c r="AH825" s="1"/>
      <c r="AI825" s="1"/>
      <c r="AJ825" s="1"/>
    </row>
    <row r="826" spans="1:36" ht="15.75" customHeight="1">
      <c r="A826" s="1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1"/>
      <c r="AD826" s="1"/>
      <c r="AE826" s="1"/>
      <c r="AF826" s="1"/>
      <c r="AG826" s="1"/>
      <c r="AH826" s="1"/>
      <c r="AI826" s="1"/>
      <c r="AJ826" s="1"/>
    </row>
    <row r="827" spans="1:36" ht="15.75" customHeight="1">
      <c r="A827" s="1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1"/>
      <c r="AD827" s="1"/>
      <c r="AE827" s="1"/>
      <c r="AF827" s="1"/>
      <c r="AG827" s="1"/>
      <c r="AH827" s="1"/>
      <c r="AI827" s="1"/>
      <c r="AJ827" s="1"/>
    </row>
    <row r="828" spans="1:36" ht="15.75" customHeight="1">
      <c r="A828" s="1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1"/>
      <c r="AD828" s="1"/>
      <c r="AE828" s="1"/>
      <c r="AF828" s="1"/>
      <c r="AG828" s="1"/>
      <c r="AH828" s="1"/>
      <c r="AI828" s="1"/>
      <c r="AJ828" s="1"/>
    </row>
    <row r="829" spans="1:36" ht="15.75" customHeight="1">
      <c r="A829" s="1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1"/>
      <c r="AD829" s="1"/>
      <c r="AE829" s="1"/>
      <c r="AF829" s="1"/>
      <c r="AG829" s="1"/>
      <c r="AH829" s="1"/>
      <c r="AI829" s="1"/>
      <c r="AJ829" s="1"/>
    </row>
    <row r="830" spans="1:36" ht="15.75" customHeight="1">
      <c r="A830" s="1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1"/>
      <c r="AD830" s="1"/>
      <c r="AE830" s="1"/>
      <c r="AF830" s="1"/>
      <c r="AG830" s="1"/>
      <c r="AH830" s="1"/>
      <c r="AI830" s="1"/>
      <c r="AJ830" s="1"/>
    </row>
    <row r="831" spans="1:36" ht="15.75" customHeight="1">
      <c r="A831" s="1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1"/>
      <c r="AD831" s="1"/>
      <c r="AE831" s="1"/>
      <c r="AF831" s="1"/>
      <c r="AG831" s="1"/>
      <c r="AH831" s="1"/>
      <c r="AI831" s="1"/>
      <c r="AJ831" s="1"/>
    </row>
    <row r="832" spans="1:36" ht="15.75" customHeight="1">
      <c r="A832" s="1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1"/>
      <c r="AD832" s="1"/>
      <c r="AE832" s="1"/>
      <c r="AF832" s="1"/>
      <c r="AG832" s="1"/>
      <c r="AH832" s="1"/>
      <c r="AI832" s="1"/>
      <c r="AJ832" s="1"/>
    </row>
    <row r="833" spans="1:36" ht="15.75" customHeight="1">
      <c r="A833" s="1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1"/>
      <c r="AD833" s="1"/>
      <c r="AE833" s="1"/>
      <c r="AF833" s="1"/>
      <c r="AG833" s="1"/>
      <c r="AH833" s="1"/>
      <c r="AI833" s="1"/>
      <c r="AJ833" s="1"/>
    </row>
    <row r="834" spans="1:36" ht="15.75" customHeight="1">
      <c r="A834" s="1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1"/>
      <c r="AD834" s="1"/>
      <c r="AE834" s="1"/>
      <c r="AF834" s="1"/>
      <c r="AG834" s="1"/>
      <c r="AH834" s="1"/>
      <c r="AI834" s="1"/>
      <c r="AJ834" s="1"/>
    </row>
    <row r="835" spans="1:36" ht="15.75" customHeight="1">
      <c r="A835" s="1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1"/>
      <c r="AD835" s="1"/>
      <c r="AE835" s="1"/>
      <c r="AF835" s="1"/>
      <c r="AG835" s="1"/>
      <c r="AH835" s="1"/>
      <c r="AI835" s="1"/>
      <c r="AJ835" s="1"/>
    </row>
    <row r="836" spans="1:36" ht="15.75" customHeight="1">
      <c r="A836" s="1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1"/>
      <c r="AD836" s="1"/>
      <c r="AE836" s="1"/>
      <c r="AF836" s="1"/>
      <c r="AG836" s="1"/>
      <c r="AH836" s="1"/>
      <c r="AI836" s="1"/>
      <c r="AJ836" s="1"/>
    </row>
    <row r="837" spans="1:36" ht="15.75" customHeight="1">
      <c r="A837" s="1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1"/>
      <c r="AD837" s="1"/>
      <c r="AE837" s="1"/>
      <c r="AF837" s="1"/>
      <c r="AG837" s="1"/>
      <c r="AH837" s="1"/>
      <c r="AI837" s="1"/>
      <c r="AJ837" s="1"/>
    </row>
    <row r="838" spans="1:36" ht="15.75" customHeight="1">
      <c r="A838" s="1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1"/>
      <c r="AD838" s="1"/>
      <c r="AE838" s="1"/>
      <c r="AF838" s="1"/>
      <c r="AG838" s="1"/>
      <c r="AH838" s="1"/>
      <c r="AI838" s="1"/>
      <c r="AJ838" s="1"/>
    </row>
    <row r="839" spans="1:36" ht="15.75" customHeight="1">
      <c r="A839" s="1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1"/>
      <c r="AD839" s="1"/>
      <c r="AE839" s="1"/>
      <c r="AF839" s="1"/>
      <c r="AG839" s="1"/>
      <c r="AH839" s="1"/>
      <c r="AI839" s="1"/>
      <c r="AJ839" s="1"/>
    </row>
    <row r="840" spans="1:36" ht="15.75" customHeight="1">
      <c r="A840" s="1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1"/>
      <c r="AD840" s="1"/>
      <c r="AE840" s="1"/>
      <c r="AF840" s="1"/>
      <c r="AG840" s="1"/>
      <c r="AH840" s="1"/>
      <c r="AI840" s="1"/>
      <c r="AJ840" s="1"/>
    </row>
    <row r="841" spans="1:36" ht="15.75" customHeight="1">
      <c r="A841" s="1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1"/>
      <c r="AD841" s="1"/>
      <c r="AE841" s="1"/>
      <c r="AF841" s="1"/>
      <c r="AG841" s="1"/>
      <c r="AH841" s="1"/>
      <c r="AI841" s="1"/>
      <c r="AJ841" s="1"/>
    </row>
    <row r="842" spans="1:36" ht="15.75" customHeight="1">
      <c r="A842" s="1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1"/>
      <c r="AD842" s="1"/>
      <c r="AE842" s="1"/>
      <c r="AF842" s="1"/>
      <c r="AG842" s="1"/>
      <c r="AH842" s="1"/>
      <c r="AI842" s="1"/>
      <c r="AJ842" s="1"/>
    </row>
    <row r="843" spans="1:36" ht="15.75" customHeight="1">
      <c r="A843" s="1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1"/>
      <c r="AD843" s="1"/>
      <c r="AE843" s="1"/>
      <c r="AF843" s="1"/>
      <c r="AG843" s="1"/>
      <c r="AH843" s="1"/>
      <c r="AI843" s="1"/>
      <c r="AJ843" s="1"/>
    </row>
    <row r="844" spans="1:36" ht="15.75" customHeight="1">
      <c r="A844" s="1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1"/>
      <c r="AD844" s="1"/>
      <c r="AE844" s="1"/>
      <c r="AF844" s="1"/>
      <c r="AG844" s="1"/>
      <c r="AH844" s="1"/>
      <c r="AI844" s="1"/>
      <c r="AJ844" s="1"/>
    </row>
    <row r="845" spans="1:36" ht="15.75" customHeight="1">
      <c r="A845" s="1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1"/>
      <c r="AD845" s="1"/>
      <c r="AE845" s="1"/>
      <c r="AF845" s="1"/>
      <c r="AG845" s="1"/>
      <c r="AH845" s="1"/>
      <c r="AI845" s="1"/>
      <c r="AJ845" s="1"/>
    </row>
    <row r="846" spans="1:36" ht="15.75" customHeight="1">
      <c r="A846" s="1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1"/>
      <c r="AD846" s="1"/>
      <c r="AE846" s="1"/>
      <c r="AF846" s="1"/>
      <c r="AG846" s="1"/>
      <c r="AH846" s="1"/>
      <c r="AI846" s="1"/>
      <c r="AJ846" s="1"/>
    </row>
    <row r="847" spans="1:36" ht="15.75" customHeight="1">
      <c r="A847" s="1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1"/>
      <c r="AD847" s="1"/>
      <c r="AE847" s="1"/>
      <c r="AF847" s="1"/>
      <c r="AG847" s="1"/>
      <c r="AH847" s="1"/>
      <c r="AI847" s="1"/>
      <c r="AJ847" s="1"/>
    </row>
    <row r="848" spans="1:36" ht="15.75" customHeight="1">
      <c r="A848" s="1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1"/>
      <c r="AD848" s="1"/>
      <c r="AE848" s="1"/>
      <c r="AF848" s="1"/>
      <c r="AG848" s="1"/>
      <c r="AH848" s="1"/>
      <c r="AI848" s="1"/>
      <c r="AJ848" s="1"/>
    </row>
    <row r="849" spans="1:36" ht="15.75" customHeight="1">
      <c r="A849" s="1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1"/>
      <c r="AD849" s="1"/>
      <c r="AE849" s="1"/>
      <c r="AF849" s="1"/>
      <c r="AG849" s="1"/>
      <c r="AH849" s="1"/>
      <c r="AI849" s="1"/>
      <c r="AJ849" s="1"/>
    </row>
    <row r="850" spans="1:36" ht="15.75" customHeight="1">
      <c r="A850" s="1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1"/>
      <c r="AD850" s="1"/>
      <c r="AE850" s="1"/>
      <c r="AF850" s="1"/>
      <c r="AG850" s="1"/>
      <c r="AH850" s="1"/>
      <c r="AI850" s="1"/>
      <c r="AJ850" s="1"/>
    </row>
    <row r="851" spans="1:36" ht="15.75" customHeight="1">
      <c r="A851" s="1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1"/>
      <c r="AD851" s="1"/>
      <c r="AE851" s="1"/>
      <c r="AF851" s="1"/>
      <c r="AG851" s="1"/>
      <c r="AH851" s="1"/>
      <c r="AI851" s="1"/>
      <c r="AJ851" s="1"/>
    </row>
    <row r="852" spans="1:36" ht="15.75" customHeight="1">
      <c r="A852" s="1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1"/>
      <c r="AD852" s="1"/>
      <c r="AE852" s="1"/>
      <c r="AF852" s="1"/>
      <c r="AG852" s="1"/>
      <c r="AH852" s="1"/>
      <c r="AI852" s="1"/>
      <c r="AJ852" s="1"/>
    </row>
    <row r="853" spans="1:36" ht="15.75" customHeight="1">
      <c r="A853" s="1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1"/>
      <c r="AD853" s="1"/>
      <c r="AE853" s="1"/>
      <c r="AF853" s="1"/>
      <c r="AG853" s="1"/>
      <c r="AH853" s="1"/>
      <c r="AI853" s="1"/>
      <c r="AJ853" s="1"/>
    </row>
    <row r="854" spans="1:36" ht="15.75" customHeight="1">
      <c r="A854" s="1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1"/>
      <c r="AD854" s="1"/>
      <c r="AE854" s="1"/>
      <c r="AF854" s="1"/>
      <c r="AG854" s="1"/>
      <c r="AH854" s="1"/>
      <c r="AI854" s="1"/>
      <c r="AJ854" s="1"/>
    </row>
    <row r="855" spans="1:36" ht="15.75" customHeight="1">
      <c r="A855" s="1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1"/>
      <c r="AD855" s="1"/>
      <c r="AE855" s="1"/>
      <c r="AF855" s="1"/>
      <c r="AG855" s="1"/>
      <c r="AH855" s="1"/>
      <c r="AI855" s="1"/>
      <c r="AJ855" s="1"/>
    </row>
    <row r="856" spans="1:36" ht="15.75" customHeight="1">
      <c r="A856" s="1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1"/>
      <c r="AD856" s="1"/>
      <c r="AE856" s="1"/>
      <c r="AF856" s="1"/>
      <c r="AG856" s="1"/>
      <c r="AH856" s="1"/>
      <c r="AI856" s="1"/>
      <c r="AJ856" s="1"/>
    </row>
    <row r="857" spans="1:36" ht="15.75" customHeight="1">
      <c r="A857" s="1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1"/>
      <c r="AD857" s="1"/>
      <c r="AE857" s="1"/>
      <c r="AF857" s="1"/>
      <c r="AG857" s="1"/>
      <c r="AH857" s="1"/>
      <c r="AI857" s="1"/>
      <c r="AJ857" s="1"/>
    </row>
    <row r="858" spans="1:36" ht="15.75" customHeight="1">
      <c r="A858" s="1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1"/>
      <c r="AD858" s="1"/>
      <c r="AE858" s="1"/>
      <c r="AF858" s="1"/>
      <c r="AG858" s="1"/>
      <c r="AH858" s="1"/>
      <c r="AI858" s="1"/>
      <c r="AJ858" s="1"/>
    </row>
    <row r="859" spans="1:36" ht="15.75" customHeight="1">
      <c r="A859" s="1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1"/>
      <c r="AD859" s="1"/>
      <c r="AE859" s="1"/>
      <c r="AF859" s="1"/>
      <c r="AG859" s="1"/>
      <c r="AH859" s="1"/>
      <c r="AI859" s="1"/>
      <c r="AJ859" s="1"/>
    </row>
    <row r="860" spans="1:36" ht="15.75" customHeight="1">
      <c r="A860" s="1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1"/>
      <c r="AD860" s="1"/>
      <c r="AE860" s="1"/>
      <c r="AF860" s="1"/>
      <c r="AG860" s="1"/>
      <c r="AH860" s="1"/>
      <c r="AI860" s="1"/>
      <c r="AJ860" s="1"/>
    </row>
    <row r="861" spans="1:36" ht="15.75" customHeight="1">
      <c r="A861" s="1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1"/>
      <c r="AD861" s="1"/>
      <c r="AE861" s="1"/>
      <c r="AF861" s="1"/>
      <c r="AG861" s="1"/>
      <c r="AH861" s="1"/>
      <c r="AI861" s="1"/>
      <c r="AJ861" s="1"/>
    </row>
    <row r="862" spans="1:36" ht="15.75" customHeight="1">
      <c r="A862" s="1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1"/>
      <c r="AD862" s="1"/>
      <c r="AE862" s="1"/>
      <c r="AF862" s="1"/>
      <c r="AG862" s="1"/>
      <c r="AH862" s="1"/>
      <c r="AI862" s="1"/>
      <c r="AJ862" s="1"/>
    </row>
    <row r="863" spans="1:36" ht="15.75" customHeight="1">
      <c r="A863" s="1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1"/>
      <c r="AD863" s="1"/>
      <c r="AE863" s="1"/>
      <c r="AF863" s="1"/>
      <c r="AG863" s="1"/>
      <c r="AH863" s="1"/>
      <c r="AI863" s="1"/>
      <c r="AJ863" s="1"/>
    </row>
    <row r="864" spans="1:36" ht="15.75" customHeight="1">
      <c r="A864" s="1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1"/>
      <c r="AD864" s="1"/>
      <c r="AE864" s="1"/>
      <c r="AF864" s="1"/>
      <c r="AG864" s="1"/>
      <c r="AH864" s="1"/>
      <c r="AI864" s="1"/>
      <c r="AJ864" s="1"/>
    </row>
    <row r="865" spans="1:36" ht="15.75" customHeight="1">
      <c r="A865" s="1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1"/>
      <c r="AD865" s="1"/>
      <c r="AE865" s="1"/>
      <c r="AF865" s="1"/>
      <c r="AG865" s="1"/>
      <c r="AH865" s="1"/>
      <c r="AI865" s="1"/>
      <c r="AJ865" s="1"/>
    </row>
    <row r="866" spans="1:36" ht="15.75" customHeight="1">
      <c r="A866" s="1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1"/>
      <c r="AD866" s="1"/>
      <c r="AE866" s="1"/>
      <c r="AF866" s="1"/>
      <c r="AG866" s="1"/>
      <c r="AH866" s="1"/>
      <c r="AI866" s="1"/>
      <c r="AJ866" s="1"/>
    </row>
    <row r="867" spans="1:36" ht="15.75" customHeight="1">
      <c r="A867" s="1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1"/>
      <c r="AD867" s="1"/>
      <c r="AE867" s="1"/>
      <c r="AF867" s="1"/>
      <c r="AG867" s="1"/>
      <c r="AH867" s="1"/>
      <c r="AI867" s="1"/>
      <c r="AJ867" s="1"/>
    </row>
    <row r="868" spans="1:36" ht="15.75" customHeight="1">
      <c r="A868" s="1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1"/>
      <c r="AD868" s="1"/>
      <c r="AE868" s="1"/>
      <c r="AF868" s="1"/>
      <c r="AG868" s="1"/>
      <c r="AH868" s="1"/>
      <c r="AI868" s="1"/>
      <c r="AJ868" s="1"/>
    </row>
    <row r="869" spans="1:36" ht="15.75" customHeight="1">
      <c r="A869" s="1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1"/>
      <c r="AD869" s="1"/>
      <c r="AE869" s="1"/>
      <c r="AF869" s="1"/>
      <c r="AG869" s="1"/>
      <c r="AH869" s="1"/>
      <c r="AI869" s="1"/>
      <c r="AJ869" s="1"/>
    </row>
    <row r="870" spans="1:36" ht="15.75" customHeight="1">
      <c r="A870" s="1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1"/>
      <c r="AD870" s="1"/>
      <c r="AE870" s="1"/>
      <c r="AF870" s="1"/>
      <c r="AG870" s="1"/>
      <c r="AH870" s="1"/>
      <c r="AI870" s="1"/>
      <c r="AJ870" s="1"/>
    </row>
    <row r="871" spans="1:36" ht="15.75" customHeight="1">
      <c r="A871" s="1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1"/>
      <c r="AD871" s="1"/>
      <c r="AE871" s="1"/>
      <c r="AF871" s="1"/>
      <c r="AG871" s="1"/>
      <c r="AH871" s="1"/>
      <c r="AI871" s="1"/>
      <c r="AJ871" s="1"/>
    </row>
    <row r="872" spans="1:36" ht="15.75" customHeight="1">
      <c r="A872" s="1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1"/>
      <c r="AD872" s="1"/>
      <c r="AE872" s="1"/>
      <c r="AF872" s="1"/>
      <c r="AG872" s="1"/>
      <c r="AH872" s="1"/>
      <c r="AI872" s="1"/>
      <c r="AJ872" s="1"/>
    </row>
    <row r="873" spans="1:36" ht="15.75" customHeight="1">
      <c r="A873" s="1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1"/>
      <c r="AD873" s="1"/>
      <c r="AE873" s="1"/>
      <c r="AF873" s="1"/>
      <c r="AG873" s="1"/>
      <c r="AH873" s="1"/>
      <c r="AI873" s="1"/>
      <c r="AJ873" s="1"/>
    </row>
    <row r="874" spans="1:36" ht="15.75" customHeight="1">
      <c r="A874" s="1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1"/>
      <c r="AD874" s="1"/>
      <c r="AE874" s="1"/>
      <c r="AF874" s="1"/>
      <c r="AG874" s="1"/>
      <c r="AH874" s="1"/>
      <c r="AI874" s="1"/>
      <c r="AJ874" s="1"/>
    </row>
    <row r="875" spans="1:36" ht="15.75" customHeight="1">
      <c r="A875" s="1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1"/>
      <c r="AD875" s="1"/>
      <c r="AE875" s="1"/>
      <c r="AF875" s="1"/>
      <c r="AG875" s="1"/>
      <c r="AH875" s="1"/>
      <c r="AI875" s="1"/>
      <c r="AJ875" s="1"/>
    </row>
    <row r="876" spans="1:36" ht="15.75" customHeight="1">
      <c r="A876" s="1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1"/>
      <c r="AD876" s="1"/>
      <c r="AE876" s="1"/>
      <c r="AF876" s="1"/>
      <c r="AG876" s="1"/>
      <c r="AH876" s="1"/>
      <c r="AI876" s="1"/>
      <c r="AJ876" s="1"/>
    </row>
    <row r="877" spans="1:36" ht="15.75" customHeight="1">
      <c r="A877" s="1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1"/>
      <c r="AD877" s="1"/>
      <c r="AE877" s="1"/>
      <c r="AF877" s="1"/>
      <c r="AG877" s="1"/>
      <c r="AH877" s="1"/>
      <c r="AI877" s="1"/>
      <c r="AJ877" s="1"/>
    </row>
    <row r="878" spans="1:36" ht="15.75" customHeight="1">
      <c r="A878" s="1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1"/>
      <c r="AD878" s="1"/>
      <c r="AE878" s="1"/>
      <c r="AF878" s="1"/>
      <c r="AG878" s="1"/>
      <c r="AH878" s="1"/>
      <c r="AI878" s="1"/>
      <c r="AJ878" s="1"/>
    </row>
    <row r="879" spans="1:36" ht="15.75" customHeight="1">
      <c r="A879" s="1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1"/>
      <c r="AD879" s="1"/>
      <c r="AE879" s="1"/>
      <c r="AF879" s="1"/>
      <c r="AG879" s="1"/>
      <c r="AH879" s="1"/>
      <c r="AI879" s="1"/>
      <c r="AJ879" s="1"/>
    </row>
    <row r="880" spans="1:36" ht="15.75" customHeight="1">
      <c r="A880" s="1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1"/>
      <c r="AD880" s="1"/>
      <c r="AE880" s="1"/>
      <c r="AF880" s="1"/>
      <c r="AG880" s="1"/>
      <c r="AH880" s="1"/>
      <c r="AI880" s="1"/>
      <c r="AJ880" s="1"/>
    </row>
    <row r="881" spans="1:36" ht="15.75" customHeight="1">
      <c r="A881" s="1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1"/>
      <c r="AD881" s="1"/>
      <c r="AE881" s="1"/>
      <c r="AF881" s="1"/>
      <c r="AG881" s="1"/>
      <c r="AH881" s="1"/>
      <c r="AI881" s="1"/>
      <c r="AJ881" s="1"/>
    </row>
    <row r="882" spans="1:36" ht="15.75" customHeight="1">
      <c r="A882" s="1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1"/>
      <c r="AD882" s="1"/>
      <c r="AE882" s="1"/>
      <c r="AF882" s="1"/>
      <c r="AG882" s="1"/>
      <c r="AH882" s="1"/>
      <c r="AI882" s="1"/>
      <c r="AJ882" s="1"/>
    </row>
    <row r="883" spans="1:36" ht="15.75" customHeight="1">
      <c r="A883" s="1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1"/>
      <c r="AD883" s="1"/>
      <c r="AE883" s="1"/>
      <c r="AF883" s="1"/>
      <c r="AG883" s="1"/>
      <c r="AH883" s="1"/>
      <c r="AI883" s="1"/>
      <c r="AJ883" s="1"/>
    </row>
    <row r="884" spans="1:36" ht="15.75" customHeight="1">
      <c r="A884" s="1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1"/>
      <c r="AD884" s="1"/>
      <c r="AE884" s="1"/>
      <c r="AF884" s="1"/>
      <c r="AG884" s="1"/>
      <c r="AH884" s="1"/>
      <c r="AI884" s="1"/>
      <c r="AJ884" s="1"/>
    </row>
    <row r="885" spans="1:36" ht="15.75" customHeight="1">
      <c r="A885" s="1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1"/>
      <c r="AD885" s="1"/>
      <c r="AE885" s="1"/>
      <c r="AF885" s="1"/>
      <c r="AG885" s="1"/>
      <c r="AH885" s="1"/>
      <c r="AI885" s="1"/>
      <c r="AJ885" s="1"/>
    </row>
    <row r="886" spans="1:36" ht="15.75" customHeight="1">
      <c r="A886" s="1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1"/>
      <c r="AD886" s="1"/>
      <c r="AE886" s="1"/>
      <c r="AF886" s="1"/>
      <c r="AG886" s="1"/>
      <c r="AH886" s="1"/>
      <c r="AI886" s="1"/>
      <c r="AJ886" s="1"/>
    </row>
    <row r="887" spans="1:36" ht="15.75" customHeight="1">
      <c r="A887" s="1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1"/>
      <c r="AD887" s="1"/>
      <c r="AE887" s="1"/>
      <c r="AF887" s="1"/>
      <c r="AG887" s="1"/>
      <c r="AH887" s="1"/>
      <c r="AI887" s="1"/>
      <c r="AJ887" s="1"/>
    </row>
    <row r="888" spans="1:36" ht="15.75" customHeight="1">
      <c r="A888" s="1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1"/>
      <c r="AD888" s="1"/>
      <c r="AE888" s="1"/>
      <c r="AF888" s="1"/>
      <c r="AG888" s="1"/>
      <c r="AH888" s="1"/>
      <c r="AI888" s="1"/>
      <c r="AJ888" s="1"/>
    </row>
    <row r="889" spans="1:36" ht="15.75" customHeight="1">
      <c r="A889" s="1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1"/>
      <c r="AD889" s="1"/>
      <c r="AE889" s="1"/>
      <c r="AF889" s="1"/>
      <c r="AG889" s="1"/>
      <c r="AH889" s="1"/>
      <c r="AI889" s="1"/>
      <c r="AJ889" s="1"/>
    </row>
    <row r="890" spans="1:36" ht="15.75" customHeight="1">
      <c r="A890" s="1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1"/>
      <c r="AD890" s="1"/>
      <c r="AE890" s="1"/>
      <c r="AF890" s="1"/>
      <c r="AG890" s="1"/>
      <c r="AH890" s="1"/>
      <c r="AI890" s="1"/>
      <c r="AJ890" s="1"/>
    </row>
    <row r="891" spans="1:36" ht="15.75" customHeight="1">
      <c r="A891" s="1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1"/>
      <c r="AD891" s="1"/>
      <c r="AE891" s="1"/>
      <c r="AF891" s="1"/>
      <c r="AG891" s="1"/>
      <c r="AH891" s="1"/>
      <c r="AI891" s="1"/>
      <c r="AJ891" s="1"/>
    </row>
    <row r="892" spans="1:36" ht="15.75" customHeight="1">
      <c r="A892" s="1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1"/>
      <c r="AD892" s="1"/>
      <c r="AE892" s="1"/>
      <c r="AF892" s="1"/>
      <c r="AG892" s="1"/>
      <c r="AH892" s="1"/>
      <c r="AI892" s="1"/>
      <c r="AJ892" s="1"/>
    </row>
    <row r="893" spans="1:36" ht="15.75" customHeight="1">
      <c r="A893" s="1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1"/>
      <c r="AD893" s="1"/>
      <c r="AE893" s="1"/>
      <c r="AF893" s="1"/>
      <c r="AG893" s="1"/>
      <c r="AH893" s="1"/>
      <c r="AI893" s="1"/>
      <c r="AJ893" s="1"/>
    </row>
    <row r="894" spans="1:36" ht="15.75" customHeight="1">
      <c r="A894" s="1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1"/>
      <c r="AD894" s="1"/>
      <c r="AE894" s="1"/>
      <c r="AF894" s="1"/>
      <c r="AG894" s="1"/>
      <c r="AH894" s="1"/>
      <c r="AI894" s="1"/>
      <c r="AJ894" s="1"/>
    </row>
    <row r="895" spans="1:36" ht="15.75" customHeight="1">
      <c r="A895" s="1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1"/>
      <c r="AD895" s="1"/>
      <c r="AE895" s="1"/>
      <c r="AF895" s="1"/>
      <c r="AG895" s="1"/>
      <c r="AH895" s="1"/>
      <c r="AI895" s="1"/>
      <c r="AJ895" s="1"/>
    </row>
    <row r="896" spans="1:36" ht="15.75" customHeight="1">
      <c r="A896" s="1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1"/>
      <c r="AD896" s="1"/>
      <c r="AE896" s="1"/>
      <c r="AF896" s="1"/>
      <c r="AG896" s="1"/>
      <c r="AH896" s="1"/>
      <c r="AI896" s="1"/>
      <c r="AJ896" s="1"/>
    </row>
    <row r="897" spans="1:36" ht="15.75" customHeight="1">
      <c r="A897" s="1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1"/>
      <c r="AD897" s="1"/>
      <c r="AE897" s="1"/>
      <c r="AF897" s="1"/>
      <c r="AG897" s="1"/>
      <c r="AH897" s="1"/>
      <c r="AI897" s="1"/>
      <c r="AJ897" s="1"/>
    </row>
    <row r="898" spans="1:36" ht="15.75" customHeight="1">
      <c r="A898" s="1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1"/>
      <c r="AD898" s="1"/>
      <c r="AE898" s="1"/>
      <c r="AF898" s="1"/>
      <c r="AG898" s="1"/>
      <c r="AH898" s="1"/>
      <c r="AI898" s="1"/>
      <c r="AJ898" s="1"/>
    </row>
    <row r="899" spans="1:36" ht="15.75" customHeight="1">
      <c r="A899" s="1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1"/>
      <c r="AD899" s="1"/>
      <c r="AE899" s="1"/>
      <c r="AF899" s="1"/>
      <c r="AG899" s="1"/>
      <c r="AH899" s="1"/>
      <c r="AI899" s="1"/>
      <c r="AJ899" s="1"/>
    </row>
    <row r="900" spans="1:36" ht="15.75" customHeight="1">
      <c r="A900" s="1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1"/>
      <c r="AD900" s="1"/>
      <c r="AE900" s="1"/>
      <c r="AF900" s="1"/>
      <c r="AG900" s="1"/>
      <c r="AH900" s="1"/>
      <c r="AI900" s="1"/>
      <c r="AJ900" s="1"/>
    </row>
    <row r="901" spans="1:36" ht="15.75" customHeight="1">
      <c r="A901" s="1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1"/>
      <c r="AD901" s="1"/>
      <c r="AE901" s="1"/>
      <c r="AF901" s="1"/>
      <c r="AG901" s="1"/>
      <c r="AH901" s="1"/>
      <c r="AI901" s="1"/>
      <c r="AJ901" s="1"/>
    </row>
    <row r="902" spans="1:36" ht="15.75" customHeight="1">
      <c r="A902" s="1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1"/>
      <c r="AD902" s="1"/>
      <c r="AE902" s="1"/>
      <c r="AF902" s="1"/>
      <c r="AG902" s="1"/>
      <c r="AH902" s="1"/>
      <c r="AI902" s="1"/>
      <c r="AJ902" s="1"/>
    </row>
    <row r="903" spans="1:36" ht="15.75" customHeight="1">
      <c r="A903" s="1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1"/>
      <c r="AD903" s="1"/>
      <c r="AE903" s="1"/>
      <c r="AF903" s="1"/>
      <c r="AG903" s="1"/>
      <c r="AH903" s="1"/>
      <c r="AI903" s="1"/>
      <c r="AJ903" s="1"/>
    </row>
    <row r="904" spans="1:36" ht="15.75" customHeight="1">
      <c r="A904" s="1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1"/>
      <c r="AD904" s="1"/>
      <c r="AE904" s="1"/>
      <c r="AF904" s="1"/>
      <c r="AG904" s="1"/>
      <c r="AH904" s="1"/>
      <c r="AI904" s="1"/>
      <c r="AJ904" s="1"/>
    </row>
    <row r="905" spans="1:36" ht="15.75" customHeight="1">
      <c r="A905" s="1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1"/>
      <c r="AD905" s="1"/>
      <c r="AE905" s="1"/>
      <c r="AF905" s="1"/>
      <c r="AG905" s="1"/>
      <c r="AH905" s="1"/>
      <c r="AI905" s="1"/>
      <c r="AJ905" s="1"/>
    </row>
    <row r="906" spans="1:36" ht="15.75" customHeight="1">
      <c r="A906" s="1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1"/>
      <c r="AD906" s="1"/>
      <c r="AE906" s="1"/>
      <c r="AF906" s="1"/>
      <c r="AG906" s="1"/>
      <c r="AH906" s="1"/>
      <c r="AI906" s="1"/>
      <c r="AJ906" s="1"/>
    </row>
    <row r="907" spans="1:36" ht="15.75" customHeight="1">
      <c r="A907" s="1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1"/>
      <c r="AD907" s="1"/>
      <c r="AE907" s="1"/>
      <c r="AF907" s="1"/>
      <c r="AG907" s="1"/>
      <c r="AH907" s="1"/>
      <c r="AI907" s="1"/>
      <c r="AJ907" s="1"/>
    </row>
    <row r="908" spans="1:36" ht="15.75" customHeight="1">
      <c r="A908" s="1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1"/>
      <c r="AD908" s="1"/>
      <c r="AE908" s="1"/>
      <c r="AF908" s="1"/>
      <c r="AG908" s="1"/>
      <c r="AH908" s="1"/>
      <c r="AI908" s="1"/>
      <c r="AJ908" s="1"/>
    </row>
    <row r="909" spans="1:36" ht="15.75" customHeight="1">
      <c r="A909" s="1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1"/>
      <c r="AD909" s="1"/>
      <c r="AE909" s="1"/>
      <c r="AF909" s="1"/>
      <c r="AG909" s="1"/>
      <c r="AH909" s="1"/>
      <c r="AI909" s="1"/>
      <c r="AJ909" s="1"/>
    </row>
    <row r="910" spans="1:36" ht="15.75" customHeight="1">
      <c r="A910" s="1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1"/>
      <c r="AD910" s="1"/>
      <c r="AE910" s="1"/>
      <c r="AF910" s="1"/>
      <c r="AG910" s="1"/>
      <c r="AH910" s="1"/>
      <c r="AI910" s="1"/>
      <c r="AJ910" s="1"/>
    </row>
    <row r="911" spans="1:36" ht="15.75" customHeight="1">
      <c r="A911" s="1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1"/>
      <c r="AD911" s="1"/>
      <c r="AE911" s="1"/>
      <c r="AF911" s="1"/>
      <c r="AG911" s="1"/>
      <c r="AH911" s="1"/>
      <c r="AI911" s="1"/>
      <c r="AJ911" s="1"/>
    </row>
    <row r="912" spans="1:36" ht="15.75" customHeight="1">
      <c r="A912" s="1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1"/>
      <c r="AD912" s="1"/>
      <c r="AE912" s="1"/>
      <c r="AF912" s="1"/>
      <c r="AG912" s="1"/>
      <c r="AH912" s="1"/>
      <c r="AI912" s="1"/>
      <c r="AJ912" s="1"/>
    </row>
    <row r="913" spans="1:36" ht="15.75" customHeight="1">
      <c r="A913" s="1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1"/>
      <c r="AD913" s="1"/>
      <c r="AE913" s="1"/>
      <c r="AF913" s="1"/>
      <c r="AG913" s="1"/>
      <c r="AH913" s="1"/>
      <c r="AI913" s="1"/>
      <c r="AJ913" s="1"/>
    </row>
    <row r="914" spans="1:36" ht="15.75" customHeight="1">
      <c r="A914" s="1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1"/>
      <c r="AD914" s="1"/>
      <c r="AE914" s="1"/>
      <c r="AF914" s="1"/>
      <c r="AG914" s="1"/>
      <c r="AH914" s="1"/>
      <c r="AI914" s="1"/>
      <c r="AJ914" s="1"/>
    </row>
    <row r="915" spans="1:36" ht="15.75" customHeight="1">
      <c r="A915" s="1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1"/>
      <c r="AD915" s="1"/>
      <c r="AE915" s="1"/>
      <c r="AF915" s="1"/>
      <c r="AG915" s="1"/>
      <c r="AH915" s="1"/>
      <c r="AI915" s="1"/>
      <c r="AJ915" s="1"/>
    </row>
    <row r="916" spans="1:36" ht="15.75" customHeight="1">
      <c r="A916" s="1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1"/>
      <c r="AD916" s="1"/>
      <c r="AE916" s="1"/>
      <c r="AF916" s="1"/>
      <c r="AG916" s="1"/>
      <c r="AH916" s="1"/>
      <c r="AI916" s="1"/>
      <c r="AJ916" s="1"/>
    </row>
    <row r="917" spans="1:36" ht="15.75" customHeight="1">
      <c r="A917" s="1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1"/>
      <c r="AD917" s="1"/>
      <c r="AE917" s="1"/>
      <c r="AF917" s="1"/>
      <c r="AG917" s="1"/>
      <c r="AH917" s="1"/>
      <c r="AI917" s="1"/>
      <c r="AJ917" s="1"/>
    </row>
    <row r="918" spans="1:36" ht="15.75" customHeight="1">
      <c r="A918" s="1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1"/>
      <c r="AD918" s="1"/>
      <c r="AE918" s="1"/>
      <c r="AF918" s="1"/>
      <c r="AG918" s="1"/>
      <c r="AH918" s="1"/>
      <c r="AI918" s="1"/>
      <c r="AJ918" s="1"/>
    </row>
    <row r="919" spans="1:36" ht="15.75" customHeight="1">
      <c r="A919" s="1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1"/>
      <c r="AD919" s="1"/>
      <c r="AE919" s="1"/>
      <c r="AF919" s="1"/>
      <c r="AG919" s="1"/>
      <c r="AH919" s="1"/>
      <c r="AI919" s="1"/>
      <c r="AJ919" s="1"/>
    </row>
    <row r="920" spans="1:36" ht="15.75" customHeight="1">
      <c r="A920" s="1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1"/>
      <c r="AD920" s="1"/>
      <c r="AE920" s="1"/>
      <c r="AF920" s="1"/>
      <c r="AG920" s="1"/>
      <c r="AH920" s="1"/>
      <c r="AI920" s="1"/>
      <c r="AJ920" s="1"/>
    </row>
    <row r="921" spans="1:36" ht="15.75" customHeight="1">
      <c r="A921" s="1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1"/>
      <c r="AD921" s="1"/>
      <c r="AE921" s="1"/>
      <c r="AF921" s="1"/>
      <c r="AG921" s="1"/>
      <c r="AH921" s="1"/>
      <c r="AI921" s="1"/>
      <c r="AJ921" s="1"/>
    </row>
    <row r="922" spans="1:36" ht="15.75" customHeight="1">
      <c r="A922" s="1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1"/>
      <c r="AD922" s="1"/>
      <c r="AE922" s="1"/>
      <c r="AF922" s="1"/>
      <c r="AG922" s="1"/>
      <c r="AH922" s="1"/>
      <c r="AI922" s="1"/>
      <c r="AJ922" s="1"/>
    </row>
    <row r="923" spans="1:36" ht="15.75" customHeight="1">
      <c r="A923" s="1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1"/>
      <c r="AD923" s="1"/>
      <c r="AE923" s="1"/>
      <c r="AF923" s="1"/>
      <c r="AG923" s="1"/>
      <c r="AH923" s="1"/>
      <c r="AI923" s="1"/>
      <c r="AJ923" s="1"/>
    </row>
    <row r="924" spans="1:36" ht="15.75" customHeight="1">
      <c r="A924" s="1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1"/>
      <c r="AD924" s="1"/>
      <c r="AE924" s="1"/>
      <c r="AF924" s="1"/>
      <c r="AG924" s="1"/>
      <c r="AH924" s="1"/>
      <c r="AI924" s="1"/>
      <c r="AJ924" s="1"/>
    </row>
    <row r="925" spans="1:36" ht="15.75" customHeight="1">
      <c r="A925" s="1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1"/>
      <c r="AD925" s="1"/>
      <c r="AE925" s="1"/>
      <c r="AF925" s="1"/>
      <c r="AG925" s="1"/>
      <c r="AH925" s="1"/>
      <c r="AI925" s="1"/>
      <c r="AJ925" s="1"/>
    </row>
    <row r="926" spans="1:36" ht="15.75" customHeight="1">
      <c r="A926" s="1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1"/>
      <c r="AD926" s="1"/>
      <c r="AE926" s="1"/>
      <c r="AF926" s="1"/>
      <c r="AG926" s="1"/>
      <c r="AH926" s="1"/>
      <c r="AI926" s="1"/>
      <c r="AJ926" s="1"/>
    </row>
    <row r="927" spans="1:36" ht="15.75" customHeight="1">
      <c r="A927" s="1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1"/>
      <c r="AD927" s="1"/>
      <c r="AE927" s="1"/>
      <c r="AF927" s="1"/>
      <c r="AG927" s="1"/>
      <c r="AH927" s="1"/>
      <c r="AI927" s="1"/>
      <c r="AJ927" s="1"/>
    </row>
    <row r="928" spans="1:36" ht="15.75" customHeight="1">
      <c r="A928" s="1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1"/>
      <c r="AD928" s="1"/>
      <c r="AE928" s="1"/>
      <c r="AF928" s="1"/>
      <c r="AG928" s="1"/>
      <c r="AH928" s="1"/>
      <c r="AI928" s="1"/>
      <c r="AJ928" s="1"/>
    </row>
    <row r="929" spans="1:36" ht="15.75" customHeight="1">
      <c r="A929" s="1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1"/>
      <c r="AD929" s="1"/>
      <c r="AE929" s="1"/>
      <c r="AF929" s="1"/>
      <c r="AG929" s="1"/>
      <c r="AH929" s="1"/>
      <c r="AI929" s="1"/>
      <c r="AJ929" s="1"/>
    </row>
    <row r="930" spans="1:36" ht="15.75" customHeight="1">
      <c r="A930" s="1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1"/>
      <c r="AD930" s="1"/>
      <c r="AE930" s="1"/>
      <c r="AF930" s="1"/>
      <c r="AG930" s="1"/>
      <c r="AH930" s="1"/>
      <c r="AI930" s="1"/>
      <c r="AJ930" s="1"/>
    </row>
    <row r="931" spans="1:36" ht="15.75" customHeight="1">
      <c r="A931" s="1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1"/>
      <c r="AD931" s="1"/>
      <c r="AE931" s="1"/>
      <c r="AF931" s="1"/>
      <c r="AG931" s="1"/>
      <c r="AH931" s="1"/>
      <c r="AI931" s="1"/>
      <c r="AJ931" s="1"/>
    </row>
    <row r="932" spans="1:36" ht="15.75" customHeight="1">
      <c r="A932" s="1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1"/>
      <c r="AD932" s="1"/>
      <c r="AE932" s="1"/>
      <c r="AF932" s="1"/>
      <c r="AG932" s="1"/>
      <c r="AH932" s="1"/>
      <c r="AI932" s="1"/>
      <c r="AJ932" s="1"/>
    </row>
    <row r="933" spans="1:36" ht="15.75" customHeight="1">
      <c r="A933" s="1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1"/>
      <c r="AD933" s="1"/>
      <c r="AE933" s="1"/>
      <c r="AF933" s="1"/>
      <c r="AG933" s="1"/>
      <c r="AH933" s="1"/>
      <c r="AI933" s="1"/>
      <c r="AJ933" s="1"/>
    </row>
    <row r="934" spans="1:36" ht="15.75" customHeight="1">
      <c r="A934" s="1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1"/>
      <c r="AD934" s="1"/>
      <c r="AE934" s="1"/>
      <c r="AF934" s="1"/>
      <c r="AG934" s="1"/>
      <c r="AH934" s="1"/>
      <c r="AI934" s="1"/>
      <c r="AJ934" s="1"/>
    </row>
    <row r="935" spans="1:36" ht="15.75" customHeight="1">
      <c r="A935" s="1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1"/>
      <c r="AD935" s="1"/>
      <c r="AE935" s="1"/>
      <c r="AF935" s="1"/>
      <c r="AG935" s="1"/>
      <c r="AH935" s="1"/>
      <c r="AI935" s="1"/>
      <c r="AJ935" s="1"/>
    </row>
    <row r="936" spans="1:36" ht="15.75" customHeight="1">
      <c r="A936" s="1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1"/>
      <c r="AD936" s="1"/>
      <c r="AE936" s="1"/>
      <c r="AF936" s="1"/>
      <c r="AG936" s="1"/>
      <c r="AH936" s="1"/>
      <c r="AI936" s="1"/>
      <c r="AJ936" s="1"/>
    </row>
    <row r="937" spans="1:36" ht="15.75" customHeight="1">
      <c r="A937" s="1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1"/>
      <c r="AD937" s="1"/>
      <c r="AE937" s="1"/>
      <c r="AF937" s="1"/>
      <c r="AG937" s="1"/>
      <c r="AH937" s="1"/>
      <c r="AI937" s="1"/>
      <c r="AJ937" s="1"/>
    </row>
    <row r="938" spans="1:36" ht="15.75" customHeight="1">
      <c r="A938" s="1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1"/>
      <c r="AD938" s="1"/>
      <c r="AE938" s="1"/>
      <c r="AF938" s="1"/>
      <c r="AG938" s="1"/>
      <c r="AH938" s="1"/>
      <c r="AI938" s="1"/>
      <c r="AJ938" s="1"/>
    </row>
    <row r="939" spans="1:36" ht="15.75" customHeight="1">
      <c r="A939" s="1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1"/>
      <c r="AD939" s="1"/>
      <c r="AE939" s="1"/>
      <c r="AF939" s="1"/>
      <c r="AG939" s="1"/>
      <c r="AH939" s="1"/>
      <c r="AI939" s="1"/>
      <c r="AJ939" s="1"/>
    </row>
    <row r="940" spans="1:36" ht="15.75" customHeight="1">
      <c r="A940" s="1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1"/>
      <c r="AD940" s="1"/>
      <c r="AE940" s="1"/>
      <c r="AF940" s="1"/>
      <c r="AG940" s="1"/>
      <c r="AH940" s="1"/>
      <c r="AI940" s="1"/>
      <c r="AJ940" s="1"/>
    </row>
    <row r="941" spans="1:36" ht="15.75" customHeight="1">
      <c r="A941" s="1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1"/>
      <c r="AD941" s="1"/>
      <c r="AE941" s="1"/>
      <c r="AF941" s="1"/>
      <c r="AG941" s="1"/>
      <c r="AH941" s="1"/>
      <c r="AI941" s="1"/>
      <c r="AJ941" s="1"/>
    </row>
    <row r="942" spans="1:36" ht="15.75" customHeight="1">
      <c r="A942" s="1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1"/>
      <c r="AD942" s="1"/>
      <c r="AE942" s="1"/>
      <c r="AF942" s="1"/>
      <c r="AG942" s="1"/>
      <c r="AH942" s="1"/>
      <c r="AI942" s="1"/>
      <c r="AJ942" s="1"/>
    </row>
    <row r="943" spans="1:36" ht="15.75" customHeight="1">
      <c r="A943" s="1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1"/>
      <c r="AD943" s="1"/>
      <c r="AE943" s="1"/>
      <c r="AF943" s="1"/>
      <c r="AG943" s="1"/>
      <c r="AH943" s="1"/>
      <c r="AI943" s="1"/>
      <c r="AJ943" s="1"/>
    </row>
    <row r="944" spans="1:36" ht="15.75" customHeight="1">
      <c r="A944" s="1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1"/>
      <c r="AD944" s="1"/>
      <c r="AE944" s="1"/>
      <c r="AF944" s="1"/>
      <c r="AG944" s="1"/>
      <c r="AH944" s="1"/>
      <c r="AI944" s="1"/>
      <c r="AJ944" s="1"/>
    </row>
    <row r="945" spans="1:36" ht="15.75" customHeight="1">
      <c r="A945" s="1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1"/>
      <c r="AD945" s="1"/>
      <c r="AE945" s="1"/>
      <c r="AF945" s="1"/>
      <c r="AG945" s="1"/>
      <c r="AH945" s="1"/>
      <c r="AI945" s="1"/>
      <c r="AJ945" s="1"/>
    </row>
    <row r="946" spans="1:36" ht="15.75" customHeight="1">
      <c r="A946" s="1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1"/>
      <c r="AD946" s="1"/>
      <c r="AE946" s="1"/>
      <c r="AF946" s="1"/>
      <c r="AG946" s="1"/>
      <c r="AH946" s="1"/>
      <c r="AI946" s="1"/>
      <c r="AJ946" s="1"/>
    </row>
    <row r="947" spans="1:36" ht="15.75" customHeight="1">
      <c r="A947" s="1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1"/>
      <c r="AD947" s="1"/>
      <c r="AE947" s="1"/>
      <c r="AF947" s="1"/>
      <c r="AG947" s="1"/>
      <c r="AH947" s="1"/>
      <c r="AI947" s="1"/>
      <c r="AJ947" s="1"/>
    </row>
    <row r="948" spans="1:36" ht="15.75" customHeight="1">
      <c r="A948" s="1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1"/>
      <c r="AD948" s="1"/>
      <c r="AE948" s="1"/>
      <c r="AF948" s="1"/>
      <c r="AG948" s="1"/>
      <c r="AH948" s="1"/>
      <c r="AI948" s="1"/>
      <c r="AJ948" s="1"/>
    </row>
    <row r="949" spans="1:36" ht="15.75" customHeight="1">
      <c r="A949" s="1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1"/>
      <c r="AD949" s="1"/>
      <c r="AE949" s="1"/>
      <c r="AF949" s="1"/>
      <c r="AG949" s="1"/>
      <c r="AH949" s="1"/>
      <c r="AI949" s="1"/>
      <c r="AJ949" s="1"/>
    </row>
    <row r="950" spans="1:36" ht="15.75" customHeight="1">
      <c r="A950" s="1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1"/>
      <c r="AD950" s="1"/>
      <c r="AE950" s="1"/>
      <c r="AF950" s="1"/>
      <c r="AG950" s="1"/>
      <c r="AH950" s="1"/>
      <c r="AI950" s="1"/>
      <c r="AJ950" s="1"/>
    </row>
    <row r="951" spans="1:36" ht="15.75" customHeight="1">
      <c r="A951" s="1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1"/>
      <c r="AD951" s="1"/>
      <c r="AE951" s="1"/>
      <c r="AF951" s="1"/>
      <c r="AG951" s="1"/>
      <c r="AH951" s="1"/>
      <c r="AI951" s="1"/>
      <c r="AJ951" s="1"/>
    </row>
    <row r="952" spans="1:36" ht="15.75" customHeight="1">
      <c r="A952" s="1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1"/>
      <c r="AD952" s="1"/>
      <c r="AE952" s="1"/>
      <c r="AF952" s="1"/>
      <c r="AG952" s="1"/>
      <c r="AH952" s="1"/>
      <c r="AI952" s="1"/>
      <c r="AJ952" s="1"/>
    </row>
    <row r="953" spans="1:36" ht="15.75" customHeight="1">
      <c r="A953" s="1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1"/>
      <c r="AD953" s="1"/>
      <c r="AE953" s="1"/>
      <c r="AF953" s="1"/>
      <c r="AG953" s="1"/>
      <c r="AH953" s="1"/>
      <c r="AI953" s="1"/>
      <c r="AJ953" s="1"/>
    </row>
    <row r="954" spans="1:36" ht="15.75" customHeight="1">
      <c r="A954" s="1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1"/>
      <c r="AD954" s="1"/>
      <c r="AE954" s="1"/>
      <c r="AF954" s="1"/>
      <c r="AG954" s="1"/>
      <c r="AH954" s="1"/>
      <c r="AI954" s="1"/>
      <c r="AJ954" s="1"/>
    </row>
    <row r="955" spans="1:36" ht="15.75" customHeight="1">
      <c r="A955" s="1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1"/>
      <c r="AD955" s="1"/>
      <c r="AE955" s="1"/>
      <c r="AF955" s="1"/>
      <c r="AG955" s="1"/>
      <c r="AH955" s="1"/>
      <c r="AI955" s="1"/>
      <c r="AJ955" s="1"/>
    </row>
    <row r="956" spans="1:36" ht="15.75" customHeight="1">
      <c r="A956" s="1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1"/>
      <c r="AD956" s="1"/>
      <c r="AE956" s="1"/>
      <c r="AF956" s="1"/>
      <c r="AG956" s="1"/>
      <c r="AH956" s="1"/>
      <c r="AI956" s="1"/>
      <c r="AJ956" s="1"/>
    </row>
    <row r="957" spans="1:36" ht="15.75" customHeight="1">
      <c r="A957" s="1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1"/>
      <c r="AD957" s="1"/>
      <c r="AE957" s="1"/>
      <c r="AF957" s="1"/>
      <c r="AG957" s="1"/>
      <c r="AH957" s="1"/>
      <c r="AI957" s="1"/>
      <c r="AJ957" s="1"/>
    </row>
    <row r="958" spans="1:36" ht="15.75" customHeight="1">
      <c r="A958" s="1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1"/>
      <c r="AD958" s="1"/>
      <c r="AE958" s="1"/>
      <c r="AF958" s="1"/>
      <c r="AG958" s="1"/>
      <c r="AH958" s="1"/>
      <c r="AI958" s="1"/>
      <c r="AJ958" s="1"/>
    </row>
    <row r="959" spans="1:36" ht="15.75" customHeight="1">
      <c r="A959" s="1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1"/>
      <c r="AD959" s="1"/>
      <c r="AE959" s="1"/>
      <c r="AF959" s="1"/>
      <c r="AG959" s="1"/>
      <c r="AH959" s="1"/>
      <c r="AI959" s="1"/>
      <c r="AJ959" s="1"/>
    </row>
    <row r="960" spans="1:36" ht="15.75" customHeight="1">
      <c r="A960" s="1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1"/>
      <c r="AD960" s="1"/>
      <c r="AE960" s="1"/>
      <c r="AF960" s="1"/>
      <c r="AG960" s="1"/>
      <c r="AH960" s="1"/>
      <c r="AI960" s="1"/>
      <c r="AJ960" s="1"/>
    </row>
    <row r="961" spans="1:36" ht="15.75" customHeight="1">
      <c r="A961" s="1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1"/>
      <c r="AD961" s="1"/>
      <c r="AE961" s="1"/>
      <c r="AF961" s="1"/>
      <c r="AG961" s="1"/>
      <c r="AH961" s="1"/>
      <c r="AI961" s="1"/>
      <c r="AJ961" s="1"/>
    </row>
    <row r="962" spans="1:36" ht="15.75" customHeight="1">
      <c r="A962" s="1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1"/>
      <c r="AD962" s="1"/>
      <c r="AE962" s="1"/>
      <c r="AF962" s="1"/>
      <c r="AG962" s="1"/>
      <c r="AH962" s="1"/>
      <c r="AI962" s="1"/>
      <c r="AJ962" s="1"/>
    </row>
    <row r="963" spans="1:36" ht="15.75" customHeight="1">
      <c r="A963" s="1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1"/>
      <c r="AD963" s="1"/>
      <c r="AE963" s="1"/>
      <c r="AF963" s="1"/>
      <c r="AG963" s="1"/>
      <c r="AH963" s="1"/>
      <c r="AI963" s="1"/>
      <c r="AJ963" s="1"/>
    </row>
    <row r="964" spans="1:36" ht="15.75" customHeight="1">
      <c r="A964" s="1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1"/>
      <c r="AD964" s="1"/>
      <c r="AE964" s="1"/>
      <c r="AF964" s="1"/>
      <c r="AG964" s="1"/>
      <c r="AH964" s="1"/>
      <c r="AI964" s="1"/>
      <c r="AJ964" s="1"/>
    </row>
    <row r="965" spans="1:36" ht="15.75" customHeight="1">
      <c r="A965" s="1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1"/>
      <c r="AD965" s="1"/>
      <c r="AE965" s="1"/>
      <c r="AF965" s="1"/>
      <c r="AG965" s="1"/>
      <c r="AH965" s="1"/>
      <c r="AI965" s="1"/>
      <c r="AJ965" s="1"/>
    </row>
    <row r="966" spans="1:36" ht="15.75" customHeight="1">
      <c r="A966" s="1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1"/>
      <c r="AD966" s="1"/>
      <c r="AE966" s="1"/>
      <c r="AF966" s="1"/>
      <c r="AG966" s="1"/>
      <c r="AH966" s="1"/>
      <c r="AI966" s="1"/>
      <c r="AJ966" s="1"/>
    </row>
    <row r="967" spans="1:36" ht="15.75" customHeight="1">
      <c r="A967" s="1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1"/>
      <c r="AD967" s="1"/>
      <c r="AE967" s="1"/>
      <c r="AF967" s="1"/>
      <c r="AG967" s="1"/>
      <c r="AH967" s="1"/>
      <c r="AI967" s="1"/>
      <c r="AJ967" s="1"/>
    </row>
    <row r="968" spans="1:36" ht="15.75" customHeight="1">
      <c r="A968" s="1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1"/>
      <c r="AD968" s="1"/>
      <c r="AE968" s="1"/>
      <c r="AF968" s="1"/>
      <c r="AG968" s="1"/>
      <c r="AH968" s="1"/>
      <c r="AI968" s="1"/>
      <c r="AJ968" s="1"/>
    </row>
    <row r="969" spans="1:36" ht="15.75" customHeight="1">
      <c r="A969" s="1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1"/>
      <c r="AD969" s="1"/>
      <c r="AE969" s="1"/>
      <c r="AF969" s="1"/>
      <c r="AG969" s="1"/>
      <c r="AH969" s="1"/>
      <c r="AI969" s="1"/>
      <c r="AJ969" s="1"/>
    </row>
    <row r="970" spans="1:36" ht="15.75" customHeight="1">
      <c r="A970" s="1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1"/>
      <c r="AD970" s="1"/>
      <c r="AE970" s="1"/>
      <c r="AF970" s="1"/>
      <c r="AG970" s="1"/>
      <c r="AH970" s="1"/>
      <c r="AI970" s="1"/>
      <c r="AJ970" s="1"/>
    </row>
    <row r="971" spans="1:36" ht="15.75" customHeight="1">
      <c r="A971" s="1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1"/>
      <c r="AD971" s="1"/>
      <c r="AE971" s="1"/>
      <c r="AF971" s="1"/>
      <c r="AG971" s="1"/>
      <c r="AH971" s="1"/>
      <c r="AI971" s="1"/>
      <c r="AJ971" s="1"/>
    </row>
    <row r="972" spans="1:36" ht="15.75" customHeight="1">
      <c r="A972" s="1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1"/>
      <c r="AD972" s="1"/>
      <c r="AE972" s="1"/>
      <c r="AF972" s="1"/>
      <c r="AG972" s="1"/>
      <c r="AH972" s="1"/>
      <c r="AI972" s="1"/>
      <c r="AJ972" s="1"/>
    </row>
    <row r="973" spans="1:36" ht="15.75" customHeight="1">
      <c r="A973" s="1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1"/>
      <c r="AD973" s="1"/>
      <c r="AE973" s="1"/>
      <c r="AF973" s="1"/>
      <c r="AG973" s="1"/>
      <c r="AH973" s="1"/>
      <c r="AI973" s="1"/>
      <c r="AJ973" s="1"/>
    </row>
    <row r="974" spans="1:36" ht="15.75" customHeight="1">
      <c r="A974" s="1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1"/>
      <c r="AD974" s="1"/>
      <c r="AE974" s="1"/>
      <c r="AF974" s="1"/>
      <c r="AG974" s="1"/>
      <c r="AH974" s="1"/>
      <c r="AI974" s="1"/>
      <c r="AJ974" s="1"/>
    </row>
    <row r="975" spans="1:36" ht="15.75" customHeight="1">
      <c r="A975" s="1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1"/>
      <c r="AD975" s="1"/>
      <c r="AE975" s="1"/>
      <c r="AF975" s="1"/>
      <c r="AG975" s="1"/>
      <c r="AH975" s="1"/>
      <c r="AI975" s="1"/>
      <c r="AJ975" s="1"/>
    </row>
    <row r="976" spans="1:36" ht="15.75" customHeight="1">
      <c r="A976" s="1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1"/>
      <c r="AD976" s="1"/>
      <c r="AE976" s="1"/>
      <c r="AF976" s="1"/>
      <c r="AG976" s="1"/>
      <c r="AH976" s="1"/>
      <c r="AI976" s="1"/>
      <c r="AJ976" s="1"/>
    </row>
    <row r="977" spans="1:36" ht="15.75" customHeight="1">
      <c r="A977" s="1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1"/>
      <c r="AD977" s="1"/>
      <c r="AE977" s="1"/>
      <c r="AF977" s="1"/>
      <c r="AG977" s="1"/>
      <c r="AH977" s="1"/>
      <c r="AI977" s="1"/>
      <c r="AJ977" s="1"/>
    </row>
    <row r="978" spans="1:36" ht="15.75" customHeight="1">
      <c r="A978" s="1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1"/>
      <c r="AD978" s="1"/>
      <c r="AE978" s="1"/>
      <c r="AF978" s="1"/>
      <c r="AG978" s="1"/>
      <c r="AH978" s="1"/>
      <c r="AI978" s="1"/>
      <c r="AJ978" s="1"/>
    </row>
    <row r="979" spans="1:36" ht="15.75" customHeight="1">
      <c r="A979" s="1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1"/>
      <c r="AD979" s="1"/>
      <c r="AE979" s="1"/>
      <c r="AF979" s="1"/>
      <c r="AG979" s="1"/>
      <c r="AH979" s="1"/>
      <c r="AI979" s="1"/>
      <c r="AJ979" s="1"/>
    </row>
    <row r="980" spans="1:36" ht="15.75" customHeight="1">
      <c r="A980" s="1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1"/>
      <c r="AD980" s="1"/>
      <c r="AE980" s="1"/>
      <c r="AF980" s="1"/>
      <c r="AG980" s="1"/>
      <c r="AH980" s="1"/>
      <c r="AI980" s="1"/>
      <c r="AJ980" s="1"/>
    </row>
    <row r="981" spans="1:36" ht="15.75" customHeight="1">
      <c r="A981" s="1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1"/>
      <c r="AD981" s="1"/>
      <c r="AE981" s="1"/>
      <c r="AF981" s="1"/>
      <c r="AG981" s="1"/>
      <c r="AH981" s="1"/>
      <c r="AI981" s="1"/>
      <c r="AJ981" s="1"/>
    </row>
    <row r="982" spans="1:36" ht="15.75" customHeight="1">
      <c r="A982" s="1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1"/>
      <c r="AD982" s="1"/>
      <c r="AE982" s="1"/>
      <c r="AF982" s="1"/>
      <c r="AG982" s="1"/>
      <c r="AH982" s="1"/>
      <c r="AI982" s="1"/>
      <c r="AJ982" s="1"/>
    </row>
    <row r="983" spans="1:36" ht="15.75" customHeight="1">
      <c r="A983" s="1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1"/>
      <c r="AD983" s="1"/>
      <c r="AE983" s="1"/>
      <c r="AF983" s="1"/>
      <c r="AG983" s="1"/>
      <c r="AH983" s="1"/>
      <c r="AI983" s="1"/>
      <c r="AJ983" s="1"/>
    </row>
    <row r="984" spans="1:36" ht="15.75" customHeight="1">
      <c r="A984" s="1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1"/>
      <c r="AD984" s="1"/>
      <c r="AE984" s="1"/>
      <c r="AF984" s="1"/>
      <c r="AG984" s="1"/>
      <c r="AH984" s="1"/>
      <c r="AI984" s="1"/>
      <c r="AJ984" s="1"/>
    </row>
    <row r="985" spans="1:36" ht="15.75" customHeight="1">
      <c r="A985" s="1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1"/>
      <c r="AD985" s="1"/>
      <c r="AE985" s="1"/>
      <c r="AF985" s="1"/>
      <c r="AG985" s="1"/>
      <c r="AH985" s="1"/>
      <c r="AI985" s="1"/>
      <c r="AJ985" s="1"/>
    </row>
    <row r="986" spans="1:36" ht="15.75" customHeight="1">
      <c r="A986" s="1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1"/>
      <c r="AD986" s="1"/>
      <c r="AE986" s="1"/>
      <c r="AF986" s="1"/>
      <c r="AG986" s="1"/>
      <c r="AH986" s="1"/>
      <c r="AI986" s="1"/>
      <c r="AJ986" s="1"/>
    </row>
    <row r="987" spans="1:36" ht="15.75" customHeight="1">
      <c r="A987" s="1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1"/>
      <c r="AD987" s="1"/>
      <c r="AE987" s="1"/>
      <c r="AF987" s="1"/>
      <c r="AG987" s="1"/>
      <c r="AH987" s="1"/>
      <c r="AI987" s="1"/>
      <c r="AJ987" s="1"/>
    </row>
    <row r="988" spans="1:36" ht="15.75" customHeight="1">
      <c r="A988" s="1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1"/>
      <c r="AD988" s="1"/>
      <c r="AE988" s="1"/>
      <c r="AF988" s="1"/>
      <c r="AG988" s="1"/>
      <c r="AH988" s="1"/>
      <c r="AI988" s="1"/>
      <c r="AJ988" s="1"/>
    </row>
    <row r="989" spans="1:36" ht="15.75" customHeight="1">
      <c r="A989" s="1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1"/>
      <c r="AD989" s="1"/>
      <c r="AE989" s="1"/>
      <c r="AF989" s="1"/>
      <c r="AG989" s="1"/>
      <c r="AH989" s="1"/>
      <c r="AI989" s="1"/>
      <c r="AJ989" s="1"/>
    </row>
    <row r="990" spans="1:36" ht="15.75" customHeight="1">
      <c r="A990" s="1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1"/>
      <c r="AD990" s="1"/>
      <c r="AE990" s="1"/>
      <c r="AF990" s="1"/>
      <c r="AG990" s="1"/>
      <c r="AH990" s="1"/>
      <c r="AI990" s="1"/>
      <c r="AJ990" s="1"/>
    </row>
    <row r="991" spans="1:36" ht="15.75" customHeight="1">
      <c r="A991" s="1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1"/>
      <c r="AD991" s="1"/>
      <c r="AE991" s="1"/>
      <c r="AF991" s="1"/>
      <c r="AG991" s="1"/>
      <c r="AH991" s="1"/>
      <c r="AI991" s="1"/>
      <c r="AJ991" s="1"/>
    </row>
    <row r="992" spans="1:36" ht="15.75" customHeight="1">
      <c r="A992" s="1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1"/>
      <c r="AD992" s="1"/>
      <c r="AE992" s="1"/>
      <c r="AF992" s="1"/>
      <c r="AG992" s="1"/>
      <c r="AH992" s="1"/>
      <c r="AI992" s="1"/>
      <c r="AJ992" s="1"/>
    </row>
    <row r="993" spans="1:36" ht="15.75" customHeight="1">
      <c r="A993" s="1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1"/>
      <c r="AD993" s="1"/>
      <c r="AE993" s="1"/>
      <c r="AF993" s="1"/>
      <c r="AG993" s="1"/>
      <c r="AH993" s="1"/>
      <c r="AI993" s="1"/>
      <c r="AJ993" s="1"/>
    </row>
    <row r="994" spans="1:36" ht="15.75" customHeight="1">
      <c r="A994" s="1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1"/>
      <c r="AD994" s="1"/>
      <c r="AE994" s="1"/>
      <c r="AF994" s="1"/>
      <c r="AG994" s="1"/>
      <c r="AH994" s="1"/>
      <c r="AI994" s="1"/>
      <c r="AJ994" s="1"/>
    </row>
    <row r="995" spans="1:36" ht="15.75" customHeight="1">
      <c r="A995" s="1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1"/>
      <c r="AD995" s="1"/>
      <c r="AE995" s="1"/>
      <c r="AF995" s="1"/>
      <c r="AG995" s="1"/>
      <c r="AH995" s="1"/>
      <c r="AI995" s="1"/>
      <c r="AJ995" s="1"/>
    </row>
    <row r="996" spans="1:36" ht="15.75" customHeight="1">
      <c r="A996" s="1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1"/>
      <c r="AD996" s="1"/>
      <c r="AE996" s="1"/>
      <c r="AF996" s="1"/>
      <c r="AG996" s="1"/>
      <c r="AH996" s="1"/>
      <c r="AI996" s="1"/>
      <c r="AJ996" s="1"/>
    </row>
    <row r="997" spans="1:36" ht="15.75" customHeight="1">
      <c r="A997" s="1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1"/>
      <c r="AD997" s="1"/>
      <c r="AE997" s="1"/>
      <c r="AF997" s="1"/>
      <c r="AG997" s="1"/>
      <c r="AH997" s="1"/>
      <c r="AI997" s="1"/>
      <c r="AJ997" s="1"/>
    </row>
    <row r="998" spans="1:36" ht="15.75" customHeight="1">
      <c r="A998" s="1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1"/>
      <c r="AD998" s="1"/>
      <c r="AE998" s="1"/>
      <c r="AF998" s="1"/>
      <c r="AG998" s="1"/>
      <c r="AH998" s="1"/>
      <c r="AI998" s="1"/>
      <c r="AJ998" s="1"/>
    </row>
    <row r="999" spans="1:36" ht="15.75" customHeight="1">
      <c r="A999" s="1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1"/>
      <c r="AD999" s="1"/>
      <c r="AE999" s="1"/>
      <c r="AF999" s="1"/>
      <c r="AG999" s="1"/>
      <c r="AH999" s="1"/>
      <c r="AI999" s="1"/>
      <c r="AJ999" s="1"/>
    </row>
    <row r="1000" spans="1:36" ht="15.75" customHeight="1">
      <c r="A1000" s="1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1"/>
      <c r="AD1000" s="1"/>
      <c r="AE1000" s="1"/>
      <c r="AF1000" s="1"/>
      <c r="AG1000" s="1"/>
      <c r="AH1000" s="1"/>
      <c r="AI1000" s="1"/>
      <c r="AJ1000" s="1"/>
    </row>
  </sheetData>
  <mergeCells count="126">
    <mergeCell ref="F13:I13"/>
    <mergeCell ref="F14:I14"/>
    <mergeCell ref="F15:O15"/>
    <mergeCell ref="F16:I16"/>
    <mergeCell ref="P16:S16"/>
    <mergeCell ref="F9:I9"/>
    <mergeCell ref="F10:I10"/>
    <mergeCell ref="F4:O4"/>
    <mergeCell ref="P4:Y4"/>
    <mergeCell ref="F5:I5"/>
    <mergeCell ref="P6:S6"/>
    <mergeCell ref="P7:Y7"/>
    <mergeCell ref="C7:E7"/>
    <mergeCell ref="F7:O7"/>
    <mergeCell ref="F6:I6"/>
    <mergeCell ref="L6:O6"/>
    <mergeCell ref="V6:Y6"/>
    <mergeCell ref="C21:E21"/>
    <mergeCell ref="C22:E22"/>
    <mergeCell ref="C23:E23"/>
    <mergeCell ref="C6:E6"/>
    <mergeCell ref="C12:E12"/>
    <mergeCell ref="C13:E13"/>
    <mergeCell ref="C14:E14"/>
    <mergeCell ref="C15:E15"/>
    <mergeCell ref="B3:E3"/>
    <mergeCell ref="B4:E4"/>
    <mergeCell ref="B13:B16"/>
    <mergeCell ref="L13:O13"/>
    <mergeCell ref="P13:S13"/>
    <mergeCell ref="V13:Y13"/>
    <mergeCell ref="L14:O14"/>
    <mergeCell ref="P14:S14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F17:I17"/>
    <mergeCell ref="F18:I18"/>
    <mergeCell ref="L18:O18"/>
    <mergeCell ref="P18:S18"/>
    <mergeCell ref="F19:O19"/>
    <mergeCell ref="P19:Y19"/>
    <mergeCell ref="V20:Y20"/>
    <mergeCell ref="L16:O16"/>
    <mergeCell ref="L17:O17"/>
    <mergeCell ref="F20:I20"/>
    <mergeCell ref="P17:S17"/>
    <mergeCell ref="F21:I21"/>
    <mergeCell ref="L21:O21"/>
    <mergeCell ref="P21:S21"/>
    <mergeCell ref="L22:O22"/>
    <mergeCell ref="P22:S22"/>
    <mergeCell ref="F23:O23"/>
    <mergeCell ref="L20:O20"/>
    <mergeCell ref="P20:S20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P23:Y23"/>
    <mergeCell ref="V24:Y24"/>
    <mergeCell ref="V25:Y25"/>
    <mergeCell ref="V26:Y26"/>
    <mergeCell ref="P27:Y27"/>
    <mergeCell ref="V28:Y28"/>
    <mergeCell ref="L10:O10"/>
    <mergeCell ref="P10:S10"/>
    <mergeCell ref="F11:O11"/>
    <mergeCell ref="P11:Y11"/>
    <mergeCell ref="V12:Y12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V5:Y5"/>
    <mergeCell ref="F12:I12"/>
    <mergeCell ref="F8:I8"/>
    <mergeCell ref="L8:O8"/>
    <mergeCell ref="P8:S8"/>
    <mergeCell ref="L9:O9"/>
    <mergeCell ref="P9:S9"/>
    <mergeCell ref="L12:O12"/>
    <mergeCell ref="P12:S12"/>
    <mergeCell ref="T29:Y29"/>
    <mergeCell ref="V8:Y8"/>
    <mergeCell ref="V9:Y9"/>
    <mergeCell ref="V10:Y10"/>
    <mergeCell ref="V16:Y16"/>
    <mergeCell ref="V17:Y17"/>
    <mergeCell ref="V18:Y18"/>
    <mergeCell ref="V21:Y21"/>
    <mergeCell ref="V22:Y22"/>
    <mergeCell ref="V14:Y14"/>
    <mergeCell ref="P15:Y15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36" width="4.125" customWidth="1"/>
  </cols>
  <sheetData>
    <row r="1" spans="1:36" ht="19.5" customHeight="1">
      <c r="A1" s="107"/>
      <c r="B1" s="471" t="s">
        <v>518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C1" s="107"/>
      <c r="AD1" s="76" t="s">
        <v>407</v>
      </c>
      <c r="AE1" s="76"/>
      <c r="AF1" s="76"/>
      <c r="AG1" s="1"/>
      <c r="AH1" s="1"/>
      <c r="AI1" s="1"/>
      <c r="AJ1" s="1"/>
    </row>
    <row r="2" spans="1:36" ht="19.5" customHeight="1">
      <c r="A2" s="107"/>
      <c r="B2" s="464" t="s">
        <v>408</v>
      </c>
      <c r="C2" s="351"/>
      <c r="D2" s="351"/>
      <c r="E2" s="249"/>
      <c r="F2" s="577" t="s">
        <v>74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C2" s="107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</row>
    <row r="3" spans="1:36" ht="19.5" customHeight="1">
      <c r="A3" s="107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75"/>
      <c r="AA3" s="75"/>
      <c r="AB3" s="75"/>
      <c r="AC3" s="107"/>
      <c r="AD3" s="1"/>
      <c r="AE3" s="1"/>
      <c r="AF3" s="1" t="s">
        <v>413</v>
      </c>
      <c r="AG3" s="1"/>
      <c r="AH3" s="1"/>
      <c r="AI3" s="1"/>
      <c r="AJ3" s="1"/>
    </row>
    <row r="4" spans="1:36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C4" s="107"/>
      <c r="AD4" s="1"/>
      <c r="AE4" s="1"/>
      <c r="AF4" s="1" t="s">
        <v>416</v>
      </c>
      <c r="AG4" s="1"/>
      <c r="AH4" s="1"/>
      <c r="AI4" s="1"/>
      <c r="AJ4" s="1"/>
    </row>
    <row r="5" spans="1:36" ht="19.5" customHeight="1">
      <c r="A5" s="108"/>
      <c r="B5" s="435">
        <v>1</v>
      </c>
      <c r="C5" s="438">
        <v>1.5347222222222221</v>
      </c>
      <c r="D5" s="408"/>
      <c r="E5" s="430"/>
      <c r="F5" s="482" t="s">
        <v>71</v>
      </c>
      <c r="G5" s="408"/>
      <c r="H5" s="408"/>
      <c r="I5" s="409"/>
      <c r="J5" s="120">
        <v>13</v>
      </c>
      <c r="K5" s="120"/>
      <c r="L5" s="483" t="s">
        <v>62</v>
      </c>
      <c r="M5" s="408"/>
      <c r="N5" s="408"/>
      <c r="O5" s="430"/>
      <c r="P5" s="578" t="s">
        <v>37</v>
      </c>
      <c r="Q5" s="408"/>
      <c r="R5" s="408"/>
      <c r="S5" s="409"/>
      <c r="T5" s="123">
        <v>19</v>
      </c>
      <c r="U5" s="123"/>
      <c r="V5" s="576" t="s">
        <v>17</v>
      </c>
      <c r="W5" s="408"/>
      <c r="X5" s="408"/>
      <c r="Y5" s="430"/>
      <c r="Z5" s="75"/>
      <c r="AA5" s="75"/>
      <c r="AB5" s="75"/>
      <c r="AC5" s="107"/>
      <c r="AD5" s="16" t="s">
        <v>417</v>
      </c>
      <c r="AE5" s="1" t="s">
        <v>411</v>
      </c>
      <c r="AF5" s="1" t="s">
        <v>449</v>
      </c>
      <c r="AG5" s="1"/>
      <c r="AH5" s="1"/>
      <c r="AI5" s="1"/>
      <c r="AJ5" s="1"/>
    </row>
    <row r="6" spans="1:36" ht="19.5" customHeight="1">
      <c r="A6" s="108"/>
      <c r="B6" s="436"/>
      <c r="C6" s="439" t="s">
        <v>419</v>
      </c>
      <c r="D6" s="412"/>
      <c r="E6" s="413"/>
      <c r="F6" s="419">
        <v>38</v>
      </c>
      <c r="G6" s="412"/>
      <c r="H6" s="412"/>
      <c r="I6" s="420"/>
      <c r="J6" s="80"/>
      <c r="K6" s="80"/>
      <c r="L6" s="431">
        <v>76</v>
      </c>
      <c r="M6" s="412"/>
      <c r="N6" s="412"/>
      <c r="O6" s="413"/>
      <c r="P6" s="568">
        <v>38</v>
      </c>
      <c r="Q6" s="412"/>
      <c r="R6" s="412"/>
      <c r="S6" s="420"/>
      <c r="T6" s="124"/>
      <c r="U6" s="124"/>
      <c r="V6" s="567">
        <v>35</v>
      </c>
      <c r="W6" s="412"/>
      <c r="X6" s="412"/>
      <c r="Y6" s="413"/>
      <c r="Z6" s="75"/>
      <c r="AA6" s="75"/>
      <c r="AB6" s="75"/>
      <c r="AC6" s="107"/>
      <c r="AD6" s="1"/>
      <c r="AE6" s="1"/>
      <c r="AF6" s="1" t="s">
        <v>420</v>
      </c>
      <c r="AG6" s="1"/>
      <c r="AH6" s="1"/>
      <c r="AI6" s="1"/>
      <c r="AJ6" s="1"/>
    </row>
    <row r="7" spans="1:36" ht="19.5" customHeight="1">
      <c r="A7" s="108"/>
      <c r="B7" s="436"/>
      <c r="C7" s="440" t="s">
        <v>421</v>
      </c>
      <c r="D7" s="200"/>
      <c r="E7" s="415"/>
      <c r="F7" s="442" t="s">
        <v>74</v>
      </c>
      <c r="G7" s="200"/>
      <c r="H7" s="200"/>
      <c r="I7" s="200"/>
      <c r="J7" s="200"/>
      <c r="K7" s="200"/>
      <c r="L7" s="200"/>
      <c r="M7" s="200"/>
      <c r="N7" s="200"/>
      <c r="O7" s="415"/>
      <c r="P7" s="484" t="s">
        <v>27</v>
      </c>
      <c r="Q7" s="200"/>
      <c r="R7" s="200"/>
      <c r="S7" s="200"/>
      <c r="T7" s="200"/>
      <c r="U7" s="200"/>
      <c r="V7" s="200"/>
      <c r="W7" s="200"/>
      <c r="X7" s="200"/>
      <c r="Y7" s="415"/>
      <c r="Z7" s="75"/>
      <c r="AA7" s="75"/>
      <c r="AB7" s="75"/>
      <c r="AC7" s="107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</row>
    <row r="8" spans="1:36" ht="19.5" customHeight="1">
      <c r="A8" s="108"/>
      <c r="B8" s="437"/>
      <c r="C8" s="441" t="s">
        <v>424</v>
      </c>
      <c r="D8" s="422"/>
      <c r="E8" s="434"/>
      <c r="F8" s="443" t="s">
        <v>35</v>
      </c>
      <c r="G8" s="422"/>
      <c r="H8" s="422"/>
      <c r="I8" s="423"/>
      <c r="J8" s="125"/>
      <c r="K8" s="125"/>
      <c r="L8" s="433" t="s">
        <v>33</v>
      </c>
      <c r="M8" s="422"/>
      <c r="N8" s="422"/>
      <c r="O8" s="434"/>
      <c r="P8" s="573" t="s">
        <v>40</v>
      </c>
      <c r="Q8" s="422"/>
      <c r="R8" s="422"/>
      <c r="S8" s="423"/>
      <c r="T8" s="126"/>
      <c r="U8" s="126"/>
      <c r="V8" s="575" t="s">
        <v>517</v>
      </c>
      <c r="W8" s="422"/>
      <c r="X8" s="422"/>
      <c r="Y8" s="434"/>
      <c r="Z8" s="75"/>
      <c r="AA8" s="75"/>
      <c r="AB8" s="75"/>
      <c r="AC8" s="107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</row>
    <row r="9" spans="1:36" ht="19.5" customHeight="1">
      <c r="A9" s="108"/>
      <c r="B9" s="435">
        <v>2</v>
      </c>
      <c r="C9" s="438">
        <v>0.57986111111111116</v>
      </c>
      <c r="D9" s="408"/>
      <c r="E9" s="430"/>
      <c r="F9" s="482" t="s">
        <v>35</v>
      </c>
      <c r="G9" s="408"/>
      <c r="H9" s="408"/>
      <c r="I9" s="409"/>
      <c r="J9" s="120">
        <v>14</v>
      </c>
      <c r="K9" s="120"/>
      <c r="L9" s="483" t="s">
        <v>40</v>
      </c>
      <c r="M9" s="408"/>
      <c r="N9" s="408"/>
      <c r="O9" s="430"/>
      <c r="P9" s="578" t="s">
        <v>33</v>
      </c>
      <c r="Q9" s="408"/>
      <c r="R9" s="408"/>
      <c r="S9" s="409"/>
      <c r="T9" s="123">
        <v>20</v>
      </c>
      <c r="U9" s="123"/>
      <c r="V9" s="576" t="s">
        <v>517</v>
      </c>
      <c r="W9" s="408"/>
      <c r="X9" s="408"/>
      <c r="Y9" s="430"/>
      <c r="Z9" s="75"/>
      <c r="AA9" s="75"/>
      <c r="AB9" s="75"/>
      <c r="AC9" s="107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</row>
    <row r="10" spans="1:36" ht="19.5" customHeight="1">
      <c r="A10" s="108"/>
      <c r="B10" s="436"/>
      <c r="C10" s="439" t="s">
        <v>419</v>
      </c>
      <c r="D10" s="412"/>
      <c r="E10" s="413"/>
      <c r="F10" s="419">
        <v>38</v>
      </c>
      <c r="G10" s="412"/>
      <c r="H10" s="412"/>
      <c r="I10" s="420"/>
      <c r="J10" s="80"/>
      <c r="K10" s="80"/>
      <c r="L10" s="431">
        <v>17</v>
      </c>
      <c r="M10" s="412"/>
      <c r="N10" s="412"/>
      <c r="O10" s="413"/>
      <c r="P10" s="568">
        <v>26</v>
      </c>
      <c r="Q10" s="412"/>
      <c r="R10" s="412"/>
      <c r="S10" s="420"/>
      <c r="T10" s="124"/>
      <c r="U10" s="124"/>
      <c r="V10" s="567">
        <v>49</v>
      </c>
      <c r="W10" s="412"/>
      <c r="X10" s="412"/>
      <c r="Y10" s="413"/>
      <c r="Z10" s="75"/>
      <c r="AA10" s="75"/>
      <c r="AB10" s="75"/>
      <c r="AC10" s="107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</row>
    <row r="11" spans="1:36" ht="19.5" customHeight="1">
      <c r="A11" s="108"/>
      <c r="B11" s="436"/>
      <c r="C11" s="440" t="s">
        <v>421</v>
      </c>
      <c r="D11" s="200"/>
      <c r="E11" s="415"/>
      <c r="F11" s="442" t="s">
        <v>62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84" t="s">
        <v>17</v>
      </c>
      <c r="Q11" s="200"/>
      <c r="R11" s="200"/>
      <c r="S11" s="200"/>
      <c r="T11" s="200"/>
      <c r="U11" s="200"/>
      <c r="V11" s="200"/>
      <c r="W11" s="200"/>
      <c r="X11" s="200"/>
      <c r="Y11" s="415"/>
      <c r="Z11" s="75"/>
      <c r="AA11" s="75"/>
      <c r="AB11" s="75"/>
      <c r="AC11" s="107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</row>
    <row r="12" spans="1:36" ht="19.5" customHeight="1">
      <c r="A12" s="108"/>
      <c r="B12" s="437"/>
      <c r="C12" s="441" t="s">
        <v>424</v>
      </c>
      <c r="D12" s="422"/>
      <c r="E12" s="434"/>
      <c r="F12" s="443" t="s">
        <v>62</v>
      </c>
      <c r="G12" s="422"/>
      <c r="H12" s="422"/>
      <c r="I12" s="423"/>
      <c r="J12" s="125"/>
      <c r="K12" s="125"/>
      <c r="L12" s="433" t="s">
        <v>37</v>
      </c>
      <c r="M12" s="422"/>
      <c r="N12" s="422"/>
      <c r="O12" s="434"/>
      <c r="P12" s="573" t="s">
        <v>71</v>
      </c>
      <c r="Q12" s="422"/>
      <c r="R12" s="422"/>
      <c r="S12" s="423"/>
      <c r="T12" s="126"/>
      <c r="U12" s="126"/>
      <c r="V12" s="575" t="s">
        <v>17</v>
      </c>
      <c r="W12" s="422"/>
      <c r="X12" s="422"/>
      <c r="Y12" s="434"/>
      <c r="Z12" s="75"/>
      <c r="AA12" s="75"/>
      <c r="AB12" s="75"/>
      <c r="AC12" s="107"/>
      <c r="AD12" s="1" t="s">
        <v>434</v>
      </c>
      <c r="AE12" s="1" t="s">
        <v>411</v>
      </c>
      <c r="AF12" s="1" t="s">
        <v>455</v>
      </c>
      <c r="AG12" s="1"/>
      <c r="AH12" s="1"/>
      <c r="AI12" s="1"/>
      <c r="AJ12" s="1"/>
    </row>
    <row r="13" spans="1:36" ht="19.5" customHeight="1">
      <c r="A13" s="108"/>
      <c r="B13" s="435">
        <v>3</v>
      </c>
      <c r="C13" s="438">
        <v>0.625</v>
      </c>
      <c r="D13" s="408"/>
      <c r="E13" s="430"/>
      <c r="F13" s="482" t="s">
        <v>74</v>
      </c>
      <c r="G13" s="408"/>
      <c r="H13" s="408"/>
      <c r="I13" s="409"/>
      <c r="J13" s="120">
        <v>15</v>
      </c>
      <c r="K13" s="120"/>
      <c r="L13" s="483" t="s">
        <v>71</v>
      </c>
      <c r="M13" s="408"/>
      <c r="N13" s="408"/>
      <c r="O13" s="430"/>
      <c r="P13" s="578" t="s">
        <v>27</v>
      </c>
      <c r="Q13" s="408"/>
      <c r="R13" s="408"/>
      <c r="S13" s="409"/>
      <c r="T13" s="123">
        <v>21</v>
      </c>
      <c r="U13" s="123"/>
      <c r="V13" s="576" t="s">
        <v>37</v>
      </c>
      <c r="W13" s="408"/>
      <c r="X13" s="408"/>
      <c r="Y13" s="430"/>
      <c r="Z13" s="75"/>
      <c r="AA13" s="75"/>
      <c r="AB13" s="75"/>
      <c r="AC13" s="107"/>
      <c r="AD13" s="1"/>
      <c r="AE13" s="1"/>
      <c r="AF13" s="1" t="s">
        <v>436</v>
      </c>
      <c r="AG13" s="1"/>
      <c r="AH13" s="1"/>
      <c r="AI13" s="1"/>
      <c r="AJ13" s="1"/>
    </row>
    <row r="14" spans="1:36" ht="19.5" customHeight="1">
      <c r="A14" s="108"/>
      <c r="B14" s="436"/>
      <c r="C14" s="439" t="s">
        <v>419</v>
      </c>
      <c r="D14" s="412"/>
      <c r="E14" s="413"/>
      <c r="F14" s="419">
        <v>22</v>
      </c>
      <c r="G14" s="412"/>
      <c r="H14" s="412"/>
      <c r="I14" s="420"/>
      <c r="J14" s="80"/>
      <c r="K14" s="80"/>
      <c r="L14" s="431">
        <v>55</v>
      </c>
      <c r="M14" s="412"/>
      <c r="N14" s="412"/>
      <c r="O14" s="413"/>
      <c r="P14" s="568">
        <v>5</v>
      </c>
      <c r="Q14" s="412"/>
      <c r="R14" s="412"/>
      <c r="S14" s="420"/>
      <c r="T14" s="124"/>
      <c r="U14" s="124"/>
      <c r="V14" s="567">
        <v>67</v>
      </c>
      <c r="W14" s="412"/>
      <c r="X14" s="412"/>
      <c r="Y14" s="413"/>
      <c r="Z14" s="75"/>
      <c r="AA14" s="75"/>
      <c r="AB14" s="75"/>
      <c r="AC14" s="107"/>
      <c r="AD14" s="1" t="s">
        <v>437</v>
      </c>
      <c r="AE14" s="1"/>
      <c r="AF14" s="1" t="s">
        <v>438</v>
      </c>
      <c r="AG14" s="1"/>
      <c r="AH14" s="1"/>
      <c r="AI14" s="1"/>
      <c r="AJ14" s="1"/>
    </row>
    <row r="15" spans="1:36" ht="19.5" customHeight="1">
      <c r="A15" s="108"/>
      <c r="B15" s="436"/>
      <c r="C15" s="440" t="s">
        <v>421</v>
      </c>
      <c r="D15" s="200"/>
      <c r="E15" s="415"/>
      <c r="F15" s="442" t="s">
        <v>35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84" t="s">
        <v>15</v>
      </c>
      <c r="Q15" s="200"/>
      <c r="R15" s="200"/>
      <c r="S15" s="200"/>
      <c r="T15" s="200"/>
      <c r="U15" s="200"/>
      <c r="V15" s="200"/>
      <c r="W15" s="200"/>
      <c r="X15" s="200"/>
      <c r="Y15" s="415"/>
      <c r="Z15" s="75"/>
      <c r="AA15" s="75"/>
      <c r="AB15" s="75"/>
      <c r="AC15" s="107"/>
      <c r="AD15" s="1"/>
      <c r="AE15" s="1"/>
      <c r="AF15" s="1" t="s">
        <v>439</v>
      </c>
      <c r="AG15" s="1"/>
      <c r="AH15" s="1"/>
      <c r="AI15" s="1"/>
      <c r="AJ15" s="1"/>
    </row>
    <row r="16" spans="1:36" ht="19.5" customHeight="1">
      <c r="A16" s="108"/>
      <c r="B16" s="437"/>
      <c r="C16" s="441" t="s">
        <v>424</v>
      </c>
      <c r="D16" s="422"/>
      <c r="E16" s="434"/>
      <c r="F16" s="443" t="s">
        <v>60</v>
      </c>
      <c r="G16" s="422"/>
      <c r="H16" s="422"/>
      <c r="I16" s="423"/>
      <c r="J16" s="125"/>
      <c r="K16" s="125"/>
      <c r="L16" s="444" t="s">
        <v>382</v>
      </c>
      <c r="M16" s="422"/>
      <c r="N16" s="422"/>
      <c r="O16" s="434"/>
      <c r="P16" s="443" t="s">
        <v>70</v>
      </c>
      <c r="Q16" s="422"/>
      <c r="R16" s="422"/>
      <c r="S16" s="423"/>
      <c r="T16" s="126"/>
      <c r="U16" s="126"/>
      <c r="V16" s="566" t="s">
        <v>56</v>
      </c>
      <c r="W16" s="422"/>
      <c r="X16" s="422"/>
      <c r="Y16" s="434"/>
      <c r="Z16" s="75"/>
      <c r="AA16" s="75"/>
      <c r="AB16" s="75"/>
      <c r="AC16" s="107"/>
      <c r="AD16" s="112"/>
      <c r="AE16" s="112"/>
      <c r="AG16" s="112"/>
      <c r="AH16" s="112"/>
    </row>
    <row r="17" spans="1:35" ht="19.5" customHeight="1">
      <c r="A17" s="108"/>
      <c r="B17" s="435">
        <v>4</v>
      </c>
      <c r="C17" s="438">
        <v>0.67013888888888884</v>
      </c>
      <c r="D17" s="408"/>
      <c r="E17" s="430"/>
      <c r="F17" s="482" t="s">
        <v>60</v>
      </c>
      <c r="G17" s="408"/>
      <c r="H17" s="408"/>
      <c r="I17" s="409"/>
      <c r="J17" s="120">
        <v>16</v>
      </c>
      <c r="K17" s="120"/>
      <c r="L17" s="483" t="s">
        <v>70</v>
      </c>
      <c r="M17" s="408"/>
      <c r="N17" s="408"/>
      <c r="O17" s="430"/>
      <c r="P17" s="427" t="s">
        <v>382</v>
      </c>
      <c r="Q17" s="408"/>
      <c r="R17" s="408"/>
      <c r="S17" s="409"/>
      <c r="T17" s="123">
        <v>22</v>
      </c>
      <c r="U17" s="123"/>
      <c r="V17" s="429" t="s">
        <v>56</v>
      </c>
      <c r="W17" s="408"/>
      <c r="X17" s="408"/>
      <c r="Y17" s="430"/>
      <c r="Z17" s="75"/>
      <c r="AA17" s="75"/>
      <c r="AB17" s="75"/>
      <c r="AC17" s="107"/>
      <c r="AD17" s="127"/>
      <c r="AE17" s="112"/>
      <c r="AF17" s="112"/>
      <c r="AH17" s="112"/>
      <c r="AI17" s="112"/>
    </row>
    <row r="18" spans="1:35" ht="19.5" customHeight="1">
      <c r="A18" s="108"/>
      <c r="B18" s="436"/>
      <c r="C18" s="439" t="s">
        <v>419</v>
      </c>
      <c r="D18" s="412"/>
      <c r="E18" s="413"/>
      <c r="F18" s="419">
        <v>92</v>
      </c>
      <c r="G18" s="412"/>
      <c r="H18" s="412"/>
      <c r="I18" s="420"/>
      <c r="J18" s="80"/>
      <c r="K18" s="80"/>
      <c r="L18" s="431">
        <v>22</v>
      </c>
      <c r="M18" s="412"/>
      <c r="N18" s="412"/>
      <c r="O18" s="413"/>
      <c r="P18" s="568">
        <v>47</v>
      </c>
      <c r="Q18" s="412"/>
      <c r="R18" s="412"/>
      <c r="S18" s="420"/>
      <c r="T18" s="124"/>
      <c r="U18" s="124"/>
      <c r="V18" s="567">
        <v>25</v>
      </c>
      <c r="W18" s="412"/>
      <c r="X18" s="412"/>
      <c r="Y18" s="413"/>
      <c r="Z18" s="75"/>
      <c r="AA18" s="75"/>
      <c r="AB18" s="75"/>
      <c r="AC18" s="107"/>
      <c r="AD18" s="127"/>
      <c r="AE18" s="112"/>
      <c r="AG18" s="112"/>
      <c r="AH18" s="112"/>
    </row>
    <row r="19" spans="1:35" ht="19.5" customHeight="1">
      <c r="A19" s="108"/>
      <c r="B19" s="436"/>
      <c r="C19" s="440" t="s">
        <v>421</v>
      </c>
      <c r="D19" s="200"/>
      <c r="E19" s="415"/>
      <c r="F19" s="442" t="s">
        <v>71</v>
      </c>
      <c r="G19" s="200"/>
      <c r="H19" s="200"/>
      <c r="I19" s="200"/>
      <c r="J19" s="200"/>
      <c r="K19" s="200"/>
      <c r="L19" s="200"/>
      <c r="M19" s="200"/>
      <c r="N19" s="200"/>
      <c r="O19" s="415"/>
      <c r="P19" s="432" t="s">
        <v>66</v>
      </c>
      <c r="Q19" s="200"/>
      <c r="R19" s="200"/>
      <c r="S19" s="200"/>
      <c r="T19" s="200"/>
      <c r="U19" s="200"/>
      <c r="V19" s="200"/>
      <c r="W19" s="200"/>
      <c r="X19" s="200"/>
      <c r="Y19" s="415"/>
      <c r="Z19" s="75"/>
      <c r="AA19" s="75"/>
      <c r="AB19" s="75"/>
      <c r="AC19" s="107"/>
      <c r="AD19" s="112"/>
      <c r="AE19" s="112"/>
      <c r="AG19" s="112"/>
      <c r="AH19" s="112"/>
    </row>
    <row r="20" spans="1:35" ht="19.5" customHeight="1">
      <c r="A20" s="108"/>
      <c r="B20" s="437"/>
      <c r="C20" s="441" t="s">
        <v>424</v>
      </c>
      <c r="D20" s="422"/>
      <c r="E20" s="434"/>
      <c r="F20" s="443" t="s">
        <v>71</v>
      </c>
      <c r="G20" s="422"/>
      <c r="H20" s="422"/>
      <c r="I20" s="423"/>
      <c r="J20" s="125"/>
      <c r="K20" s="125"/>
      <c r="L20" s="433" t="s">
        <v>27</v>
      </c>
      <c r="M20" s="422"/>
      <c r="N20" s="422"/>
      <c r="O20" s="434"/>
      <c r="P20" s="573" t="s">
        <v>74</v>
      </c>
      <c r="Q20" s="422"/>
      <c r="R20" s="422"/>
      <c r="S20" s="423"/>
      <c r="T20" s="126"/>
      <c r="U20" s="126"/>
      <c r="V20" s="575" t="s">
        <v>37</v>
      </c>
      <c r="W20" s="422"/>
      <c r="X20" s="422"/>
      <c r="Y20" s="434"/>
      <c r="Z20" s="75"/>
      <c r="AA20" s="75"/>
      <c r="AB20" s="75"/>
      <c r="AC20" s="107"/>
      <c r="AD20" s="112"/>
      <c r="AE20" s="112"/>
      <c r="AH20" s="112"/>
    </row>
    <row r="21" spans="1:35" ht="19.5" customHeight="1">
      <c r="A21" s="108"/>
      <c r="B21" s="435">
        <v>5</v>
      </c>
      <c r="C21" s="438">
        <v>0.71527777777777779</v>
      </c>
      <c r="D21" s="408"/>
      <c r="E21" s="430"/>
      <c r="F21" s="482" t="s">
        <v>13</v>
      </c>
      <c r="G21" s="408"/>
      <c r="H21" s="408"/>
      <c r="I21" s="409"/>
      <c r="J21" s="120">
        <v>17</v>
      </c>
      <c r="K21" s="120"/>
      <c r="L21" s="483" t="s">
        <v>35</v>
      </c>
      <c r="M21" s="408"/>
      <c r="N21" s="408"/>
      <c r="O21" s="430"/>
      <c r="P21" s="578" t="s">
        <v>33</v>
      </c>
      <c r="Q21" s="408"/>
      <c r="R21" s="408"/>
      <c r="S21" s="409"/>
      <c r="T21" s="123">
        <v>23</v>
      </c>
      <c r="U21" s="123"/>
      <c r="V21" s="576" t="s">
        <v>36</v>
      </c>
      <c r="W21" s="408"/>
      <c r="X21" s="408"/>
      <c r="Y21" s="430"/>
      <c r="Z21" s="75"/>
      <c r="AA21" s="75"/>
      <c r="AB21" s="75"/>
      <c r="AC21" s="107"/>
      <c r="AD21" s="112"/>
      <c r="AE21" s="112"/>
      <c r="AH21" s="112"/>
    </row>
    <row r="22" spans="1:35" ht="19.5" customHeight="1">
      <c r="A22" s="108"/>
      <c r="B22" s="436"/>
      <c r="C22" s="439" t="s">
        <v>419</v>
      </c>
      <c r="D22" s="412"/>
      <c r="E22" s="413"/>
      <c r="F22" s="419">
        <v>62</v>
      </c>
      <c r="G22" s="412"/>
      <c r="H22" s="412"/>
      <c r="I22" s="420"/>
      <c r="J22" s="80"/>
      <c r="K22" s="80"/>
      <c r="L22" s="431">
        <v>20</v>
      </c>
      <c r="M22" s="412"/>
      <c r="N22" s="412"/>
      <c r="O22" s="413"/>
      <c r="P22" s="568">
        <v>24</v>
      </c>
      <c r="Q22" s="412"/>
      <c r="R22" s="412"/>
      <c r="S22" s="420"/>
      <c r="T22" s="124"/>
      <c r="U22" s="124"/>
      <c r="V22" s="567">
        <v>42</v>
      </c>
      <c r="W22" s="412"/>
      <c r="X22" s="412"/>
      <c r="Y22" s="413"/>
      <c r="Z22" s="75"/>
      <c r="AA22" s="75"/>
      <c r="AB22" s="75"/>
      <c r="AC22" s="107"/>
      <c r="AD22" s="127"/>
      <c r="AE22" s="112"/>
      <c r="AG22" s="112"/>
      <c r="AH22" s="112"/>
    </row>
    <row r="23" spans="1:35" ht="19.5" customHeight="1">
      <c r="A23" s="108"/>
      <c r="B23" s="436"/>
      <c r="C23" s="440" t="s">
        <v>421</v>
      </c>
      <c r="D23" s="200"/>
      <c r="E23" s="415"/>
      <c r="F23" s="442" t="s">
        <v>70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32" t="s">
        <v>56</v>
      </c>
      <c r="Q23" s="200"/>
      <c r="R23" s="200"/>
      <c r="S23" s="200"/>
      <c r="T23" s="200"/>
      <c r="U23" s="200"/>
      <c r="V23" s="200"/>
      <c r="W23" s="200"/>
      <c r="X23" s="200"/>
      <c r="Y23" s="415"/>
      <c r="Z23" s="75"/>
      <c r="AA23" s="75"/>
      <c r="AB23" s="75"/>
      <c r="AC23" s="107"/>
    </row>
    <row r="24" spans="1:35" ht="19.5" customHeight="1">
      <c r="A24" s="108"/>
      <c r="B24" s="437"/>
      <c r="C24" s="441" t="s">
        <v>424</v>
      </c>
      <c r="D24" s="422"/>
      <c r="E24" s="434"/>
      <c r="F24" s="443" t="s">
        <v>73</v>
      </c>
      <c r="G24" s="422"/>
      <c r="H24" s="422"/>
      <c r="I24" s="423"/>
      <c r="J24" s="125"/>
      <c r="K24" s="125"/>
      <c r="L24" s="444" t="s">
        <v>66</v>
      </c>
      <c r="M24" s="422"/>
      <c r="N24" s="422"/>
      <c r="O24" s="434"/>
      <c r="P24" s="443" t="s">
        <v>60</v>
      </c>
      <c r="Q24" s="422"/>
      <c r="R24" s="422"/>
      <c r="S24" s="423"/>
      <c r="T24" s="126"/>
      <c r="U24" s="126"/>
      <c r="V24" s="444" t="s">
        <v>382</v>
      </c>
      <c r="W24" s="422"/>
      <c r="X24" s="422"/>
      <c r="Y24" s="434"/>
      <c r="Z24" s="75"/>
      <c r="AA24" s="75"/>
      <c r="AB24" s="75"/>
      <c r="AC24" s="107"/>
    </row>
    <row r="25" spans="1:35" ht="19.5" customHeight="1">
      <c r="A25" s="108"/>
      <c r="B25" s="435">
        <v>6</v>
      </c>
      <c r="C25" s="547">
        <v>0.76041666666666663</v>
      </c>
      <c r="D25" s="408"/>
      <c r="E25" s="430"/>
      <c r="F25" s="482" t="s">
        <v>73</v>
      </c>
      <c r="G25" s="408"/>
      <c r="H25" s="408"/>
      <c r="I25" s="409"/>
      <c r="J25" s="120">
        <v>18</v>
      </c>
      <c r="K25" s="120"/>
      <c r="L25" s="483" t="s">
        <v>60</v>
      </c>
      <c r="M25" s="408"/>
      <c r="N25" s="408"/>
      <c r="O25" s="430"/>
      <c r="P25" s="427" t="s">
        <v>66</v>
      </c>
      <c r="Q25" s="408"/>
      <c r="R25" s="408"/>
      <c r="S25" s="409"/>
      <c r="T25" s="123">
        <v>24</v>
      </c>
      <c r="U25" s="123"/>
      <c r="V25" s="429" t="s">
        <v>382</v>
      </c>
      <c r="W25" s="408"/>
      <c r="X25" s="408"/>
      <c r="Y25" s="430"/>
      <c r="Z25" s="75"/>
      <c r="AA25" s="75"/>
      <c r="AB25" s="75"/>
      <c r="AC25" s="107"/>
    </row>
    <row r="26" spans="1:35" ht="19.5" customHeight="1">
      <c r="A26" s="108"/>
      <c r="B26" s="436"/>
      <c r="C26" s="439" t="s">
        <v>419</v>
      </c>
      <c r="D26" s="412"/>
      <c r="E26" s="413"/>
      <c r="F26" s="419">
        <v>24</v>
      </c>
      <c r="G26" s="412"/>
      <c r="H26" s="412"/>
      <c r="I26" s="420"/>
      <c r="J26" s="80"/>
      <c r="K26" s="80"/>
      <c r="L26" s="431">
        <v>35</v>
      </c>
      <c r="M26" s="412"/>
      <c r="N26" s="412"/>
      <c r="O26" s="413"/>
      <c r="P26" s="568">
        <v>38</v>
      </c>
      <c r="Q26" s="412"/>
      <c r="R26" s="412"/>
      <c r="S26" s="420"/>
      <c r="T26" s="124"/>
      <c r="U26" s="124"/>
      <c r="V26" s="567">
        <v>48</v>
      </c>
      <c r="W26" s="412"/>
      <c r="X26" s="412"/>
      <c r="Y26" s="413"/>
      <c r="Z26" s="75"/>
      <c r="AA26" s="75"/>
      <c r="AB26" s="75"/>
      <c r="AC26" s="107"/>
    </row>
    <row r="27" spans="1:35" ht="19.5" customHeight="1">
      <c r="A27" s="108"/>
      <c r="B27" s="436"/>
      <c r="C27" s="440" t="s">
        <v>421</v>
      </c>
      <c r="D27" s="200"/>
      <c r="E27" s="415"/>
      <c r="F27" s="442" t="s">
        <v>13</v>
      </c>
      <c r="G27" s="200"/>
      <c r="H27" s="200"/>
      <c r="I27" s="200"/>
      <c r="J27" s="200"/>
      <c r="K27" s="200"/>
      <c r="L27" s="200"/>
      <c r="M27" s="200"/>
      <c r="N27" s="200"/>
      <c r="O27" s="415"/>
      <c r="P27" s="484" t="s">
        <v>33</v>
      </c>
      <c r="Q27" s="200"/>
      <c r="R27" s="200"/>
      <c r="S27" s="200"/>
      <c r="T27" s="200"/>
      <c r="U27" s="200"/>
      <c r="V27" s="200"/>
      <c r="W27" s="200"/>
      <c r="X27" s="200"/>
      <c r="Y27" s="415"/>
      <c r="Z27" s="75"/>
      <c r="AA27" s="75"/>
      <c r="AB27" s="75"/>
      <c r="AC27" s="107"/>
    </row>
    <row r="28" spans="1:35" ht="19.5" customHeight="1">
      <c r="A28" s="108"/>
      <c r="B28" s="437"/>
      <c r="C28" s="441" t="s">
        <v>424</v>
      </c>
      <c r="D28" s="422"/>
      <c r="E28" s="434"/>
      <c r="F28" s="443" t="s">
        <v>13</v>
      </c>
      <c r="G28" s="422"/>
      <c r="H28" s="422"/>
      <c r="I28" s="423"/>
      <c r="J28" s="125"/>
      <c r="K28" s="125"/>
      <c r="L28" s="433" t="s">
        <v>36</v>
      </c>
      <c r="M28" s="422"/>
      <c r="N28" s="422"/>
      <c r="O28" s="434"/>
      <c r="P28" s="573" t="s">
        <v>35</v>
      </c>
      <c r="Q28" s="422"/>
      <c r="R28" s="422"/>
      <c r="S28" s="423"/>
      <c r="T28" s="126"/>
      <c r="U28" s="126"/>
      <c r="V28" s="575" t="s">
        <v>33</v>
      </c>
      <c r="W28" s="422"/>
      <c r="X28" s="422"/>
      <c r="Y28" s="434"/>
      <c r="Z28" s="75"/>
      <c r="AA28" s="75"/>
      <c r="AB28" s="75"/>
      <c r="AC28" s="107"/>
    </row>
    <row r="29" spans="1:35" ht="19.5" customHeight="1">
      <c r="A29" s="112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502" t="s">
        <v>506</v>
      </c>
      <c r="U29" s="503"/>
      <c r="V29" s="503"/>
      <c r="W29" s="503"/>
      <c r="X29" s="503"/>
      <c r="Y29" s="504"/>
      <c r="Z29" s="88"/>
      <c r="AA29" s="88"/>
      <c r="AB29" s="88"/>
      <c r="AC29" s="112"/>
    </row>
    <row r="30" spans="1:35" ht="19.5" customHeight="1">
      <c r="A30" s="112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112"/>
    </row>
    <row r="31" spans="1:35" ht="19.5" customHeight="1">
      <c r="A31" s="11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112"/>
    </row>
    <row r="32" spans="1:35" ht="19.5" customHeight="1">
      <c r="A32" s="112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112"/>
    </row>
    <row r="33" spans="1:29" ht="19.5" customHeight="1">
      <c r="A33" s="112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112"/>
    </row>
    <row r="34" spans="1:29" ht="19.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112"/>
    </row>
    <row r="35" spans="1:29" ht="19.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112"/>
    </row>
    <row r="36" spans="1:29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112"/>
    </row>
    <row r="37" spans="1:29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112"/>
    </row>
    <row r="38" spans="1:29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112"/>
    </row>
    <row r="39" spans="1:29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112"/>
    </row>
    <row r="40" spans="1:29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112"/>
    </row>
    <row r="41" spans="1:29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112"/>
    </row>
    <row r="42" spans="1:29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112"/>
    </row>
    <row r="43" spans="1:29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112"/>
    </row>
    <row r="44" spans="1:29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112"/>
    </row>
    <row r="45" spans="1:29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112"/>
    </row>
    <row r="46" spans="1:29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112"/>
    </row>
    <row r="47" spans="1:29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112"/>
    </row>
    <row r="48" spans="1:29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112"/>
    </row>
    <row r="49" spans="1:29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112"/>
    </row>
    <row r="50" spans="1:29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112"/>
    </row>
    <row r="51" spans="1:29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112"/>
    </row>
    <row r="52" spans="1:29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112"/>
    </row>
    <row r="53" spans="1:29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112"/>
    </row>
    <row r="54" spans="1:29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112"/>
    </row>
    <row r="55" spans="1:29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112"/>
    </row>
    <row r="56" spans="1:29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112"/>
    </row>
    <row r="57" spans="1:29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112"/>
    </row>
    <row r="58" spans="1:29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112"/>
    </row>
    <row r="59" spans="1:29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112"/>
    </row>
    <row r="60" spans="1:29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112"/>
    </row>
    <row r="61" spans="1:29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112"/>
    </row>
    <row r="62" spans="1:29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112"/>
    </row>
    <row r="63" spans="1:29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112"/>
    </row>
    <row r="64" spans="1:29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112"/>
    </row>
    <row r="65" spans="1:29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112"/>
    </row>
    <row r="66" spans="1:29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112"/>
    </row>
    <row r="67" spans="1:29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112"/>
    </row>
    <row r="68" spans="1:29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112"/>
    </row>
    <row r="69" spans="1:29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112"/>
    </row>
    <row r="70" spans="1:29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112"/>
    </row>
    <row r="71" spans="1:29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112"/>
    </row>
    <row r="72" spans="1:29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112"/>
    </row>
    <row r="73" spans="1:29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112"/>
    </row>
    <row r="74" spans="1:29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112"/>
    </row>
    <row r="75" spans="1:29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112"/>
    </row>
    <row r="76" spans="1:29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112"/>
    </row>
    <row r="77" spans="1:29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112"/>
    </row>
    <row r="78" spans="1:29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112"/>
    </row>
    <row r="79" spans="1:29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112"/>
    </row>
    <row r="80" spans="1:29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112"/>
    </row>
    <row r="81" spans="1:29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112"/>
    </row>
    <row r="82" spans="1:29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112"/>
    </row>
    <row r="83" spans="1:29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112"/>
    </row>
    <row r="84" spans="1:29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112"/>
    </row>
    <row r="85" spans="1:29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112"/>
    </row>
    <row r="86" spans="1:29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112"/>
    </row>
    <row r="87" spans="1:29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112"/>
    </row>
    <row r="88" spans="1:29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112"/>
    </row>
    <row r="89" spans="1:29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112"/>
    </row>
    <row r="90" spans="1:29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112"/>
    </row>
    <row r="91" spans="1:29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112"/>
    </row>
    <row r="92" spans="1:29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112"/>
    </row>
    <row r="93" spans="1:29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112"/>
    </row>
    <row r="94" spans="1:29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112"/>
    </row>
    <row r="95" spans="1:29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112"/>
    </row>
    <row r="96" spans="1:29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112"/>
    </row>
    <row r="97" spans="1:29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112"/>
    </row>
    <row r="98" spans="1:29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112"/>
    </row>
    <row r="99" spans="1:29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112"/>
    </row>
    <row r="100" spans="1:29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112"/>
    </row>
    <row r="101" spans="1:29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112"/>
    </row>
    <row r="102" spans="1:29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112"/>
    </row>
    <row r="103" spans="1:29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112"/>
    </row>
    <row r="104" spans="1:29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112"/>
    </row>
    <row r="105" spans="1:29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112"/>
    </row>
    <row r="106" spans="1:29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112"/>
    </row>
    <row r="107" spans="1:29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112"/>
    </row>
    <row r="108" spans="1:29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112"/>
    </row>
    <row r="109" spans="1:29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112"/>
    </row>
    <row r="110" spans="1:29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112"/>
    </row>
    <row r="111" spans="1:29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112"/>
    </row>
    <row r="112" spans="1:29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112"/>
    </row>
    <row r="113" spans="1:29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112"/>
    </row>
    <row r="114" spans="1:29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112"/>
    </row>
    <row r="115" spans="1:29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112"/>
    </row>
    <row r="116" spans="1:29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112"/>
    </row>
    <row r="117" spans="1:29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112"/>
    </row>
    <row r="118" spans="1:29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112"/>
    </row>
    <row r="119" spans="1:29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112"/>
    </row>
    <row r="120" spans="1:29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112"/>
    </row>
    <row r="121" spans="1:29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112"/>
    </row>
    <row r="122" spans="1:29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112"/>
    </row>
    <row r="123" spans="1:29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112"/>
    </row>
    <row r="124" spans="1:29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112"/>
    </row>
    <row r="125" spans="1:29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112"/>
    </row>
    <row r="126" spans="1:29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112"/>
    </row>
    <row r="127" spans="1:29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112"/>
    </row>
    <row r="128" spans="1:29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112"/>
    </row>
    <row r="129" spans="1:29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112"/>
    </row>
    <row r="130" spans="1:29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112"/>
    </row>
    <row r="131" spans="1:29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112"/>
    </row>
    <row r="132" spans="1:29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112"/>
    </row>
    <row r="133" spans="1:29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112"/>
    </row>
    <row r="134" spans="1:29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112"/>
    </row>
    <row r="135" spans="1:29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112"/>
    </row>
    <row r="136" spans="1:29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112"/>
    </row>
    <row r="137" spans="1:29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112"/>
    </row>
    <row r="138" spans="1:29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112"/>
    </row>
    <row r="139" spans="1:29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112"/>
    </row>
    <row r="140" spans="1:29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112"/>
    </row>
    <row r="141" spans="1:29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112"/>
    </row>
    <row r="142" spans="1:29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112"/>
    </row>
    <row r="143" spans="1:29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112"/>
    </row>
    <row r="144" spans="1:29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112"/>
    </row>
    <row r="145" spans="1:29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112"/>
    </row>
    <row r="146" spans="1:29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112"/>
    </row>
    <row r="147" spans="1:29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112"/>
    </row>
    <row r="148" spans="1:29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112"/>
    </row>
    <row r="149" spans="1:29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112"/>
    </row>
    <row r="150" spans="1:29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112"/>
    </row>
    <row r="151" spans="1:29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112"/>
    </row>
    <row r="152" spans="1:29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112"/>
    </row>
    <row r="153" spans="1:29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112"/>
    </row>
    <row r="154" spans="1:29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112"/>
    </row>
    <row r="155" spans="1:29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112"/>
    </row>
    <row r="156" spans="1:29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112"/>
    </row>
    <row r="157" spans="1:29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112"/>
    </row>
    <row r="158" spans="1:29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112"/>
    </row>
    <row r="159" spans="1:29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112"/>
    </row>
    <row r="160" spans="1:29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112"/>
    </row>
    <row r="161" spans="1:29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112"/>
    </row>
    <row r="162" spans="1:29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112"/>
    </row>
    <row r="163" spans="1:29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112"/>
    </row>
    <row r="164" spans="1:29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112"/>
    </row>
    <row r="165" spans="1:29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112"/>
    </row>
    <row r="166" spans="1:29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112"/>
    </row>
    <row r="167" spans="1:29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112"/>
    </row>
    <row r="168" spans="1:29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112"/>
    </row>
    <row r="169" spans="1:29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112"/>
    </row>
    <row r="170" spans="1:29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112"/>
    </row>
    <row r="171" spans="1:29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112"/>
    </row>
    <row r="172" spans="1:29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112"/>
    </row>
    <row r="173" spans="1:29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112"/>
    </row>
    <row r="174" spans="1:29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112"/>
    </row>
    <row r="175" spans="1:29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112"/>
    </row>
    <row r="176" spans="1:29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112"/>
    </row>
    <row r="177" spans="1:29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112"/>
    </row>
    <row r="178" spans="1:29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112"/>
    </row>
    <row r="179" spans="1:29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112"/>
    </row>
    <row r="180" spans="1:29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112"/>
    </row>
    <row r="181" spans="1:29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112"/>
    </row>
    <row r="182" spans="1:29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112"/>
    </row>
    <row r="183" spans="1:29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112"/>
    </row>
    <row r="184" spans="1:29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112"/>
    </row>
    <row r="185" spans="1:29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112"/>
    </row>
    <row r="186" spans="1:29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112"/>
    </row>
    <row r="187" spans="1:29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112"/>
    </row>
    <row r="188" spans="1:29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112"/>
    </row>
    <row r="189" spans="1:29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112"/>
    </row>
    <row r="190" spans="1:29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112"/>
    </row>
    <row r="191" spans="1:29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112"/>
    </row>
    <row r="192" spans="1:29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112"/>
    </row>
    <row r="193" spans="1:29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112"/>
    </row>
    <row r="194" spans="1:29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112"/>
    </row>
    <row r="195" spans="1:29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112"/>
    </row>
    <row r="196" spans="1:29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112"/>
    </row>
    <row r="197" spans="1:29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112"/>
    </row>
    <row r="198" spans="1:29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112"/>
    </row>
    <row r="199" spans="1:29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112"/>
    </row>
    <row r="200" spans="1:29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112"/>
    </row>
    <row r="201" spans="1:29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112"/>
    </row>
    <row r="202" spans="1:29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112"/>
    </row>
    <row r="203" spans="1:29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112"/>
    </row>
    <row r="204" spans="1:29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112"/>
    </row>
    <row r="205" spans="1:29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112"/>
    </row>
    <row r="206" spans="1:29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112"/>
    </row>
    <row r="207" spans="1:29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112"/>
    </row>
    <row r="208" spans="1:29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112"/>
    </row>
    <row r="209" spans="1:29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112"/>
    </row>
    <row r="210" spans="1:29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112"/>
    </row>
    <row r="211" spans="1:29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112"/>
    </row>
    <row r="212" spans="1:29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112"/>
    </row>
    <row r="213" spans="1:29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112"/>
    </row>
    <row r="214" spans="1:29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112"/>
    </row>
    <row r="215" spans="1:29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112"/>
    </row>
    <row r="216" spans="1:29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112"/>
    </row>
    <row r="217" spans="1:29" ht="15.75" customHeight="1"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112"/>
    </row>
    <row r="218" spans="1:29" ht="15.75" customHeight="1"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112"/>
    </row>
    <row r="219" spans="1:29" ht="15.75" customHeight="1"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112"/>
    </row>
    <row r="220" spans="1:29" ht="15.75" customHeight="1"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112"/>
    </row>
    <row r="221" spans="1:29" ht="15.75" customHeight="1"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112"/>
    </row>
    <row r="222" spans="1:29" ht="15.75" customHeight="1"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112"/>
    </row>
    <row r="223" spans="1:29" ht="15.75" customHeight="1"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112"/>
    </row>
    <row r="224" spans="1:29" ht="15.75" customHeight="1"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112"/>
    </row>
    <row r="225" spans="2:29" ht="15.75" customHeight="1"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112"/>
    </row>
    <row r="226" spans="2:29" ht="15.75" customHeight="1"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112"/>
    </row>
    <row r="227" spans="2:29" ht="15.75" customHeight="1"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112"/>
    </row>
    <row r="228" spans="2:29" ht="15.75" customHeight="1"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112"/>
    </row>
    <row r="229" spans="2:29" ht="15.75" customHeight="1"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112"/>
    </row>
    <row r="230" spans="2:29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112"/>
    </row>
    <row r="231" spans="2:29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112"/>
    </row>
    <row r="232" spans="2:29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112"/>
    </row>
    <row r="233" spans="2:29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112"/>
    </row>
    <row r="234" spans="2:29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112"/>
    </row>
    <row r="235" spans="2:29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112"/>
    </row>
    <row r="236" spans="2:29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112"/>
    </row>
    <row r="237" spans="2:29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112"/>
    </row>
    <row r="238" spans="2:29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112"/>
    </row>
    <row r="239" spans="2:29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112"/>
    </row>
    <row r="240" spans="2:29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112"/>
    </row>
    <row r="241" spans="2:29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112"/>
    </row>
    <row r="242" spans="2:29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112"/>
    </row>
    <row r="243" spans="2:29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112"/>
    </row>
    <row r="244" spans="2:29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112"/>
    </row>
    <row r="245" spans="2:29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112"/>
    </row>
    <row r="246" spans="2:29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112"/>
    </row>
    <row r="247" spans="2:29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112"/>
    </row>
    <row r="248" spans="2:29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112"/>
    </row>
    <row r="249" spans="2:29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112"/>
    </row>
    <row r="250" spans="2:29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112"/>
    </row>
    <row r="251" spans="2:29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112"/>
    </row>
    <row r="252" spans="2:29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112"/>
    </row>
    <row r="253" spans="2:29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112"/>
    </row>
    <row r="254" spans="2:29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112"/>
    </row>
    <row r="255" spans="2:29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112"/>
    </row>
    <row r="256" spans="2:29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112"/>
    </row>
    <row r="257" spans="2:29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112"/>
    </row>
    <row r="258" spans="2:29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112"/>
    </row>
    <row r="259" spans="2:29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112"/>
    </row>
    <row r="260" spans="2:29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112"/>
    </row>
    <row r="261" spans="2:29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112"/>
    </row>
    <row r="262" spans="2:29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112"/>
    </row>
    <row r="263" spans="2:29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112"/>
    </row>
    <row r="264" spans="2:29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112"/>
    </row>
    <row r="265" spans="2:29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112"/>
    </row>
    <row r="266" spans="2:29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112"/>
    </row>
    <row r="267" spans="2:29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112"/>
    </row>
    <row r="268" spans="2:29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112"/>
    </row>
    <row r="269" spans="2:29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112"/>
    </row>
    <row r="270" spans="2:29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112"/>
    </row>
    <row r="271" spans="2:29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112"/>
    </row>
    <row r="272" spans="2:29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112"/>
    </row>
    <row r="273" spans="2:29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112"/>
    </row>
    <row r="274" spans="2:29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112"/>
    </row>
    <row r="275" spans="2:29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112"/>
    </row>
    <row r="276" spans="2:29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112"/>
    </row>
    <row r="277" spans="2:29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112"/>
    </row>
    <row r="278" spans="2:29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112"/>
    </row>
    <row r="279" spans="2:29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112"/>
    </row>
    <row r="280" spans="2:29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112"/>
    </row>
    <row r="281" spans="2:29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112"/>
    </row>
    <row r="282" spans="2:29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112"/>
    </row>
    <row r="283" spans="2:29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112"/>
    </row>
    <row r="284" spans="2:29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112"/>
    </row>
    <row r="285" spans="2:29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112"/>
    </row>
    <row r="286" spans="2:29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112"/>
    </row>
    <row r="287" spans="2:29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112"/>
    </row>
    <row r="288" spans="2:29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112"/>
    </row>
    <row r="289" spans="2:29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112"/>
    </row>
    <row r="290" spans="2:29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112"/>
    </row>
    <row r="291" spans="2:29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112"/>
    </row>
    <row r="292" spans="2:29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112"/>
    </row>
    <row r="293" spans="2:29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112"/>
    </row>
    <row r="294" spans="2:29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112"/>
    </row>
    <row r="295" spans="2:29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112"/>
    </row>
    <row r="296" spans="2:29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112"/>
    </row>
    <row r="297" spans="2:29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112"/>
    </row>
    <row r="298" spans="2:29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112"/>
    </row>
    <row r="299" spans="2:29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112"/>
    </row>
    <row r="300" spans="2:29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112"/>
    </row>
    <row r="301" spans="2:29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112"/>
    </row>
    <row r="302" spans="2:29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112"/>
    </row>
    <row r="303" spans="2:29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112"/>
    </row>
    <row r="304" spans="2:29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112"/>
    </row>
    <row r="305" spans="2:29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112"/>
    </row>
    <row r="306" spans="2:29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112"/>
    </row>
    <row r="307" spans="2:29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112"/>
    </row>
    <row r="308" spans="2:29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112"/>
    </row>
    <row r="309" spans="2:29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112"/>
    </row>
    <row r="310" spans="2:29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112"/>
    </row>
    <row r="311" spans="2:29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112"/>
    </row>
    <row r="312" spans="2:29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112"/>
    </row>
    <row r="313" spans="2:29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112"/>
    </row>
    <row r="314" spans="2:29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112"/>
    </row>
    <row r="315" spans="2:29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112"/>
    </row>
    <row r="316" spans="2:29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112"/>
    </row>
    <row r="317" spans="2:29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112"/>
    </row>
    <row r="318" spans="2:29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112"/>
    </row>
    <row r="319" spans="2:29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112"/>
    </row>
    <row r="320" spans="2:29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112"/>
    </row>
    <row r="321" spans="2:29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112"/>
    </row>
    <row r="322" spans="2:29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112"/>
    </row>
    <row r="323" spans="2:29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112"/>
    </row>
    <row r="324" spans="2:29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112"/>
    </row>
    <row r="325" spans="2:29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112"/>
    </row>
    <row r="326" spans="2:29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112"/>
    </row>
    <row r="327" spans="2:29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112"/>
    </row>
    <row r="328" spans="2:29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112"/>
    </row>
    <row r="329" spans="2:29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112"/>
    </row>
    <row r="330" spans="2:29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112"/>
    </row>
    <row r="331" spans="2:29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112"/>
    </row>
    <row r="332" spans="2:29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112"/>
    </row>
    <row r="333" spans="2:29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112"/>
    </row>
    <row r="334" spans="2:29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112"/>
    </row>
    <row r="335" spans="2:29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112"/>
    </row>
    <row r="336" spans="2:29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112"/>
    </row>
    <row r="337" spans="2:29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112"/>
    </row>
    <row r="338" spans="2:29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112"/>
    </row>
    <row r="339" spans="2:29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112"/>
    </row>
    <row r="340" spans="2:29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112"/>
    </row>
    <row r="341" spans="2:29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112"/>
    </row>
    <row r="342" spans="2:29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112"/>
    </row>
    <row r="343" spans="2:29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112"/>
    </row>
    <row r="344" spans="2:29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112"/>
    </row>
    <row r="345" spans="2:29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112"/>
    </row>
    <row r="346" spans="2:29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112"/>
    </row>
    <row r="347" spans="2:29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112"/>
    </row>
    <row r="348" spans="2:29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112"/>
    </row>
    <row r="349" spans="2:29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112"/>
    </row>
    <row r="350" spans="2:29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112"/>
    </row>
    <row r="351" spans="2:29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112"/>
    </row>
    <row r="352" spans="2:29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112"/>
    </row>
    <row r="353" spans="2:29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112"/>
    </row>
    <row r="354" spans="2:29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112"/>
    </row>
    <row r="355" spans="2:29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112"/>
    </row>
    <row r="356" spans="2:29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112"/>
    </row>
    <row r="357" spans="2:29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112"/>
    </row>
    <row r="358" spans="2:29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112"/>
    </row>
    <row r="359" spans="2:29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112"/>
    </row>
    <row r="360" spans="2:29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112"/>
    </row>
    <row r="361" spans="2:29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112"/>
    </row>
    <row r="362" spans="2:29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112"/>
    </row>
    <row r="363" spans="2:29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112"/>
    </row>
    <row r="364" spans="2:29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112"/>
    </row>
    <row r="365" spans="2:29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112"/>
    </row>
    <row r="366" spans="2:29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112"/>
    </row>
    <row r="367" spans="2:29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112"/>
    </row>
    <row r="368" spans="2:29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112"/>
    </row>
    <row r="369" spans="2:29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112"/>
    </row>
    <row r="370" spans="2:29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112"/>
    </row>
    <row r="371" spans="2:29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112"/>
    </row>
    <row r="372" spans="2:29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112"/>
    </row>
    <row r="373" spans="2:29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112"/>
    </row>
    <row r="374" spans="2:29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112"/>
    </row>
    <row r="375" spans="2:29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112"/>
    </row>
    <row r="376" spans="2:29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112"/>
    </row>
    <row r="377" spans="2:29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112"/>
    </row>
    <row r="378" spans="2:29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112"/>
    </row>
    <row r="379" spans="2:29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112"/>
    </row>
    <row r="380" spans="2:29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112"/>
    </row>
    <row r="381" spans="2:29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112"/>
    </row>
    <row r="382" spans="2:29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112"/>
    </row>
    <row r="383" spans="2:29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112"/>
    </row>
    <row r="384" spans="2:29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112"/>
    </row>
    <row r="385" spans="2:29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112"/>
    </row>
    <row r="386" spans="2:29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112"/>
    </row>
    <row r="387" spans="2:29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112"/>
    </row>
    <row r="388" spans="2:29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112"/>
    </row>
    <row r="389" spans="2:29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112"/>
    </row>
    <row r="390" spans="2:29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112"/>
    </row>
    <row r="391" spans="2:29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112"/>
    </row>
    <row r="392" spans="2:29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112"/>
    </row>
    <row r="393" spans="2:29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112"/>
    </row>
    <row r="394" spans="2:29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112"/>
    </row>
    <row r="395" spans="2:29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112"/>
    </row>
    <row r="396" spans="2:29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112"/>
    </row>
    <row r="397" spans="2:29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112"/>
    </row>
    <row r="398" spans="2:29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112"/>
    </row>
    <row r="399" spans="2:29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112"/>
    </row>
    <row r="400" spans="2:29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112"/>
    </row>
    <row r="401" spans="2:29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112"/>
    </row>
    <row r="402" spans="2:29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112"/>
    </row>
    <row r="403" spans="2:29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112"/>
    </row>
    <row r="404" spans="2:29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112"/>
    </row>
    <row r="405" spans="2:29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112"/>
    </row>
    <row r="406" spans="2:29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112"/>
    </row>
    <row r="407" spans="2:29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112"/>
    </row>
    <row r="408" spans="2:29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112"/>
    </row>
    <row r="409" spans="2:29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112"/>
    </row>
    <row r="410" spans="2:29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112"/>
    </row>
    <row r="411" spans="2:29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112"/>
    </row>
    <row r="412" spans="2:29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112"/>
    </row>
    <row r="413" spans="2:29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112"/>
    </row>
    <row r="414" spans="2:29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112"/>
    </row>
    <row r="415" spans="2:29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112"/>
    </row>
    <row r="416" spans="2:29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112"/>
    </row>
    <row r="417" spans="2:29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112"/>
    </row>
    <row r="418" spans="2:29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112"/>
    </row>
    <row r="419" spans="2:29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112"/>
    </row>
    <row r="420" spans="2:29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112"/>
    </row>
    <row r="421" spans="2:29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112"/>
    </row>
    <row r="422" spans="2:29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112"/>
    </row>
    <row r="423" spans="2:29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112"/>
    </row>
    <row r="424" spans="2:29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112"/>
    </row>
    <row r="425" spans="2:29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112"/>
    </row>
    <row r="426" spans="2:29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112"/>
    </row>
    <row r="427" spans="2:29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112"/>
    </row>
    <row r="428" spans="2:29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112"/>
    </row>
    <row r="429" spans="2:29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112"/>
    </row>
    <row r="430" spans="2:29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112"/>
    </row>
    <row r="431" spans="2:29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112"/>
    </row>
    <row r="432" spans="2:29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112"/>
    </row>
    <row r="433" spans="2:29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112"/>
    </row>
    <row r="434" spans="2:29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112"/>
    </row>
    <row r="435" spans="2:29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112"/>
    </row>
    <row r="436" spans="2:29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112"/>
    </row>
    <row r="437" spans="2:29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112"/>
    </row>
    <row r="438" spans="2:29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112"/>
    </row>
    <row r="439" spans="2:29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112"/>
    </row>
    <row r="440" spans="2:29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112"/>
    </row>
    <row r="441" spans="2:29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112"/>
    </row>
    <row r="442" spans="2:29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112"/>
    </row>
    <row r="443" spans="2:29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112"/>
    </row>
    <row r="444" spans="2:29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112"/>
    </row>
    <row r="445" spans="2:29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112"/>
    </row>
    <row r="446" spans="2:29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112"/>
    </row>
    <row r="447" spans="2:29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112"/>
    </row>
    <row r="448" spans="2:29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112"/>
    </row>
    <row r="449" spans="2:29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112"/>
    </row>
    <row r="450" spans="2:29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112"/>
    </row>
    <row r="451" spans="2:29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112"/>
    </row>
    <row r="452" spans="2:29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112"/>
    </row>
    <row r="453" spans="2:29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112"/>
    </row>
    <row r="454" spans="2:29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112"/>
    </row>
    <row r="455" spans="2:29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112"/>
    </row>
    <row r="456" spans="2:29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112"/>
    </row>
    <row r="457" spans="2:29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112"/>
    </row>
    <row r="458" spans="2:29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112"/>
    </row>
    <row r="459" spans="2:29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112"/>
    </row>
    <row r="460" spans="2:29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112"/>
    </row>
    <row r="461" spans="2:29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112"/>
    </row>
    <row r="462" spans="2:29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112"/>
    </row>
    <row r="463" spans="2:29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112"/>
    </row>
    <row r="464" spans="2:29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112"/>
    </row>
    <row r="465" spans="2:29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112"/>
    </row>
    <row r="466" spans="2:29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112"/>
    </row>
    <row r="467" spans="2:29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112"/>
    </row>
    <row r="468" spans="2:29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112"/>
    </row>
    <row r="469" spans="2:29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112"/>
    </row>
    <row r="470" spans="2:29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112"/>
    </row>
    <row r="471" spans="2:29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112"/>
    </row>
    <row r="472" spans="2:29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112"/>
    </row>
    <row r="473" spans="2:29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112"/>
    </row>
    <row r="474" spans="2:29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112"/>
    </row>
    <row r="475" spans="2:29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112"/>
    </row>
    <row r="476" spans="2:29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112"/>
    </row>
    <row r="477" spans="2:29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112"/>
    </row>
    <row r="478" spans="2:29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112"/>
    </row>
    <row r="479" spans="2:29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112"/>
    </row>
    <row r="480" spans="2:29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112"/>
    </row>
    <row r="481" spans="2:29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112"/>
    </row>
    <row r="482" spans="2:29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112"/>
    </row>
    <row r="483" spans="2:29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112"/>
    </row>
    <row r="484" spans="2:29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112"/>
    </row>
    <row r="485" spans="2:29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112"/>
    </row>
    <row r="486" spans="2:29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112"/>
    </row>
    <row r="487" spans="2:29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112"/>
    </row>
    <row r="488" spans="2:29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112"/>
    </row>
    <row r="489" spans="2:29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112"/>
    </row>
    <row r="490" spans="2:29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112"/>
    </row>
    <row r="491" spans="2:29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112"/>
    </row>
    <row r="492" spans="2:29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112"/>
    </row>
    <row r="493" spans="2:29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112"/>
    </row>
    <row r="494" spans="2:29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112"/>
    </row>
    <row r="495" spans="2:29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112"/>
    </row>
    <row r="496" spans="2:29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112"/>
    </row>
    <row r="497" spans="2:29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112"/>
    </row>
    <row r="498" spans="2:29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112"/>
    </row>
    <row r="499" spans="2:29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112"/>
    </row>
    <row r="500" spans="2:29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112"/>
    </row>
    <row r="501" spans="2:29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112"/>
    </row>
    <row r="502" spans="2:29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112"/>
    </row>
    <row r="503" spans="2:29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112"/>
    </row>
    <row r="504" spans="2:29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112"/>
    </row>
    <row r="505" spans="2:29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112"/>
    </row>
    <row r="506" spans="2:29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112"/>
    </row>
    <row r="507" spans="2:29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112"/>
    </row>
    <row r="508" spans="2:29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112"/>
    </row>
    <row r="509" spans="2:29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112"/>
    </row>
    <row r="510" spans="2:29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112"/>
    </row>
    <row r="511" spans="2:29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112"/>
    </row>
    <row r="512" spans="2:29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112"/>
    </row>
    <row r="513" spans="2:29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112"/>
    </row>
    <row r="514" spans="2:29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112"/>
    </row>
    <row r="515" spans="2:29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112"/>
    </row>
    <row r="516" spans="2:29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112"/>
    </row>
    <row r="517" spans="2:29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112"/>
    </row>
    <row r="518" spans="2:29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112"/>
    </row>
    <row r="519" spans="2:29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112"/>
    </row>
    <row r="520" spans="2:29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112"/>
    </row>
    <row r="521" spans="2:29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112"/>
    </row>
    <row r="522" spans="2:29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112"/>
    </row>
    <row r="523" spans="2:29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112"/>
    </row>
    <row r="524" spans="2:29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112"/>
    </row>
    <row r="525" spans="2:29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112"/>
    </row>
    <row r="526" spans="2:29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112"/>
    </row>
    <row r="527" spans="2:29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112"/>
    </row>
    <row r="528" spans="2:29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112"/>
    </row>
    <row r="529" spans="2:29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112"/>
    </row>
    <row r="530" spans="2:29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112"/>
    </row>
    <row r="531" spans="2:29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112"/>
    </row>
    <row r="532" spans="2:29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112"/>
    </row>
    <row r="533" spans="2:29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112"/>
    </row>
    <row r="534" spans="2:29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112"/>
    </row>
    <row r="535" spans="2:29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112"/>
    </row>
    <row r="536" spans="2:29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112"/>
    </row>
    <row r="537" spans="2:29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112"/>
    </row>
    <row r="538" spans="2:29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112"/>
    </row>
    <row r="539" spans="2:29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112"/>
    </row>
    <row r="540" spans="2:29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112"/>
    </row>
    <row r="541" spans="2:29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112"/>
    </row>
    <row r="542" spans="2:29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112"/>
    </row>
    <row r="543" spans="2:29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112"/>
    </row>
    <row r="544" spans="2:29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112"/>
    </row>
    <row r="545" spans="2:29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112"/>
    </row>
    <row r="546" spans="2:29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112"/>
    </row>
    <row r="547" spans="2:29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112"/>
    </row>
    <row r="548" spans="2:29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112"/>
    </row>
    <row r="549" spans="2:29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112"/>
    </row>
    <row r="550" spans="2:29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112"/>
    </row>
    <row r="551" spans="2:29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112"/>
    </row>
    <row r="552" spans="2:29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112"/>
    </row>
    <row r="553" spans="2:29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112"/>
    </row>
    <row r="554" spans="2:29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112"/>
    </row>
    <row r="555" spans="2:29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112"/>
    </row>
    <row r="556" spans="2:29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112"/>
    </row>
    <row r="557" spans="2:29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112"/>
    </row>
    <row r="558" spans="2:29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112"/>
    </row>
    <row r="559" spans="2:29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112"/>
    </row>
    <row r="560" spans="2:29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112"/>
    </row>
    <row r="561" spans="2:29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112"/>
    </row>
    <row r="562" spans="2:29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112"/>
    </row>
    <row r="563" spans="2:29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112"/>
    </row>
    <row r="564" spans="2:29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112"/>
    </row>
    <row r="565" spans="2:29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112"/>
    </row>
    <row r="566" spans="2:29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112"/>
    </row>
    <row r="567" spans="2:29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112"/>
    </row>
    <row r="568" spans="2:29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112"/>
    </row>
    <row r="569" spans="2:29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112"/>
    </row>
    <row r="570" spans="2:29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112"/>
    </row>
    <row r="571" spans="2:29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112"/>
    </row>
    <row r="572" spans="2:29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112"/>
    </row>
    <row r="573" spans="2:29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112"/>
    </row>
    <row r="574" spans="2:29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112"/>
    </row>
    <row r="575" spans="2:29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112"/>
    </row>
    <row r="576" spans="2:29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112"/>
    </row>
    <row r="577" spans="2:29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112"/>
    </row>
    <row r="578" spans="2:29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112"/>
    </row>
    <row r="579" spans="2:29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112"/>
    </row>
    <row r="580" spans="2:29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112"/>
    </row>
    <row r="581" spans="2:29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112"/>
    </row>
    <row r="582" spans="2:29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112"/>
    </row>
    <row r="583" spans="2:29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112"/>
    </row>
    <row r="584" spans="2:29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112"/>
    </row>
    <row r="585" spans="2:29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112"/>
    </row>
    <row r="586" spans="2:29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112"/>
    </row>
    <row r="587" spans="2:29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112"/>
    </row>
    <row r="588" spans="2:29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112"/>
    </row>
    <row r="589" spans="2:29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112"/>
    </row>
    <row r="590" spans="2:29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112"/>
    </row>
    <row r="591" spans="2:29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112"/>
    </row>
    <row r="592" spans="2:29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112"/>
    </row>
    <row r="593" spans="2:29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112"/>
    </row>
    <row r="594" spans="2:29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112"/>
    </row>
    <row r="595" spans="2:29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112"/>
    </row>
    <row r="596" spans="2:29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112"/>
    </row>
    <row r="597" spans="2:29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112"/>
    </row>
    <row r="598" spans="2:29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112"/>
    </row>
    <row r="599" spans="2:29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112"/>
    </row>
    <row r="600" spans="2:29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112"/>
    </row>
    <row r="601" spans="2:29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112"/>
    </row>
    <row r="602" spans="2:29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112"/>
    </row>
    <row r="603" spans="2:29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112"/>
    </row>
    <row r="604" spans="2:29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112"/>
    </row>
    <row r="605" spans="2:29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112"/>
    </row>
    <row r="606" spans="2:29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112"/>
    </row>
    <row r="607" spans="2:29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112"/>
    </row>
    <row r="608" spans="2:29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112"/>
    </row>
    <row r="609" spans="2:29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112"/>
    </row>
    <row r="610" spans="2:29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112"/>
    </row>
    <row r="611" spans="2:29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112"/>
    </row>
    <row r="612" spans="2:29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112"/>
    </row>
    <row r="613" spans="2:29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112"/>
    </row>
    <row r="614" spans="2:29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112"/>
    </row>
    <row r="615" spans="2:29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112"/>
    </row>
    <row r="616" spans="2:29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112"/>
    </row>
    <row r="617" spans="2:29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112"/>
    </row>
    <row r="618" spans="2:29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112"/>
    </row>
    <row r="619" spans="2:29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112"/>
    </row>
    <row r="620" spans="2:29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112"/>
    </row>
    <row r="621" spans="2:29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112"/>
    </row>
    <row r="622" spans="2:29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112"/>
    </row>
    <row r="623" spans="2:29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112"/>
    </row>
    <row r="624" spans="2:29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112"/>
    </row>
    <row r="625" spans="2:29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112"/>
    </row>
    <row r="626" spans="2:29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112"/>
    </row>
    <row r="627" spans="2:29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112"/>
    </row>
    <row r="628" spans="2:29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112"/>
    </row>
    <row r="629" spans="2:29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112"/>
    </row>
    <row r="630" spans="2:29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112"/>
    </row>
    <row r="631" spans="2:29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112"/>
    </row>
    <row r="632" spans="2:29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112"/>
    </row>
    <row r="633" spans="2:29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112"/>
    </row>
    <row r="634" spans="2:29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112"/>
    </row>
    <row r="635" spans="2:29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112"/>
    </row>
    <row r="636" spans="2:29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112"/>
    </row>
    <row r="637" spans="2:29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112"/>
    </row>
    <row r="638" spans="2:29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112"/>
    </row>
    <row r="639" spans="2:29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112"/>
    </row>
    <row r="640" spans="2:29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112"/>
    </row>
    <row r="641" spans="2:29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112"/>
    </row>
    <row r="642" spans="2:29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112"/>
    </row>
    <row r="643" spans="2:29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112"/>
    </row>
    <row r="644" spans="2:29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112"/>
    </row>
    <row r="645" spans="2:29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112"/>
    </row>
    <row r="646" spans="2:29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112"/>
    </row>
    <row r="647" spans="2:29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112"/>
    </row>
    <row r="648" spans="2:29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112"/>
    </row>
    <row r="649" spans="2:29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112"/>
    </row>
    <row r="650" spans="2:29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112"/>
    </row>
    <row r="651" spans="2:29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112"/>
    </row>
    <row r="652" spans="2:29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112"/>
    </row>
    <row r="653" spans="2:29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112"/>
    </row>
    <row r="654" spans="2:29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112"/>
    </row>
    <row r="655" spans="2:29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112"/>
    </row>
    <row r="656" spans="2:29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112"/>
    </row>
    <row r="657" spans="2:29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112"/>
    </row>
    <row r="658" spans="2:29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112"/>
    </row>
    <row r="659" spans="2:29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112"/>
    </row>
    <row r="660" spans="2:29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112"/>
    </row>
    <row r="661" spans="2:29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112"/>
    </row>
    <row r="662" spans="2:29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112"/>
    </row>
    <row r="663" spans="2:29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112"/>
    </row>
    <row r="664" spans="2:29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112"/>
    </row>
    <row r="665" spans="2:29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112"/>
    </row>
    <row r="666" spans="2:29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112"/>
    </row>
    <row r="667" spans="2:29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112"/>
    </row>
    <row r="668" spans="2:29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112"/>
    </row>
    <row r="669" spans="2:29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112"/>
    </row>
    <row r="670" spans="2:29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112"/>
    </row>
    <row r="671" spans="2:29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112"/>
    </row>
    <row r="672" spans="2:29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112"/>
    </row>
    <row r="673" spans="2:29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112"/>
    </row>
    <row r="674" spans="2:29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112"/>
    </row>
    <row r="675" spans="2:29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112"/>
    </row>
    <row r="676" spans="2:29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112"/>
    </row>
    <row r="677" spans="2:29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112"/>
    </row>
    <row r="678" spans="2:29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112"/>
    </row>
    <row r="679" spans="2:29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112"/>
    </row>
    <row r="680" spans="2:29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112"/>
    </row>
    <row r="681" spans="2:29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112"/>
    </row>
    <row r="682" spans="2:29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112"/>
    </row>
    <row r="683" spans="2:29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112"/>
    </row>
    <row r="684" spans="2:29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112"/>
    </row>
    <row r="685" spans="2:29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112"/>
    </row>
    <row r="686" spans="2:29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112"/>
    </row>
    <row r="687" spans="2:29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112"/>
    </row>
    <row r="688" spans="2:29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112"/>
    </row>
    <row r="689" spans="2:29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112"/>
    </row>
    <row r="690" spans="2:29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112"/>
    </row>
    <row r="691" spans="2:29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112"/>
    </row>
    <row r="692" spans="2:29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112"/>
    </row>
    <row r="693" spans="2:29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112"/>
    </row>
    <row r="694" spans="2:29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112"/>
    </row>
    <row r="695" spans="2:29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112"/>
    </row>
    <row r="696" spans="2:29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112"/>
    </row>
    <row r="697" spans="2:29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112"/>
    </row>
    <row r="698" spans="2:29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112"/>
    </row>
    <row r="699" spans="2:29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112"/>
    </row>
    <row r="700" spans="2:29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112"/>
    </row>
    <row r="701" spans="2:29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112"/>
    </row>
    <row r="702" spans="2:29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112"/>
    </row>
    <row r="703" spans="2:29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112"/>
    </row>
    <row r="704" spans="2:29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112"/>
    </row>
    <row r="705" spans="2:29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112"/>
    </row>
    <row r="706" spans="2:29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112"/>
    </row>
    <row r="707" spans="2:29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112"/>
    </row>
    <row r="708" spans="2:29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112"/>
    </row>
    <row r="709" spans="2:29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112"/>
    </row>
    <row r="710" spans="2:29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112"/>
    </row>
    <row r="711" spans="2:29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112"/>
    </row>
    <row r="712" spans="2:29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112"/>
    </row>
    <row r="713" spans="2:29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112"/>
    </row>
    <row r="714" spans="2:29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112"/>
    </row>
    <row r="715" spans="2:29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112"/>
    </row>
    <row r="716" spans="2:29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112"/>
    </row>
    <row r="717" spans="2:29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112"/>
    </row>
    <row r="718" spans="2:29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112"/>
    </row>
    <row r="719" spans="2:29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112"/>
    </row>
    <row r="720" spans="2:29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112"/>
    </row>
    <row r="721" spans="2:29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112"/>
    </row>
    <row r="722" spans="2:29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112"/>
    </row>
    <row r="723" spans="2:29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112"/>
    </row>
    <row r="724" spans="2:29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112"/>
    </row>
    <row r="725" spans="2:29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112"/>
    </row>
    <row r="726" spans="2:29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112"/>
    </row>
    <row r="727" spans="2:29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112"/>
    </row>
    <row r="728" spans="2:29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112"/>
    </row>
    <row r="729" spans="2:29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112"/>
    </row>
    <row r="730" spans="2:29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112"/>
    </row>
    <row r="731" spans="2:29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112"/>
    </row>
    <row r="732" spans="2:29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112"/>
    </row>
    <row r="733" spans="2:29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112"/>
    </row>
    <row r="734" spans="2:29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112"/>
    </row>
    <row r="735" spans="2:29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112"/>
    </row>
    <row r="736" spans="2:29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112"/>
    </row>
    <row r="737" spans="2:29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112"/>
    </row>
    <row r="738" spans="2:29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112"/>
    </row>
    <row r="739" spans="2:29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112"/>
    </row>
    <row r="740" spans="2:29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112"/>
    </row>
    <row r="741" spans="2:29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112"/>
    </row>
    <row r="742" spans="2:29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112"/>
    </row>
    <row r="743" spans="2:29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112"/>
    </row>
    <row r="744" spans="2:29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112"/>
    </row>
    <row r="745" spans="2:29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112"/>
    </row>
    <row r="746" spans="2:29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112"/>
    </row>
    <row r="747" spans="2:29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112"/>
    </row>
    <row r="748" spans="2:29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112"/>
    </row>
    <row r="749" spans="2:29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112"/>
    </row>
    <row r="750" spans="2:29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112"/>
    </row>
    <row r="751" spans="2:29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112"/>
    </row>
    <row r="752" spans="2:29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112"/>
    </row>
    <row r="753" spans="2:29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112"/>
    </row>
    <row r="754" spans="2:29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112"/>
    </row>
    <row r="755" spans="2:29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112"/>
    </row>
    <row r="756" spans="2:29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112"/>
    </row>
    <row r="757" spans="2:29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112"/>
    </row>
    <row r="758" spans="2:29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112"/>
    </row>
    <row r="759" spans="2:29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112"/>
    </row>
    <row r="760" spans="2:29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112"/>
    </row>
    <row r="761" spans="2:29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112"/>
    </row>
    <row r="762" spans="2:29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112"/>
    </row>
    <row r="763" spans="2:29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112"/>
    </row>
    <row r="764" spans="2:29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112"/>
    </row>
    <row r="765" spans="2:29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112"/>
    </row>
    <row r="766" spans="2:29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112"/>
    </row>
    <row r="767" spans="2:29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112"/>
    </row>
    <row r="768" spans="2:29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112"/>
    </row>
    <row r="769" spans="2:29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112"/>
    </row>
    <row r="770" spans="2:29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112"/>
    </row>
    <row r="771" spans="2:29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112"/>
    </row>
    <row r="772" spans="2:29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112"/>
    </row>
    <row r="773" spans="2:29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112"/>
    </row>
    <row r="774" spans="2:29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112"/>
    </row>
    <row r="775" spans="2:29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112"/>
    </row>
    <row r="776" spans="2:29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112"/>
    </row>
    <row r="777" spans="2:29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112"/>
    </row>
    <row r="778" spans="2:29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112"/>
    </row>
    <row r="779" spans="2:29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112"/>
    </row>
    <row r="780" spans="2:29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112"/>
    </row>
    <row r="781" spans="2:29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112"/>
    </row>
    <row r="782" spans="2:29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112"/>
    </row>
    <row r="783" spans="2:29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112"/>
    </row>
    <row r="784" spans="2:29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112"/>
    </row>
    <row r="785" spans="2:29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112"/>
    </row>
    <row r="786" spans="2:29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112"/>
    </row>
    <row r="787" spans="2:29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112"/>
    </row>
    <row r="788" spans="2:29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112"/>
    </row>
    <row r="789" spans="2:29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112"/>
    </row>
    <row r="790" spans="2:29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112"/>
    </row>
    <row r="791" spans="2:29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112"/>
    </row>
    <row r="792" spans="2:29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112"/>
    </row>
    <row r="793" spans="2:29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112"/>
    </row>
    <row r="794" spans="2:29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112"/>
    </row>
    <row r="795" spans="2:29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112"/>
    </row>
    <row r="796" spans="2:29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112"/>
    </row>
    <row r="797" spans="2:29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112"/>
    </row>
    <row r="798" spans="2:29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112"/>
    </row>
    <row r="799" spans="2:29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112"/>
    </row>
    <row r="800" spans="2:29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112"/>
    </row>
    <row r="801" spans="2:29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112"/>
    </row>
    <row r="802" spans="2:29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112"/>
    </row>
    <row r="803" spans="2:29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112"/>
    </row>
    <row r="804" spans="2:29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112"/>
    </row>
    <row r="805" spans="2:29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112"/>
    </row>
    <row r="806" spans="2:29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112"/>
    </row>
    <row r="807" spans="2:29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112"/>
    </row>
    <row r="808" spans="2:29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112"/>
    </row>
    <row r="809" spans="2:29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112"/>
    </row>
    <row r="810" spans="2:29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112"/>
    </row>
    <row r="811" spans="2:29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112"/>
    </row>
    <row r="812" spans="2:29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112"/>
    </row>
    <row r="813" spans="2:29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112"/>
    </row>
    <row r="814" spans="2:29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112"/>
    </row>
    <row r="815" spans="2:29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112"/>
    </row>
    <row r="816" spans="2:29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112"/>
    </row>
    <row r="817" spans="2:29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112"/>
    </row>
    <row r="818" spans="2:29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112"/>
    </row>
    <row r="819" spans="2:29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112"/>
    </row>
    <row r="820" spans="2:29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112"/>
    </row>
    <row r="821" spans="2:29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112"/>
    </row>
    <row r="822" spans="2:29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112"/>
    </row>
    <row r="823" spans="2:29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112"/>
    </row>
    <row r="824" spans="2:29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112"/>
    </row>
    <row r="825" spans="2:29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112"/>
    </row>
    <row r="826" spans="2:29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112"/>
    </row>
    <row r="827" spans="2:29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112"/>
    </row>
    <row r="828" spans="2:29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112"/>
    </row>
    <row r="829" spans="2:29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112"/>
    </row>
    <row r="830" spans="2:29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112"/>
    </row>
    <row r="831" spans="2:29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112"/>
    </row>
    <row r="832" spans="2:29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112"/>
    </row>
    <row r="833" spans="2:29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112"/>
    </row>
    <row r="834" spans="2:29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112"/>
    </row>
    <row r="835" spans="2:29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112"/>
    </row>
    <row r="836" spans="2:29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112"/>
    </row>
    <row r="837" spans="2:29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112"/>
    </row>
    <row r="838" spans="2:29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112"/>
    </row>
    <row r="839" spans="2:29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112"/>
    </row>
    <row r="840" spans="2:29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112"/>
    </row>
    <row r="841" spans="2:29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112"/>
    </row>
    <row r="842" spans="2:29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112"/>
    </row>
    <row r="843" spans="2:29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112"/>
    </row>
    <row r="844" spans="2:29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112"/>
    </row>
    <row r="845" spans="2:29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112"/>
    </row>
    <row r="846" spans="2:29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112"/>
    </row>
    <row r="847" spans="2:29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112"/>
    </row>
    <row r="848" spans="2:29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112"/>
    </row>
    <row r="849" spans="2:29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112"/>
    </row>
    <row r="850" spans="2:29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112"/>
    </row>
    <row r="851" spans="2:29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112"/>
    </row>
    <row r="852" spans="2:29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112"/>
    </row>
    <row r="853" spans="2:29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112"/>
    </row>
    <row r="854" spans="2:29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112"/>
    </row>
    <row r="855" spans="2:29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112"/>
    </row>
    <row r="856" spans="2:29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112"/>
    </row>
    <row r="857" spans="2:29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112"/>
    </row>
    <row r="858" spans="2:29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112"/>
    </row>
    <row r="859" spans="2:29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112"/>
    </row>
    <row r="860" spans="2:29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112"/>
    </row>
    <row r="861" spans="2:29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112"/>
    </row>
    <row r="862" spans="2:29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112"/>
    </row>
    <row r="863" spans="2:29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112"/>
    </row>
    <row r="864" spans="2:29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112"/>
    </row>
    <row r="865" spans="2:29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112"/>
    </row>
    <row r="866" spans="2:29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112"/>
    </row>
    <row r="867" spans="2:29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112"/>
    </row>
    <row r="868" spans="2:29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112"/>
    </row>
    <row r="869" spans="2:29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112"/>
    </row>
    <row r="870" spans="2:29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112"/>
    </row>
    <row r="871" spans="2:29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112"/>
    </row>
    <row r="872" spans="2:29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112"/>
    </row>
    <row r="873" spans="2:29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112"/>
    </row>
    <row r="874" spans="2:29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112"/>
    </row>
    <row r="875" spans="2:29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112"/>
    </row>
    <row r="876" spans="2:29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112"/>
    </row>
    <row r="877" spans="2:29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112"/>
    </row>
    <row r="878" spans="2:29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112"/>
    </row>
    <row r="879" spans="2:29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112"/>
    </row>
    <row r="880" spans="2:29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112"/>
    </row>
    <row r="881" spans="2:29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112"/>
    </row>
    <row r="882" spans="2:29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112"/>
    </row>
    <row r="883" spans="2:29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112"/>
    </row>
    <row r="884" spans="2:29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112"/>
    </row>
    <row r="885" spans="2:29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112"/>
    </row>
    <row r="886" spans="2:29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112"/>
    </row>
    <row r="887" spans="2:29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112"/>
    </row>
    <row r="888" spans="2:29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112"/>
    </row>
    <row r="889" spans="2:29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112"/>
    </row>
    <row r="890" spans="2:29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112"/>
    </row>
    <row r="891" spans="2:29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112"/>
    </row>
    <row r="892" spans="2:29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112"/>
    </row>
    <row r="893" spans="2:29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112"/>
    </row>
    <row r="894" spans="2:29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112"/>
    </row>
    <row r="895" spans="2:29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112"/>
    </row>
    <row r="896" spans="2:29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112"/>
    </row>
    <row r="897" spans="2:29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112"/>
    </row>
    <row r="898" spans="2:29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112"/>
    </row>
    <row r="899" spans="2:29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112"/>
    </row>
    <row r="900" spans="2:29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112"/>
    </row>
    <row r="901" spans="2:29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112"/>
    </row>
    <row r="902" spans="2:29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112"/>
    </row>
    <row r="903" spans="2:29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112"/>
    </row>
    <row r="904" spans="2:29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112"/>
    </row>
    <row r="905" spans="2:29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112"/>
    </row>
    <row r="906" spans="2:29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112"/>
    </row>
    <row r="907" spans="2:29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112"/>
    </row>
    <row r="908" spans="2:29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112"/>
    </row>
    <row r="909" spans="2:29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112"/>
    </row>
    <row r="910" spans="2:29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112"/>
    </row>
    <row r="911" spans="2:29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112"/>
    </row>
    <row r="912" spans="2:29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112"/>
    </row>
    <row r="913" spans="2:29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112"/>
    </row>
    <row r="914" spans="2:29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112"/>
    </row>
    <row r="915" spans="2:29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112"/>
    </row>
    <row r="916" spans="2:29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112"/>
    </row>
    <row r="917" spans="2:29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112"/>
    </row>
    <row r="918" spans="2:29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112"/>
    </row>
    <row r="919" spans="2:29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112"/>
    </row>
    <row r="920" spans="2:29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112"/>
    </row>
    <row r="921" spans="2:29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112"/>
    </row>
    <row r="922" spans="2:29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112"/>
    </row>
    <row r="923" spans="2:29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112"/>
    </row>
    <row r="924" spans="2:29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112"/>
    </row>
    <row r="925" spans="2:29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112"/>
    </row>
    <row r="926" spans="2:29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112"/>
    </row>
    <row r="927" spans="2:29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112"/>
    </row>
    <row r="928" spans="2:29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112"/>
    </row>
    <row r="929" spans="2:29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112"/>
    </row>
    <row r="930" spans="2:29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112"/>
    </row>
    <row r="931" spans="2:29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112"/>
    </row>
    <row r="932" spans="2:29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112"/>
    </row>
    <row r="933" spans="2:29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112"/>
    </row>
    <row r="934" spans="2:29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112"/>
    </row>
    <row r="935" spans="2:29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112"/>
    </row>
    <row r="936" spans="2:29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112"/>
    </row>
    <row r="937" spans="2:29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112"/>
    </row>
    <row r="938" spans="2:29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112"/>
    </row>
    <row r="939" spans="2:29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112"/>
    </row>
    <row r="940" spans="2:29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112"/>
    </row>
    <row r="941" spans="2:29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112"/>
    </row>
    <row r="942" spans="2:29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112"/>
    </row>
    <row r="943" spans="2:29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112"/>
    </row>
    <row r="944" spans="2:29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112"/>
    </row>
    <row r="945" spans="2:29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112"/>
    </row>
    <row r="946" spans="2:29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112"/>
    </row>
    <row r="947" spans="2:29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112"/>
    </row>
    <row r="948" spans="2:29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112"/>
    </row>
    <row r="949" spans="2:29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112"/>
    </row>
    <row r="950" spans="2:29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112"/>
    </row>
    <row r="951" spans="2:29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112"/>
    </row>
    <row r="952" spans="2:29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112"/>
    </row>
    <row r="953" spans="2:29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112"/>
    </row>
    <row r="954" spans="2:29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112"/>
    </row>
    <row r="955" spans="2:29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112"/>
    </row>
    <row r="956" spans="2:29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112"/>
    </row>
    <row r="957" spans="2:29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112"/>
    </row>
    <row r="958" spans="2:29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112"/>
    </row>
    <row r="959" spans="2:29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112"/>
    </row>
    <row r="960" spans="2:29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112"/>
    </row>
    <row r="961" spans="2:29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112"/>
    </row>
    <row r="962" spans="2:29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112"/>
    </row>
    <row r="963" spans="2:29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112"/>
    </row>
    <row r="964" spans="2:29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112"/>
    </row>
    <row r="965" spans="2:29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112"/>
    </row>
    <row r="966" spans="2:29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112"/>
    </row>
    <row r="967" spans="2:29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112"/>
    </row>
    <row r="968" spans="2:29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112"/>
    </row>
    <row r="969" spans="2:29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112"/>
    </row>
    <row r="970" spans="2:29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112"/>
    </row>
    <row r="971" spans="2:29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112"/>
    </row>
    <row r="972" spans="2:29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112"/>
    </row>
    <row r="973" spans="2:29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112"/>
    </row>
    <row r="974" spans="2:29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112"/>
    </row>
    <row r="975" spans="2:29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112"/>
    </row>
    <row r="976" spans="2:29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112"/>
    </row>
    <row r="977" spans="2:29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112"/>
    </row>
    <row r="978" spans="2:29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112"/>
    </row>
    <row r="979" spans="2:29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112"/>
    </row>
    <row r="980" spans="2:29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112"/>
    </row>
    <row r="981" spans="2:29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112"/>
    </row>
    <row r="982" spans="2:29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112"/>
    </row>
    <row r="983" spans="2:29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112"/>
    </row>
    <row r="984" spans="2:29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112"/>
    </row>
    <row r="985" spans="2:29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112"/>
    </row>
    <row r="986" spans="2:29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112"/>
    </row>
    <row r="987" spans="2:29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112"/>
    </row>
    <row r="988" spans="2:29" ht="16.5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112"/>
    </row>
    <row r="989" spans="2:29" ht="16.5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112"/>
    </row>
    <row r="990" spans="2:29" ht="16.5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112"/>
    </row>
    <row r="991" spans="2:29" ht="16.5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112"/>
    </row>
    <row r="992" spans="2:29" ht="16.5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112"/>
    </row>
    <row r="993" spans="2:29" ht="16.5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112"/>
    </row>
    <row r="994" spans="2:29" ht="16.5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112"/>
    </row>
    <row r="995" spans="2:29" ht="16.5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112"/>
    </row>
    <row r="996" spans="2:29" ht="16.5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112"/>
    </row>
    <row r="997" spans="2:29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112"/>
    </row>
    <row r="998" spans="2:29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112"/>
    </row>
    <row r="999" spans="2:29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112"/>
    </row>
    <row r="1000" spans="2:29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112"/>
    </row>
  </sheetData>
  <mergeCells count="126">
    <mergeCell ref="F13:I13"/>
    <mergeCell ref="F14:I14"/>
    <mergeCell ref="F15:O15"/>
    <mergeCell ref="F16:I16"/>
    <mergeCell ref="P16:S16"/>
    <mergeCell ref="F9:I9"/>
    <mergeCell ref="F10:I10"/>
    <mergeCell ref="F4:O4"/>
    <mergeCell ref="P4:Y4"/>
    <mergeCell ref="F5:I5"/>
    <mergeCell ref="P6:S6"/>
    <mergeCell ref="P7:Y7"/>
    <mergeCell ref="C7:E7"/>
    <mergeCell ref="F7:O7"/>
    <mergeCell ref="F6:I6"/>
    <mergeCell ref="L6:O6"/>
    <mergeCell ref="V6:Y6"/>
    <mergeCell ref="C21:E21"/>
    <mergeCell ref="C22:E22"/>
    <mergeCell ref="C23:E23"/>
    <mergeCell ref="C6:E6"/>
    <mergeCell ref="C12:E12"/>
    <mergeCell ref="C13:E13"/>
    <mergeCell ref="C14:E14"/>
    <mergeCell ref="C15:E15"/>
    <mergeCell ref="B3:E3"/>
    <mergeCell ref="B4:E4"/>
    <mergeCell ref="B13:B16"/>
    <mergeCell ref="L13:O13"/>
    <mergeCell ref="P13:S13"/>
    <mergeCell ref="V13:Y13"/>
    <mergeCell ref="L14:O14"/>
    <mergeCell ref="P14:S14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F17:I17"/>
    <mergeCell ref="F18:I18"/>
    <mergeCell ref="L18:O18"/>
    <mergeCell ref="P18:S18"/>
    <mergeCell ref="F19:O19"/>
    <mergeCell ref="P19:Y19"/>
    <mergeCell ref="V20:Y20"/>
    <mergeCell ref="L16:O16"/>
    <mergeCell ref="L17:O17"/>
    <mergeCell ref="F20:I20"/>
    <mergeCell ref="P17:S17"/>
    <mergeCell ref="F21:I21"/>
    <mergeCell ref="L21:O21"/>
    <mergeCell ref="P21:S21"/>
    <mergeCell ref="L22:O22"/>
    <mergeCell ref="P22:S22"/>
    <mergeCell ref="F23:O23"/>
    <mergeCell ref="L20:O20"/>
    <mergeCell ref="P20:S20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P23:Y23"/>
    <mergeCell ref="V24:Y24"/>
    <mergeCell ref="V25:Y25"/>
    <mergeCell ref="V26:Y26"/>
    <mergeCell ref="P27:Y27"/>
    <mergeCell ref="V28:Y28"/>
    <mergeCell ref="L10:O10"/>
    <mergeCell ref="P10:S10"/>
    <mergeCell ref="F11:O11"/>
    <mergeCell ref="P11:Y11"/>
    <mergeCell ref="V12:Y12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V5:Y5"/>
    <mergeCell ref="F12:I12"/>
    <mergeCell ref="F8:I8"/>
    <mergeCell ref="L8:O8"/>
    <mergeCell ref="P8:S8"/>
    <mergeCell ref="L9:O9"/>
    <mergeCell ref="P9:S9"/>
    <mergeCell ref="L12:O12"/>
    <mergeCell ref="P12:S12"/>
    <mergeCell ref="T29:Y29"/>
    <mergeCell ref="V8:Y8"/>
    <mergeCell ref="V9:Y9"/>
    <mergeCell ref="V10:Y10"/>
    <mergeCell ref="V16:Y16"/>
    <mergeCell ref="V17:Y17"/>
    <mergeCell ref="V18:Y18"/>
    <mergeCell ref="V21:Y21"/>
    <mergeCell ref="V22:Y22"/>
    <mergeCell ref="V14:Y14"/>
    <mergeCell ref="P15:Y15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2.125" customWidth="1"/>
    <col min="30" max="30" width="6.875" customWidth="1"/>
    <col min="31" max="31" width="1.375" customWidth="1"/>
    <col min="32" max="48" width="4.125" customWidth="1"/>
  </cols>
  <sheetData>
    <row r="1" spans="1:40" ht="19.5" customHeight="1">
      <c r="A1" s="107"/>
      <c r="B1" s="471" t="s">
        <v>519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442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C1" s="90"/>
      <c r="AD1" s="76" t="s">
        <v>407</v>
      </c>
      <c r="AE1" s="76"/>
      <c r="AF1" s="76"/>
      <c r="AG1" s="1"/>
      <c r="AH1" s="1"/>
      <c r="AI1" s="1"/>
      <c r="AJ1" s="1"/>
      <c r="AK1" s="1"/>
      <c r="AL1" s="1"/>
      <c r="AM1" s="1"/>
      <c r="AN1" s="1"/>
    </row>
    <row r="2" spans="1:40" ht="19.5" customHeight="1">
      <c r="A2" s="107"/>
      <c r="B2" s="464" t="s">
        <v>408</v>
      </c>
      <c r="C2" s="351"/>
      <c r="D2" s="351"/>
      <c r="E2" s="249"/>
      <c r="F2" s="465" t="s">
        <v>13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C2" s="90"/>
      <c r="AD2" s="1" t="s">
        <v>410</v>
      </c>
      <c r="AE2" s="1" t="s">
        <v>411</v>
      </c>
      <c r="AF2" s="1" t="s">
        <v>520</v>
      </c>
      <c r="AG2" s="1"/>
      <c r="AH2" s="1"/>
      <c r="AI2" s="1"/>
      <c r="AJ2" s="1"/>
      <c r="AK2" s="1"/>
      <c r="AL2" s="1"/>
      <c r="AM2" s="1"/>
      <c r="AN2" s="1"/>
    </row>
    <row r="3" spans="1:40" ht="19.5" customHeight="1">
      <c r="A3" s="107"/>
      <c r="B3" s="128"/>
      <c r="C3" s="129"/>
      <c r="D3" s="129"/>
      <c r="E3" s="129"/>
      <c r="F3" s="128"/>
      <c r="G3" s="129"/>
      <c r="H3" s="129"/>
      <c r="I3" s="129"/>
      <c r="J3" s="129"/>
      <c r="K3" s="129"/>
      <c r="L3" s="129"/>
      <c r="M3" s="130"/>
      <c r="N3" s="130"/>
      <c r="O3" s="130"/>
      <c r="P3" s="131"/>
      <c r="Q3" s="130"/>
      <c r="R3" s="130"/>
      <c r="S3" s="130"/>
      <c r="T3" s="130"/>
      <c r="U3" s="130"/>
      <c r="V3" s="130"/>
      <c r="W3" s="130"/>
      <c r="X3" s="130"/>
      <c r="Y3" s="130"/>
      <c r="Z3" s="75"/>
      <c r="AA3" s="75"/>
      <c r="AB3" s="75"/>
      <c r="AC3" s="90"/>
      <c r="AD3" s="16" t="s">
        <v>417</v>
      </c>
      <c r="AE3" s="1" t="s">
        <v>411</v>
      </c>
      <c r="AF3" s="1" t="s">
        <v>521</v>
      </c>
      <c r="AG3" s="1"/>
      <c r="AH3" s="1"/>
      <c r="AI3" s="1"/>
      <c r="AJ3" s="1"/>
      <c r="AK3" s="1"/>
      <c r="AL3" s="1"/>
      <c r="AM3" s="1"/>
      <c r="AN3" s="1"/>
    </row>
    <row r="4" spans="1:40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C4" s="90"/>
      <c r="AD4" s="1"/>
      <c r="AE4" s="1"/>
      <c r="AF4" s="1" t="s">
        <v>522</v>
      </c>
      <c r="AG4" s="1"/>
      <c r="AH4" s="1"/>
      <c r="AI4" s="1"/>
      <c r="AJ4" s="1"/>
      <c r="AK4" s="1"/>
      <c r="AL4" s="1"/>
      <c r="AM4" s="1"/>
      <c r="AN4" s="1"/>
    </row>
    <row r="5" spans="1:40" ht="19.5" customHeight="1">
      <c r="A5" s="108"/>
      <c r="B5" s="435">
        <v>1</v>
      </c>
      <c r="C5" s="438">
        <v>1.4097222222222221</v>
      </c>
      <c r="D5" s="408"/>
      <c r="E5" s="430"/>
      <c r="F5" s="459" t="s">
        <v>11</v>
      </c>
      <c r="G5" s="408"/>
      <c r="H5" s="408"/>
      <c r="I5" s="409"/>
      <c r="J5" s="132">
        <v>25</v>
      </c>
      <c r="K5" s="132"/>
      <c r="L5" s="454" t="s">
        <v>31</v>
      </c>
      <c r="M5" s="408"/>
      <c r="N5" s="408"/>
      <c r="O5" s="430"/>
      <c r="P5" s="578" t="s">
        <v>40</v>
      </c>
      <c r="Q5" s="408"/>
      <c r="R5" s="408"/>
      <c r="S5" s="409"/>
      <c r="T5" s="123">
        <v>29</v>
      </c>
      <c r="U5" s="123"/>
      <c r="V5" s="576" t="s">
        <v>32</v>
      </c>
      <c r="W5" s="408"/>
      <c r="X5" s="408"/>
      <c r="Y5" s="430"/>
      <c r="Z5" s="75"/>
      <c r="AA5" s="75"/>
      <c r="AB5" s="75"/>
      <c r="AC5" s="90"/>
      <c r="AD5" s="1" t="s">
        <v>422</v>
      </c>
      <c r="AE5" s="1" t="s">
        <v>411</v>
      </c>
      <c r="AF5" s="1" t="s">
        <v>423</v>
      </c>
      <c r="AG5" s="1"/>
      <c r="AH5" s="1"/>
      <c r="AI5" s="1"/>
      <c r="AJ5" s="1"/>
      <c r="AK5" s="1"/>
      <c r="AL5" s="1"/>
      <c r="AM5" s="1"/>
      <c r="AN5" s="1"/>
    </row>
    <row r="6" spans="1:40" ht="19.5" customHeight="1">
      <c r="A6" s="108"/>
      <c r="B6" s="436"/>
      <c r="C6" s="439" t="s">
        <v>419</v>
      </c>
      <c r="D6" s="412"/>
      <c r="E6" s="413"/>
      <c r="F6" s="461">
        <v>21</v>
      </c>
      <c r="G6" s="412"/>
      <c r="H6" s="412"/>
      <c r="I6" s="420"/>
      <c r="J6" s="78"/>
      <c r="K6" s="78"/>
      <c r="L6" s="446">
        <v>46</v>
      </c>
      <c r="M6" s="412"/>
      <c r="N6" s="412"/>
      <c r="O6" s="413"/>
      <c r="P6" s="419">
        <v>33</v>
      </c>
      <c r="Q6" s="412"/>
      <c r="R6" s="412"/>
      <c r="S6" s="420"/>
      <c r="T6" s="80"/>
      <c r="U6" s="80"/>
      <c r="V6" s="431">
        <v>46</v>
      </c>
      <c r="W6" s="412"/>
      <c r="X6" s="412"/>
      <c r="Y6" s="413"/>
      <c r="Z6" s="75"/>
      <c r="AA6" s="75"/>
      <c r="AB6" s="75"/>
      <c r="AC6" s="90"/>
      <c r="AD6" s="1" t="s">
        <v>426</v>
      </c>
      <c r="AE6" s="1" t="s">
        <v>411</v>
      </c>
      <c r="AF6" s="1" t="s">
        <v>427</v>
      </c>
      <c r="AG6" s="1"/>
      <c r="AH6" s="1"/>
      <c r="AI6" s="1"/>
      <c r="AJ6" s="1"/>
      <c r="AK6" s="1"/>
      <c r="AL6" s="1"/>
      <c r="AM6" s="1"/>
      <c r="AN6" s="1"/>
    </row>
    <row r="7" spans="1:40" ht="19.5" customHeight="1">
      <c r="A7" s="108"/>
      <c r="B7" s="436"/>
      <c r="C7" s="440" t="s">
        <v>421</v>
      </c>
      <c r="D7" s="200"/>
      <c r="E7" s="415"/>
      <c r="F7" s="462" t="s">
        <v>21</v>
      </c>
      <c r="G7" s="200"/>
      <c r="H7" s="200"/>
      <c r="I7" s="200"/>
      <c r="J7" s="200"/>
      <c r="K7" s="200"/>
      <c r="L7" s="200"/>
      <c r="M7" s="200"/>
      <c r="N7" s="200"/>
      <c r="O7" s="415"/>
      <c r="P7" s="442" t="s">
        <v>13</v>
      </c>
      <c r="Q7" s="200"/>
      <c r="R7" s="200"/>
      <c r="S7" s="200"/>
      <c r="T7" s="200"/>
      <c r="U7" s="200"/>
      <c r="V7" s="200"/>
      <c r="W7" s="200"/>
      <c r="X7" s="200"/>
      <c r="Y7" s="415"/>
      <c r="Z7" s="75"/>
      <c r="AA7" s="75"/>
      <c r="AB7" s="75"/>
      <c r="AC7" s="90"/>
      <c r="AD7" s="1" t="s">
        <v>428</v>
      </c>
      <c r="AE7" s="1" t="s">
        <v>411</v>
      </c>
      <c r="AF7" s="1" t="s">
        <v>429</v>
      </c>
      <c r="AG7" s="1"/>
      <c r="AH7" s="1"/>
      <c r="AI7" s="1"/>
      <c r="AJ7" s="1"/>
      <c r="AK7" s="1"/>
      <c r="AL7" s="1"/>
      <c r="AM7" s="1"/>
      <c r="AN7" s="1"/>
    </row>
    <row r="8" spans="1:40" ht="19.5" customHeight="1">
      <c r="A8" s="108"/>
      <c r="B8" s="437"/>
      <c r="C8" s="441" t="s">
        <v>424</v>
      </c>
      <c r="D8" s="422"/>
      <c r="E8" s="434"/>
      <c r="F8" s="579" t="s">
        <v>425</v>
      </c>
      <c r="G8" s="422"/>
      <c r="H8" s="422"/>
      <c r="I8" s="423"/>
      <c r="J8" s="133"/>
      <c r="K8" s="133"/>
      <c r="L8" s="580" t="s">
        <v>425</v>
      </c>
      <c r="M8" s="422"/>
      <c r="N8" s="422"/>
      <c r="O8" s="434"/>
      <c r="P8" s="421" t="s">
        <v>74</v>
      </c>
      <c r="Q8" s="422"/>
      <c r="R8" s="422"/>
      <c r="S8" s="423"/>
      <c r="T8" s="125"/>
      <c r="U8" s="125"/>
      <c r="V8" s="444" t="s">
        <v>66</v>
      </c>
      <c r="W8" s="422"/>
      <c r="X8" s="422"/>
      <c r="Y8" s="434"/>
      <c r="Z8" s="75"/>
      <c r="AA8" s="75"/>
      <c r="AB8" s="75"/>
      <c r="AC8" s="90"/>
      <c r="AD8" s="1" t="s">
        <v>430</v>
      </c>
      <c r="AE8" s="1" t="s">
        <v>411</v>
      </c>
      <c r="AF8" s="1" t="s">
        <v>431</v>
      </c>
      <c r="AG8" s="1"/>
      <c r="AH8" s="1"/>
      <c r="AI8" s="1"/>
      <c r="AJ8" s="1"/>
      <c r="AK8" s="1"/>
      <c r="AL8" s="1"/>
      <c r="AM8" s="1"/>
      <c r="AN8" s="1"/>
    </row>
    <row r="9" spans="1:40" ht="19.5" customHeight="1">
      <c r="A9" s="108"/>
      <c r="B9" s="435">
        <v>2</v>
      </c>
      <c r="C9" s="438">
        <v>0.4548611111111111</v>
      </c>
      <c r="D9" s="408"/>
      <c r="E9" s="430"/>
      <c r="F9" s="578" t="s">
        <v>33</v>
      </c>
      <c r="G9" s="408"/>
      <c r="H9" s="408"/>
      <c r="I9" s="409"/>
      <c r="J9" s="120">
        <v>26</v>
      </c>
      <c r="K9" s="120"/>
      <c r="L9" s="576" t="s">
        <v>41</v>
      </c>
      <c r="M9" s="408"/>
      <c r="N9" s="408"/>
      <c r="O9" s="430"/>
      <c r="P9" s="427" t="s">
        <v>74</v>
      </c>
      <c r="Q9" s="408"/>
      <c r="R9" s="408"/>
      <c r="S9" s="409"/>
      <c r="T9" s="120">
        <v>30</v>
      </c>
      <c r="U9" s="120"/>
      <c r="V9" s="429" t="s">
        <v>66</v>
      </c>
      <c r="W9" s="408"/>
      <c r="X9" s="408"/>
      <c r="Y9" s="430"/>
      <c r="Z9" s="75"/>
      <c r="AA9" s="75"/>
      <c r="AB9" s="75"/>
      <c r="AC9" s="90"/>
      <c r="AD9" s="1" t="s">
        <v>432</v>
      </c>
      <c r="AE9" s="1" t="s">
        <v>411</v>
      </c>
      <c r="AF9" s="1" t="s">
        <v>523</v>
      </c>
      <c r="AG9" s="1"/>
      <c r="AH9" s="1"/>
      <c r="AI9" s="1"/>
      <c r="AJ9" s="1"/>
      <c r="AK9" s="1"/>
      <c r="AL9" s="1"/>
      <c r="AM9" s="1"/>
      <c r="AN9" s="1"/>
    </row>
    <row r="10" spans="1:40" ht="19.5" customHeight="1">
      <c r="A10" s="108"/>
      <c r="B10" s="436"/>
      <c r="C10" s="439" t="s">
        <v>419</v>
      </c>
      <c r="D10" s="412"/>
      <c r="E10" s="413"/>
      <c r="F10" s="419">
        <v>17</v>
      </c>
      <c r="G10" s="412"/>
      <c r="H10" s="412"/>
      <c r="I10" s="420"/>
      <c r="J10" s="80"/>
      <c r="K10" s="80"/>
      <c r="L10" s="431">
        <v>57</v>
      </c>
      <c r="M10" s="412"/>
      <c r="N10" s="412"/>
      <c r="O10" s="413"/>
      <c r="P10" s="419">
        <v>0</v>
      </c>
      <c r="Q10" s="412"/>
      <c r="R10" s="412"/>
      <c r="S10" s="420"/>
      <c r="T10" s="80"/>
      <c r="U10" s="80"/>
      <c r="V10" s="431">
        <v>20</v>
      </c>
      <c r="W10" s="412"/>
      <c r="X10" s="412"/>
      <c r="Y10" s="413"/>
      <c r="Z10" s="75"/>
      <c r="AA10" s="75"/>
      <c r="AB10" s="75"/>
      <c r="AC10" s="90"/>
      <c r="AD10" s="1" t="s">
        <v>434</v>
      </c>
      <c r="AE10" s="1" t="s">
        <v>411</v>
      </c>
      <c r="AF10" s="1" t="s">
        <v>524</v>
      </c>
      <c r="AG10" s="1"/>
      <c r="AH10" s="1"/>
      <c r="AI10" s="1"/>
      <c r="AJ10" s="1"/>
      <c r="AK10" s="1"/>
      <c r="AL10" s="1"/>
      <c r="AM10" s="1"/>
      <c r="AN10" s="1"/>
    </row>
    <row r="11" spans="1:40" ht="19.5" customHeight="1">
      <c r="A11" s="108"/>
      <c r="B11" s="436"/>
      <c r="C11" s="440" t="s">
        <v>421</v>
      </c>
      <c r="D11" s="200"/>
      <c r="E11" s="415"/>
      <c r="F11" s="442" t="s">
        <v>11</v>
      </c>
      <c r="G11" s="200"/>
      <c r="H11" s="200"/>
      <c r="I11" s="200"/>
      <c r="J11" s="200"/>
      <c r="K11" s="200"/>
      <c r="L11" s="200"/>
      <c r="M11" s="200"/>
      <c r="N11" s="200"/>
      <c r="O11" s="415"/>
      <c r="P11" s="442" t="s">
        <v>40</v>
      </c>
      <c r="Q11" s="200"/>
      <c r="R11" s="200"/>
      <c r="S11" s="200"/>
      <c r="T11" s="200"/>
      <c r="U11" s="200"/>
      <c r="V11" s="200"/>
      <c r="W11" s="200"/>
      <c r="X11" s="200"/>
      <c r="Y11" s="415"/>
      <c r="Z11" s="75"/>
      <c r="AA11" s="75"/>
      <c r="AB11" s="75"/>
      <c r="AC11" s="90"/>
      <c r="AD11" s="1" t="s">
        <v>437</v>
      </c>
      <c r="AE11" s="1"/>
      <c r="AF11" s="1" t="s">
        <v>525</v>
      </c>
      <c r="AG11" s="1"/>
      <c r="AH11" s="1"/>
      <c r="AI11" s="1"/>
      <c r="AJ11" s="1"/>
      <c r="AK11" s="1"/>
      <c r="AL11" s="1"/>
      <c r="AM11" s="1"/>
      <c r="AN11" s="1"/>
    </row>
    <row r="12" spans="1:40" ht="19.5" customHeight="1">
      <c r="A12" s="108"/>
      <c r="B12" s="437"/>
      <c r="C12" s="441" t="s">
        <v>424</v>
      </c>
      <c r="D12" s="422"/>
      <c r="E12" s="434"/>
      <c r="F12" s="492" t="s">
        <v>11</v>
      </c>
      <c r="G12" s="422"/>
      <c r="H12" s="422"/>
      <c r="I12" s="423"/>
      <c r="J12" s="125"/>
      <c r="K12" s="125"/>
      <c r="L12" s="477" t="s">
        <v>40</v>
      </c>
      <c r="M12" s="422"/>
      <c r="N12" s="422"/>
      <c r="O12" s="434"/>
      <c r="P12" s="443" t="s">
        <v>31</v>
      </c>
      <c r="Q12" s="422"/>
      <c r="R12" s="422"/>
      <c r="S12" s="423"/>
      <c r="T12" s="126"/>
      <c r="U12" s="126"/>
      <c r="V12" s="477" t="s">
        <v>13</v>
      </c>
      <c r="W12" s="422"/>
      <c r="X12" s="422"/>
      <c r="Y12" s="434"/>
      <c r="Z12" s="75"/>
      <c r="AA12" s="75"/>
      <c r="AB12" s="75"/>
      <c r="AC12" s="90"/>
      <c r="AD12" s="1"/>
      <c r="AE12" s="1"/>
      <c r="AF12" s="1" t="s">
        <v>526</v>
      </c>
      <c r="AG12" s="1"/>
      <c r="AH12" s="1"/>
      <c r="AI12" s="1"/>
      <c r="AJ12" s="1"/>
      <c r="AK12" s="1"/>
      <c r="AL12" s="1"/>
      <c r="AM12" s="1"/>
      <c r="AN12" s="1"/>
    </row>
    <row r="13" spans="1:40" ht="19.5" customHeight="1">
      <c r="A13" s="108"/>
      <c r="B13" s="435">
        <v>3</v>
      </c>
      <c r="C13" s="438">
        <v>0.5</v>
      </c>
      <c r="D13" s="408"/>
      <c r="E13" s="430"/>
      <c r="F13" s="459" t="s">
        <v>31</v>
      </c>
      <c r="G13" s="408"/>
      <c r="H13" s="408"/>
      <c r="I13" s="409"/>
      <c r="J13" s="132">
        <v>27</v>
      </c>
      <c r="K13" s="132"/>
      <c r="L13" s="454" t="s">
        <v>21</v>
      </c>
      <c r="M13" s="408"/>
      <c r="N13" s="408"/>
      <c r="O13" s="430"/>
      <c r="P13" s="578" t="s">
        <v>32</v>
      </c>
      <c r="Q13" s="408"/>
      <c r="R13" s="408"/>
      <c r="S13" s="409"/>
      <c r="T13" s="123">
        <v>31</v>
      </c>
      <c r="U13" s="123"/>
      <c r="V13" s="576" t="s">
        <v>13</v>
      </c>
      <c r="W13" s="408"/>
      <c r="X13" s="408"/>
      <c r="Y13" s="430"/>
      <c r="Z13" s="75"/>
      <c r="AA13" s="75"/>
      <c r="AB13" s="75"/>
      <c r="AC13" s="90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19.5" customHeight="1">
      <c r="A14" s="108"/>
      <c r="B14" s="436"/>
      <c r="C14" s="439" t="s">
        <v>419</v>
      </c>
      <c r="D14" s="412"/>
      <c r="E14" s="413"/>
      <c r="F14" s="461">
        <v>23</v>
      </c>
      <c r="G14" s="412"/>
      <c r="H14" s="412"/>
      <c r="I14" s="420"/>
      <c r="J14" s="78"/>
      <c r="K14" s="78"/>
      <c r="L14" s="446">
        <v>70</v>
      </c>
      <c r="M14" s="412"/>
      <c r="N14" s="412"/>
      <c r="O14" s="413"/>
      <c r="P14" s="419">
        <v>20</v>
      </c>
      <c r="Q14" s="412"/>
      <c r="R14" s="412"/>
      <c r="S14" s="420"/>
      <c r="T14" s="80"/>
      <c r="U14" s="80"/>
      <c r="V14" s="431">
        <v>68</v>
      </c>
      <c r="W14" s="412"/>
      <c r="X14" s="412"/>
      <c r="Y14" s="413"/>
      <c r="Z14" s="75"/>
      <c r="AA14" s="75"/>
      <c r="AB14" s="75"/>
      <c r="AC14" s="90"/>
      <c r="AD14" s="112"/>
      <c r="AE14" s="112"/>
      <c r="AG14" s="112"/>
      <c r="AH14" s="112"/>
    </row>
    <row r="15" spans="1:40" ht="19.5" customHeight="1">
      <c r="A15" s="108"/>
      <c r="B15" s="436"/>
      <c r="C15" s="440" t="s">
        <v>421</v>
      </c>
      <c r="D15" s="200"/>
      <c r="E15" s="415"/>
      <c r="F15" s="586" t="s">
        <v>74</v>
      </c>
      <c r="G15" s="200"/>
      <c r="H15" s="200"/>
      <c r="I15" s="200"/>
      <c r="J15" s="200"/>
      <c r="K15" s="200"/>
      <c r="L15" s="200"/>
      <c r="M15" s="200"/>
      <c r="N15" s="200"/>
      <c r="O15" s="415"/>
      <c r="P15" s="432" t="s">
        <v>66</v>
      </c>
      <c r="Q15" s="200"/>
      <c r="R15" s="200"/>
      <c r="S15" s="200"/>
      <c r="T15" s="200"/>
      <c r="U15" s="200"/>
      <c r="V15" s="200"/>
      <c r="W15" s="200"/>
      <c r="X15" s="200"/>
      <c r="Y15" s="415"/>
      <c r="Z15" s="75"/>
      <c r="AA15" s="75"/>
      <c r="AB15" s="75"/>
      <c r="AC15" s="90"/>
      <c r="AD15" s="112"/>
      <c r="AE15" s="112"/>
      <c r="AG15" s="112"/>
      <c r="AH15" s="112"/>
    </row>
    <row r="16" spans="1:40" ht="19.5" customHeight="1">
      <c r="A16" s="108"/>
      <c r="B16" s="437"/>
      <c r="C16" s="441" t="s">
        <v>424</v>
      </c>
      <c r="D16" s="422"/>
      <c r="E16" s="434"/>
      <c r="F16" s="579" t="s">
        <v>425</v>
      </c>
      <c r="G16" s="422"/>
      <c r="H16" s="422"/>
      <c r="I16" s="423"/>
      <c r="J16" s="133"/>
      <c r="K16" s="133"/>
      <c r="L16" s="580" t="s">
        <v>425</v>
      </c>
      <c r="M16" s="422"/>
      <c r="N16" s="422"/>
      <c r="O16" s="434"/>
      <c r="P16" s="443" t="s">
        <v>69</v>
      </c>
      <c r="Q16" s="422"/>
      <c r="R16" s="422"/>
      <c r="S16" s="423"/>
      <c r="T16" s="125"/>
      <c r="U16" s="125"/>
      <c r="V16" s="433" t="s">
        <v>33</v>
      </c>
      <c r="W16" s="422"/>
      <c r="X16" s="422"/>
      <c r="Y16" s="434"/>
      <c r="Z16" s="75"/>
      <c r="AA16" s="75"/>
      <c r="AB16" s="75"/>
      <c r="AC16" s="90"/>
      <c r="AD16" s="112"/>
      <c r="AE16" s="112"/>
      <c r="AH16" s="112"/>
    </row>
    <row r="17" spans="1:34" ht="19.5" customHeight="1">
      <c r="A17" s="108"/>
      <c r="B17" s="435">
        <v>4</v>
      </c>
      <c r="C17" s="438">
        <v>0.54513888888888884</v>
      </c>
      <c r="D17" s="408"/>
      <c r="E17" s="430"/>
      <c r="F17" s="587"/>
      <c r="G17" s="408"/>
      <c r="H17" s="408"/>
      <c r="I17" s="409"/>
      <c r="J17" s="134"/>
      <c r="K17" s="134"/>
      <c r="L17" s="588"/>
      <c r="M17" s="408"/>
      <c r="N17" s="408"/>
      <c r="O17" s="430"/>
      <c r="P17" s="578" t="s">
        <v>25</v>
      </c>
      <c r="Q17" s="408"/>
      <c r="R17" s="408"/>
      <c r="S17" s="409"/>
      <c r="T17" s="120">
        <v>32</v>
      </c>
      <c r="U17" s="120"/>
      <c r="V17" s="576" t="s">
        <v>33</v>
      </c>
      <c r="W17" s="408"/>
      <c r="X17" s="408"/>
      <c r="Y17" s="430"/>
      <c r="Z17" s="75"/>
      <c r="AA17" s="75"/>
      <c r="AB17" s="75"/>
      <c r="AC17" s="90"/>
      <c r="AD17" s="112"/>
      <c r="AE17" s="112"/>
      <c r="AH17" s="112"/>
    </row>
    <row r="18" spans="1:34" ht="19.5" customHeight="1">
      <c r="A18" s="108"/>
      <c r="B18" s="436"/>
      <c r="C18" s="439" t="s">
        <v>419</v>
      </c>
      <c r="D18" s="412"/>
      <c r="E18" s="413"/>
      <c r="F18" s="589"/>
      <c r="G18" s="412"/>
      <c r="H18" s="412"/>
      <c r="I18" s="420"/>
      <c r="J18" s="135"/>
      <c r="K18" s="135"/>
      <c r="L18" s="590"/>
      <c r="M18" s="412"/>
      <c r="N18" s="412"/>
      <c r="O18" s="413"/>
      <c r="P18" s="419">
        <v>79</v>
      </c>
      <c r="Q18" s="412"/>
      <c r="R18" s="412"/>
      <c r="S18" s="420"/>
      <c r="T18" s="80"/>
      <c r="U18" s="80"/>
      <c r="V18" s="431">
        <v>11</v>
      </c>
      <c r="W18" s="412"/>
      <c r="X18" s="412"/>
      <c r="Y18" s="413"/>
      <c r="Z18" s="75"/>
      <c r="AA18" s="75"/>
      <c r="AB18" s="75"/>
      <c r="AC18" s="90"/>
      <c r="AD18" s="112"/>
    </row>
    <row r="19" spans="1:34" ht="19.5" customHeight="1">
      <c r="A19" s="108"/>
      <c r="B19" s="436"/>
      <c r="C19" s="440" t="s">
        <v>421</v>
      </c>
      <c r="D19" s="200"/>
      <c r="E19" s="415"/>
      <c r="F19" s="583"/>
      <c r="G19" s="200"/>
      <c r="H19" s="200"/>
      <c r="I19" s="200"/>
      <c r="J19" s="200"/>
      <c r="K19" s="200"/>
      <c r="L19" s="200"/>
      <c r="M19" s="200"/>
      <c r="N19" s="200"/>
      <c r="O19" s="415"/>
      <c r="P19" s="442" t="s">
        <v>31</v>
      </c>
      <c r="Q19" s="200"/>
      <c r="R19" s="200"/>
      <c r="S19" s="200"/>
      <c r="T19" s="200"/>
      <c r="U19" s="200"/>
      <c r="V19" s="200"/>
      <c r="W19" s="200"/>
      <c r="X19" s="200"/>
      <c r="Y19" s="415"/>
      <c r="Z19" s="75"/>
      <c r="AA19" s="75"/>
      <c r="AB19" s="75"/>
      <c r="AC19" s="90"/>
    </row>
    <row r="20" spans="1:34" ht="19.5" customHeight="1">
      <c r="A20" s="108"/>
      <c r="B20" s="437"/>
      <c r="C20" s="441" t="s">
        <v>424</v>
      </c>
      <c r="D20" s="422"/>
      <c r="E20" s="434"/>
      <c r="F20" s="584"/>
      <c r="G20" s="422"/>
      <c r="H20" s="422"/>
      <c r="I20" s="423"/>
      <c r="J20" s="136"/>
      <c r="K20" s="136"/>
      <c r="L20" s="585"/>
      <c r="M20" s="422"/>
      <c r="N20" s="422"/>
      <c r="O20" s="434"/>
      <c r="P20" s="443" t="s">
        <v>31</v>
      </c>
      <c r="Q20" s="422"/>
      <c r="R20" s="422"/>
      <c r="S20" s="423"/>
      <c r="T20" s="125"/>
      <c r="U20" s="125"/>
      <c r="V20" s="433" t="s">
        <v>21</v>
      </c>
      <c r="W20" s="422"/>
      <c r="X20" s="422"/>
      <c r="Y20" s="434"/>
      <c r="Z20" s="75"/>
      <c r="AA20" s="75"/>
      <c r="AB20" s="75"/>
      <c r="AC20" s="90"/>
    </row>
    <row r="21" spans="1:34" ht="19.5" customHeight="1">
      <c r="A21" s="108"/>
      <c r="B21" s="562">
        <v>5</v>
      </c>
      <c r="C21" s="547">
        <v>0.59027777777777779</v>
      </c>
      <c r="D21" s="408"/>
      <c r="E21" s="430"/>
      <c r="F21" s="459" t="s">
        <v>21</v>
      </c>
      <c r="G21" s="408"/>
      <c r="H21" s="408"/>
      <c r="I21" s="409"/>
      <c r="J21" s="132">
        <v>28</v>
      </c>
      <c r="K21" s="132"/>
      <c r="L21" s="454" t="s">
        <v>11</v>
      </c>
      <c r="M21" s="408"/>
      <c r="N21" s="408"/>
      <c r="O21" s="430"/>
      <c r="P21" s="578" t="s">
        <v>58</v>
      </c>
      <c r="Q21" s="408"/>
      <c r="R21" s="408"/>
      <c r="S21" s="409"/>
      <c r="T21" s="120">
        <v>33</v>
      </c>
      <c r="U21" s="120"/>
      <c r="V21" s="576" t="s">
        <v>69</v>
      </c>
      <c r="W21" s="408"/>
      <c r="X21" s="408"/>
      <c r="Y21" s="430"/>
      <c r="Z21" s="75"/>
      <c r="AA21" s="75"/>
      <c r="AB21" s="75"/>
      <c r="AC21" s="90"/>
    </row>
    <row r="22" spans="1:34" ht="19.5" customHeight="1">
      <c r="A22" s="108"/>
      <c r="B22" s="436"/>
      <c r="C22" s="548" t="s">
        <v>419</v>
      </c>
      <c r="D22" s="412"/>
      <c r="E22" s="413"/>
      <c r="F22" s="461">
        <v>44</v>
      </c>
      <c r="G22" s="412"/>
      <c r="H22" s="412"/>
      <c r="I22" s="420"/>
      <c r="J22" s="78"/>
      <c r="K22" s="78"/>
      <c r="L22" s="446">
        <v>25</v>
      </c>
      <c r="M22" s="412"/>
      <c r="N22" s="412"/>
      <c r="O22" s="413"/>
      <c r="P22" s="419">
        <v>22</v>
      </c>
      <c r="Q22" s="412"/>
      <c r="R22" s="412"/>
      <c r="S22" s="420"/>
      <c r="T22" s="80"/>
      <c r="U22" s="80"/>
      <c r="V22" s="431">
        <v>37</v>
      </c>
      <c r="W22" s="412"/>
      <c r="X22" s="412"/>
      <c r="Y22" s="413"/>
      <c r="Z22" s="75"/>
      <c r="AA22" s="75"/>
      <c r="AB22" s="75"/>
      <c r="AC22" s="90"/>
    </row>
    <row r="23" spans="1:34" ht="19.5" customHeight="1">
      <c r="A23" s="108"/>
      <c r="B23" s="436"/>
      <c r="C23" s="549" t="s">
        <v>421</v>
      </c>
      <c r="D23" s="200"/>
      <c r="E23" s="415"/>
      <c r="F23" s="462" t="s">
        <v>25</v>
      </c>
      <c r="G23" s="200"/>
      <c r="H23" s="200"/>
      <c r="I23" s="200"/>
      <c r="J23" s="200"/>
      <c r="K23" s="200"/>
      <c r="L23" s="200"/>
      <c r="M23" s="200"/>
      <c r="N23" s="200"/>
      <c r="O23" s="415"/>
      <c r="P23" s="442" t="s">
        <v>33</v>
      </c>
      <c r="Q23" s="200"/>
      <c r="R23" s="200"/>
      <c r="S23" s="200"/>
      <c r="T23" s="200"/>
      <c r="U23" s="200"/>
      <c r="V23" s="200"/>
      <c r="W23" s="200"/>
      <c r="X23" s="200"/>
      <c r="Y23" s="415"/>
      <c r="Z23" s="75"/>
      <c r="AA23" s="75"/>
      <c r="AB23" s="75"/>
      <c r="AC23" s="90"/>
    </row>
    <row r="24" spans="1:34" ht="19.5" customHeight="1">
      <c r="A24" s="108"/>
      <c r="B24" s="437"/>
      <c r="C24" s="550" t="s">
        <v>424</v>
      </c>
      <c r="D24" s="422"/>
      <c r="E24" s="434"/>
      <c r="F24" s="579" t="s">
        <v>425</v>
      </c>
      <c r="G24" s="422"/>
      <c r="H24" s="422"/>
      <c r="I24" s="423"/>
      <c r="J24" s="133"/>
      <c r="K24" s="133"/>
      <c r="L24" s="580" t="s">
        <v>425</v>
      </c>
      <c r="M24" s="422"/>
      <c r="N24" s="422"/>
      <c r="O24" s="434"/>
      <c r="P24" s="443" t="s">
        <v>33</v>
      </c>
      <c r="Q24" s="422"/>
      <c r="R24" s="422"/>
      <c r="S24" s="423"/>
      <c r="T24" s="125"/>
      <c r="U24" s="125"/>
      <c r="V24" s="477" t="s">
        <v>32</v>
      </c>
      <c r="W24" s="422"/>
      <c r="X24" s="422"/>
      <c r="Y24" s="434"/>
      <c r="Z24" s="75"/>
      <c r="AA24" s="75"/>
      <c r="AB24" s="75"/>
      <c r="AC24" s="90"/>
    </row>
    <row r="25" spans="1:34" ht="19.5" customHeight="1">
      <c r="A25" s="108"/>
      <c r="B25" s="435"/>
      <c r="C25" s="438"/>
      <c r="D25" s="408"/>
      <c r="E25" s="430"/>
      <c r="F25" s="581" t="s">
        <v>527</v>
      </c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198"/>
      <c r="Z25" s="75"/>
      <c r="AA25" s="75"/>
      <c r="AB25" s="75"/>
      <c r="AC25" s="90"/>
    </row>
    <row r="26" spans="1:34" ht="19.5" customHeight="1">
      <c r="A26" s="108"/>
      <c r="B26" s="436"/>
      <c r="C26" s="439"/>
      <c r="D26" s="412"/>
      <c r="E26" s="413"/>
      <c r="F26" s="55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582"/>
      <c r="Z26" s="75"/>
      <c r="AA26" s="75"/>
      <c r="AB26" s="75"/>
      <c r="AC26" s="90"/>
    </row>
    <row r="27" spans="1:34" ht="19.5" customHeight="1">
      <c r="A27" s="108"/>
      <c r="B27" s="436"/>
      <c r="C27" s="440"/>
      <c r="D27" s="200"/>
      <c r="E27" s="415"/>
      <c r="F27" s="55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582"/>
      <c r="Z27" s="75"/>
      <c r="AA27" s="75"/>
      <c r="AB27" s="75"/>
      <c r="AC27" s="90"/>
    </row>
    <row r="28" spans="1:34" ht="19.5" customHeight="1">
      <c r="A28" s="108"/>
      <c r="B28" s="437"/>
      <c r="C28" s="441"/>
      <c r="D28" s="422"/>
      <c r="E28" s="434"/>
      <c r="F28" s="55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582"/>
      <c r="Z28" s="75"/>
      <c r="AA28" s="75"/>
      <c r="AB28" s="75"/>
      <c r="AC28" s="90"/>
    </row>
    <row r="29" spans="1:34" ht="19.5" customHeight="1">
      <c r="A29" s="112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502" t="s">
        <v>506</v>
      </c>
      <c r="U29" s="503"/>
      <c r="V29" s="503"/>
      <c r="W29" s="503"/>
      <c r="X29" s="503"/>
      <c r="Y29" s="504"/>
      <c r="Z29" s="137"/>
      <c r="AA29" s="137"/>
      <c r="AB29" s="137"/>
      <c r="AC29" s="90"/>
    </row>
    <row r="30" spans="1:34" ht="19.5" customHeight="1">
      <c r="A30" s="112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34" ht="19.5" customHeight="1">
      <c r="A31" s="11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34" ht="19.5" customHeight="1">
      <c r="A32" s="112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9.5" customHeight="1">
      <c r="A33" s="112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9.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</row>
    <row r="212" spans="1:29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</row>
    <row r="213" spans="1:29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</row>
    <row r="214" spans="1:29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</row>
    <row r="215" spans="1:29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</row>
    <row r="216" spans="1:29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</row>
    <row r="217" spans="1:29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</row>
    <row r="218" spans="1:29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</row>
    <row r="219" spans="1:29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</row>
    <row r="220" spans="1:29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</row>
    <row r="221" spans="1:29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</row>
    <row r="222" spans="1:29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</row>
    <row r="223" spans="1:29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</row>
    <row r="224" spans="1:29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</row>
    <row r="225" spans="1:29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</row>
    <row r="226" spans="1:29" ht="15.75" customHeight="1">
      <c r="A226" s="112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</row>
    <row r="227" spans="1:29" ht="15.75" customHeight="1">
      <c r="A227" s="112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</row>
    <row r="228" spans="1:29" ht="15.75" customHeight="1">
      <c r="A228" s="112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</row>
    <row r="229" spans="1:29" ht="15.75" customHeight="1">
      <c r="A229" s="112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</row>
    <row r="230" spans="1:29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</row>
    <row r="231" spans="1:29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</row>
    <row r="232" spans="1:29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</row>
    <row r="233" spans="1:29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</row>
    <row r="234" spans="1:29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</row>
    <row r="235" spans="1:29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</row>
    <row r="236" spans="1:29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</row>
    <row r="237" spans="1:29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</row>
    <row r="238" spans="1:29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</row>
    <row r="239" spans="1:29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</row>
    <row r="240" spans="1:29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</row>
    <row r="241" spans="2:29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</row>
    <row r="242" spans="2:29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</row>
    <row r="243" spans="2:29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</row>
    <row r="244" spans="2:29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</row>
    <row r="245" spans="2:29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</row>
    <row r="246" spans="2:29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</row>
    <row r="247" spans="2:29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</row>
    <row r="248" spans="2:29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</row>
    <row r="249" spans="2:29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</row>
    <row r="250" spans="2:29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</row>
    <row r="251" spans="2:29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</row>
    <row r="252" spans="2:29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</row>
    <row r="253" spans="2:29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</row>
    <row r="254" spans="2:29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</row>
    <row r="255" spans="2:29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</row>
    <row r="256" spans="2:29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</row>
    <row r="257" spans="2:29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</row>
    <row r="258" spans="2:29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</row>
    <row r="259" spans="2:29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</row>
    <row r="260" spans="2:29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</row>
    <row r="261" spans="2:29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</row>
    <row r="262" spans="2:29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</row>
    <row r="263" spans="2:29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</row>
    <row r="264" spans="2:29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</row>
    <row r="265" spans="2:29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</row>
    <row r="266" spans="2:29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</row>
    <row r="267" spans="2:29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</row>
    <row r="268" spans="2:29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</row>
    <row r="269" spans="2:29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</row>
    <row r="270" spans="2:29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</row>
    <row r="271" spans="2:29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</row>
    <row r="272" spans="2:29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</row>
    <row r="273" spans="2:29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</row>
    <row r="274" spans="2:29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</row>
    <row r="275" spans="2:29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</row>
    <row r="276" spans="2:29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</row>
    <row r="277" spans="2:29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</row>
    <row r="278" spans="2:29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</row>
    <row r="279" spans="2:29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</row>
    <row r="280" spans="2:29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</row>
    <row r="281" spans="2:29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</row>
    <row r="282" spans="2:29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</row>
    <row r="283" spans="2:29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</row>
    <row r="284" spans="2:29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</row>
    <row r="285" spans="2:29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</row>
    <row r="286" spans="2:29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</row>
    <row r="287" spans="2:29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</row>
    <row r="288" spans="2:29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</row>
    <row r="289" spans="2:29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</row>
    <row r="290" spans="2:29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</row>
    <row r="291" spans="2:29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</row>
    <row r="292" spans="2:29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</row>
    <row r="293" spans="2:29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</row>
    <row r="294" spans="2:29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</row>
    <row r="295" spans="2:29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</row>
    <row r="296" spans="2:29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</row>
    <row r="297" spans="2:29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</row>
    <row r="298" spans="2:29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</row>
    <row r="299" spans="2:29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</row>
    <row r="300" spans="2:29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</row>
    <row r="301" spans="2:29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</row>
    <row r="302" spans="2:29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</row>
    <row r="303" spans="2:29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</row>
    <row r="304" spans="2:29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</row>
    <row r="305" spans="2:29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</row>
    <row r="306" spans="2:29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</row>
    <row r="307" spans="2:29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</row>
    <row r="308" spans="2:29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</row>
    <row r="309" spans="2:29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</row>
    <row r="310" spans="2:29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</row>
    <row r="311" spans="2:29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</row>
    <row r="312" spans="2:29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</row>
    <row r="313" spans="2:29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</row>
    <row r="314" spans="2:29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</row>
    <row r="315" spans="2:29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</row>
    <row r="316" spans="2:29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</row>
    <row r="317" spans="2:29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</row>
    <row r="318" spans="2:29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</row>
    <row r="319" spans="2:29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</row>
    <row r="320" spans="2:29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</row>
    <row r="321" spans="2:29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</row>
    <row r="322" spans="2:29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</row>
    <row r="323" spans="2:29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</row>
    <row r="324" spans="2:29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</row>
    <row r="325" spans="2:29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</row>
    <row r="326" spans="2:29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</row>
    <row r="327" spans="2:29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</row>
    <row r="328" spans="2:29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</row>
    <row r="329" spans="2:29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</row>
    <row r="330" spans="2:29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</row>
    <row r="331" spans="2:29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</row>
    <row r="332" spans="2:29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</row>
    <row r="333" spans="2:29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</row>
    <row r="334" spans="2:29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</row>
    <row r="335" spans="2:29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</row>
    <row r="336" spans="2:29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</row>
    <row r="337" spans="2:29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</row>
    <row r="338" spans="2:29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</row>
    <row r="339" spans="2:29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</row>
    <row r="340" spans="2:29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</row>
    <row r="341" spans="2:29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</row>
    <row r="342" spans="2:29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</row>
    <row r="343" spans="2:29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</row>
    <row r="344" spans="2:29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</row>
    <row r="345" spans="2:29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</row>
    <row r="346" spans="2:29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</row>
    <row r="347" spans="2:29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</row>
    <row r="348" spans="2:29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</row>
    <row r="349" spans="2:29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</row>
    <row r="350" spans="2:29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</row>
    <row r="351" spans="2:29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</row>
    <row r="352" spans="2:29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</row>
    <row r="353" spans="2:29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</row>
    <row r="354" spans="2:29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</row>
    <row r="355" spans="2:29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</row>
    <row r="356" spans="2:29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</row>
    <row r="357" spans="2:29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</row>
    <row r="358" spans="2:29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</row>
    <row r="359" spans="2:29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</row>
    <row r="360" spans="2:29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</row>
    <row r="361" spans="2:29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</row>
    <row r="362" spans="2:29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</row>
    <row r="363" spans="2:29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</row>
    <row r="364" spans="2:29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</row>
    <row r="365" spans="2:29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</row>
    <row r="366" spans="2:29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</row>
    <row r="367" spans="2:29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</row>
    <row r="368" spans="2:29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</row>
    <row r="369" spans="2:29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</row>
    <row r="370" spans="2:29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</row>
    <row r="371" spans="2:29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</row>
    <row r="372" spans="2:29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</row>
    <row r="373" spans="2:29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</row>
    <row r="374" spans="2:29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</row>
    <row r="375" spans="2:29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</row>
    <row r="376" spans="2:29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</row>
    <row r="377" spans="2:29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</row>
    <row r="378" spans="2:29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</row>
    <row r="379" spans="2:29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</row>
    <row r="380" spans="2:29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</row>
    <row r="381" spans="2:29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</row>
    <row r="382" spans="2:29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</row>
    <row r="383" spans="2:29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</row>
    <row r="384" spans="2:29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</row>
    <row r="385" spans="2:29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</row>
    <row r="386" spans="2:29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</row>
    <row r="387" spans="2:29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</row>
    <row r="388" spans="2:29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</row>
    <row r="389" spans="2:29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</row>
    <row r="390" spans="2:29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</row>
    <row r="391" spans="2:29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</row>
    <row r="392" spans="2:29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</row>
    <row r="393" spans="2:29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</row>
    <row r="394" spans="2:29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</row>
    <row r="395" spans="2:29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</row>
    <row r="396" spans="2:29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</row>
    <row r="397" spans="2:29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</row>
    <row r="398" spans="2:29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</row>
    <row r="399" spans="2:29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</row>
    <row r="400" spans="2:29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</row>
    <row r="401" spans="2:29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</row>
    <row r="402" spans="2:29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</row>
    <row r="403" spans="2:29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</row>
    <row r="404" spans="2:29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</row>
    <row r="405" spans="2:29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</row>
    <row r="406" spans="2:29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</row>
    <row r="407" spans="2:29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</row>
    <row r="408" spans="2:29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</row>
    <row r="409" spans="2:29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</row>
    <row r="410" spans="2:29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</row>
    <row r="411" spans="2:29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</row>
    <row r="412" spans="2:29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</row>
    <row r="413" spans="2:29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</row>
    <row r="414" spans="2:29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</row>
    <row r="415" spans="2:29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</row>
    <row r="416" spans="2:29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</row>
    <row r="417" spans="2:29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</row>
    <row r="418" spans="2:29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</row>
    <row r="419" spans="2:29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</row>
    <row r="420" spans="2:29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</row>
    <row r="421" spans="2:29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</row>
    <row r="422" spans="2:29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</row>
    <row r="423" spans="2:29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</row>
    <row r="424" spans="2:29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</row>
    <row r="425" spans="2:29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</row>
    <row r="426" spans="2:29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</row>
    <row r="427" spans="2:29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</row>
    <row r="428" spans="2:29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</row>
    <row r="429" spans="2:29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</row>
    <row r="430" spans="2:29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</row>
    <row r="431" spans="2:29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</row>
    <row r="432" spans="2:29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</row>
    <row r="433" spans="2:29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</row>
    <row r="434" spans="2:29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</row>
    <row r="435" spans="2:29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</row>
    <row r="436" spans="2:29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</row>
    <row r="437" spans="2:29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</row>
    <row r="438" spans="2:29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</row>
    <row r="439" spans="2:29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</row>
    <row r="440" spans="2:29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</row>
    <row r="441" spans="2:29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</row>
    <row r="442" spans="2:29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</row>
    <row r="443" spans="2:29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</row>
    <row r="444" spans="2:29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</row>
    <row r="445" spans="2:29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</row>
    <row r="446" spans="2:29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</row>
    <row r="447" spans="2:29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</row>
    <row r="448" spans="2:29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</row>
    <row r="449" spans="2:29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</row>
    <row r="450" spans="2:29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</row>
    <row r="451" spans="2:29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</row>
    <row r="452" spans="2:29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</row>
    <row r="453" spans="2:29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</row>
    <row r="454" spans="2:29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</row>
    <row r="455" spans="2:29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</row>
    <row r="456" spans="2:29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</row>
    <row r="457" spans="2:29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</row>
    <row r="458" spans="2:29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</row>
    <row r="459" spans="2:29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</row>
    <row r="460" spans="2:29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</row>
    <row r="461" spans="2:29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</row>
    <row r="462" spans="2:29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</row>
    <row r="463" spans="2:29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</row>
    <row r="464" spans="2:29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</row>
    <row r="465" spans="2:29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</row>
    <row r="466" spans="2:29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</row>
    <row r="467" spans="2:29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</row>
    <row r="468" spans="2:29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</row>
    <row r="469" spans="2:29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</row>
    <row r="470" spans="2:29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</row>
    <row r="471" spans="2:29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</row>
    <row r="472" spans="2:29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</row>
    <row r="473" spans="2:29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</row>
    <row r="474" spans="2:29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</row>
    <row r="475" spans="2:29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</row>
    <row r="476" spans="2:29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</row>
    <row r="477" spans="2:29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</row>
    <row r="478" spans="2:29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</row>
    <row r="479" spans="2:29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</row>
    <row r="480" spans="2:29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</row>
    <row r="481" spans="2:29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</row>
    <row r="482" spans="2:29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</row>
    <row r="483" spans="2:29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</row>
    <row r="484" spans="2:29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</row>
    <row r="485" spans="2:29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</row>
    <row r="486" spans="2:29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</row>
    <row r="487" spans="2:29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</row>
    <row r="488" spans="2:29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</row>
    <row r="489" spans="2:29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</row>
    <row r="490" spans="2:29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</row>
    <row r="491" spans="2:29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</row>
    <row r="492" spans="2:29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</row>
    <row r="493" spans="2:29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</row>
    <row r="494" spans="2:29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</row>
    <row r="495" spans="2:29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</row>
    <row r="496" spans="2:29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</row>
    <row r="497" spans="2:29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</row>
    <row r="498" spans="2:29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</row>
    <row r="499" spans="2:29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</row>
    <row r="500" spans="2:29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</row>
    <row r="501" spans="2:29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</row>
    <row r="502" spans="2:29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</row>
    <row r="503" spans="2:29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</row>
    <row r="504" spans="2:29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</row>
    <row r="505" spans="2:29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</row>
    <row r="506" spans="2:29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</row>
    <row r="507" spans="2:29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</row>
    <row r="508" spans="2:29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</row>
    <row r="509" spans="2:29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</row>
    <row r="510" spans="2:29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</row>
    <row r="511" spans="2:29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</row>
    <row r="512" spans="2:29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</row>
    <row r="513" spans="2:29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</row>
    <row r="514" spans="2:29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</row>
    <row r="515" spans="2:29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</row>
    <row r="516" spans="2:29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</row>
    <row r="517" spans="2:29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</row>
    <row r="518" spans="2:29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</row>
    <row r="519" spans="2:29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</row>
    <row r="520" spans="2:29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</row>
    <row r="521" spans="2:29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</row>
    <row r="522" spans="2:29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</row>
    <row r="523" spans="2:29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</row>
    <row r="524" spans="2:29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</row>
    <row r="525" spans="2:29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</row>
    <row r="526" spans="2:29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</row>
    <row r="527" spans="2:29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</row>
    <row r="528" spans="2:29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</row>
    <row r="529" spans="2:29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</row>
    <row r="530" spans="2:29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</row>
    <row r="531" spans="2:29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</row>
    <row r="532" spans="2:29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</row>
    <row r="533" spans="2:29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</row>
    <row r="534" spans="2:29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</row>
    <row r="535" spans="2:29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</row>
    <row r="536" spans="2:29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</row>
    <row r="537" spans="2:29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</row>
    <row r="538" spans="2:29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</row>
    <row r="539" spans="2:29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</row>
    <row r="540" spans="2:29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</row>
    <row r="541" spans="2:29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</row>
    <row r="542" spans="2:29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</row>
    <row r="543" spans="2:29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</row>
    <row r="544" spans="2:29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</row>
    <row r="545" spans="2:29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</row>
    <row r="546" spans="2:29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</row>
    <row r="547" spans="2:29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</row>
    <row r="548" spans="2:29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</row>
    <row r="549" spans="2:29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</row>
    <row r="550" spans="2:29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</row>
    <row r="551" spans="2:29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</row>
    <row r="552" spans="2:29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</row>
    <row r="553" spans="2:29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</row>
    <row r="554" spans="2:29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</row>
    <row r="555" spans="2:29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</row>
    <row r="556" spans="2:29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</row>
    <row r="557" spans="2:29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</row>
    <row r="558" spans="2:29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</row>
    <row r="559" spans="2:29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</row>
    <row r="560" spans="2:29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</row>
    <row r="561" spans="2:29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</row>
    <row r="562" spans="2:29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</row>
    <row r="563" spans="2:29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</row>
    <row r="564" spans="2:29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</row>
    <row r="565" spans="2:29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</row>
    <row r="566" spans="2:29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</row>
    <row r="567" spans="2:29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</row>
    <row r="568" spans="2:29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</row>
    <row r="569" spans="2:29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</row>
    <row r="570" spans="2:29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</row>
    <row r="571" spans="2:29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</row>
    <row r="572" spans="2:29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</row>
    <row r="573" spans="2:29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</row>
    <row r="574" spans="2:29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</row>
    <row r="575" spans="2:29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</row>
    <row r="576" spans="2:29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</row>
    <row r="577" spans="2:29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</row>
    <row r="578" spans="2:29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</row>
    <row r="579" spans="2:29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</row>
    <row r="580" spans="2:29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</row>
    <row r="581" spans="2:29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</row>
    <row r="582" spans="2:29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</row>
    <row r="583" spans="2:29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</row>
    <row r="584" spans="2:29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</row>
    <row r="585" spans="2:29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</row>
    <row r="586" spans="2:29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</row>
    <row r="587" spans="2:29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</row>
    <row r="588" spans="2:29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</row>
    <row r="589" spans="2:29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</row>
    <row r="590" spans="2:29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</row>
    <row r="591" spans="2:29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</row>
    <row r="592" spans="2:29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</row>
    <row r="593" spans="2:29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</row>
    <row r="594" spans="2:29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</row>
    <row r="595" spans="2:29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</row>
    <row r="596" spans="2:29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</row>
    <row r="597" spans="2:29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</row>
    <row r="598" spans="2:29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</row>
    <row r="599" spans="2:29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</row>
    <row r="600" spans="2:29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</row>
    <row r="601" spans="2:29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</row>
    <row r="602" spans="2:29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</row>
    <row r="603" spans="2:29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</row>
    <row r="604" spans="2:29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</row>
    <row r="605" spans="2:29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</row>
    <row r="606" spans="2:29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</row>
    <row r="607" spans="2:29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</row>
    <row r="608" spans="2:29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</row>
    <row r="609" spans="2:29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</row>
    <row r="610" spans="2:29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</row>
    <row r="611" spans="2:29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</row>
    <row r="612" spans="2:29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</row>
    <row r="613" spans="2:29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</row>
    <row r="614" spans="2:29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</row>
    <row r="615" spans="2:29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</row>
    <row r="616" spans="2:29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</row>
    <row r="617" spans="2:29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</row>
    <row r="618" spans="2:29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</row>
    <row r="619" spans="2:29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</row>
    <row r="620" spans="2:29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</row>
    <row r="621" spans="2:29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</row>
    <row r="622" spans="2:29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</row>
    <row r="623" spans="2:29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</row>
    <row r="624" spans="2:29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</row>
    <row r="625" spans="2:29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</row>
    <row r="626" spans="2:29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</row>
    <row r="627" spans="2:29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</row>
    <row r="628" spans="2:29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</row>
    <row r="629" spans="2:29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</row>
    <row r="630" spans="2:29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</row>
    <row r="631" spans="2:29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</row>
    <row r="632" spans="2:29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</row>
    <row r="633" spans="2:29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</row>
    <row r="634" spans="2:29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</row>
    <row r="635" spans="2:29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</row>
    <row r="636" spans="2:29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</row>
    <row r="637" spans="2:29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</row>
    <row r="638" spans="2:29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</row>
    <row r="639" spans="2:29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</row>
    <row r="640" spans="2:29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</row>
    <row r="641" spans="2:29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</row>
    <row r="642" spans="2:29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</row>
    <row r="643" spans="2:29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</row>
    <row r="644" spans="2:29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</row>
    <row r="645" spans="2:29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</row>
    <row r="646" spans="2:29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</row>
    <row r="647" spans="2:29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</row>
    <row r="648" spans="2:29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</row>
    <row r="649" spans="2:29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</row>
    <row r="650" spans="2:29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</row>
    <row r="651" spans="2:29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</row>
    <row r="652" spans="2:29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</row>
    <row r="653" spans="2:29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</row>
    <row r="654" spans="2:29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</row>
    <row r="655" spans="2:29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</row>
    <row r="656" spans="2:29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</row>
    <row r="657" spans="2:29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</row>
    <row r="658" spans="2:29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</row>
    <row r="659" spans="2:29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</row>
    <row r="660" spans="2:29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</row>
    <row r="661" spans="2:29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</row>
    <row r="662" spans="2:29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</row>
    <row r="663" spans="2:29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</row>
    <row r="664" spans="2:29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</row>
    <row r="665" spans="2:29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</row>
    <row r="666" spans="2:29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</row>
    <row r="667" spans="2:29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</row>
    <row r="668" spans="2:29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</row>
    <row r="669" spans="2:29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</row>
    <row r="670" spans="2:29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</row>
    <row r="671" spans="2:29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</row>
    <row r="672" spans="2:29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</row>
    <row r="673" spans="2:29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</row>
    <row r="674" spans="2:29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</row>
    <row r="675" spans="2:29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</row>
    <row r="676" spans="2:29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</row>
    <row r="677" spans="2:29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</row>
    <row r="678" spans="2:29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</row>
    <row r="679" spans="2:29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</row>
    <row r="680" spans="2:29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</row>
    <row r="681" spans="2:29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</row>
    <row r="682" spans="2:29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</row>
    <row r="683" spans="2:29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</row>
    <row r="684" spans="2:29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</row>
    <row r="685" spans="2:29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</row>
    <row r="686" spans="2:29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</row>
    <row r="687" spans="2:29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</row>
    <row r="688" spans="2:29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</row>
    <row r="689" spans="2:29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</row>
    <row r="690" spans="2:29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</row>
    <row r="691" spans="2:29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</row>
    <row r="692" spans="2:29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</row>
    <row r="693" spans="2:29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</row>
    <row r="694" spans="2:29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</row>
    <row r="695" spans="2:29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</row>
    <row r="696" spans="2:29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</row>
    <row r="697" spans="2:29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</row>
    <row r="698" spans="2:29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</row>
    <row r="699" spans="2:29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</row>
    <row r="700" spans="2:29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</row>
    <row r="701" spans="2:29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</row>
    <row r="702" spans="2:29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</row>
    <row r="703" spans="2:29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</row>
    <row r="704" spans="2:29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</row>
    <row r="705" spans="2:29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</row>
    <row r="706" spans="2:29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</row>
    <row r="707" spans="2:29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</row>
    <row r="708" spans="2:29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</row>
    <row r="709" spans="2:29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</row>
    <row r="710" spans="2:29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</row>
    <row r="711" spans="2:29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</row>
    <row r="712" spans="2:29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</row>
    <row r="713" spans="2:29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</row>
    <row r="714" spans="2:29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</row>
    <row r="715" spans="2:29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</row>
    <row r="716" spans="2:29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</row>
    <row r="717" spans="2:29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</row>
    <row r="718" spans="2:29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</row>
    <row r="719" spans="2:29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</row>
    <row r="720" spans="2:29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</row>
    <row r="721" spans="2:29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</row>
    <row r="722" spans="2:29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</row>
    <row r="723" spans="2:29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</row>
    <row r="724" spans="2:29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</row>
    <row r="725" spans="2:29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</row>
    <row r="726" spans="2:29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</row>
    <row r="727" spans="2:29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</row>
    <row r="728" spans="2:29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</row>
    <row r="729" spans="2:29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</row>
    <row r="730" spans="2:29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</row>
    <row r="731" spans="2:29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</row>
    <row r="732" spans="2:29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</row>
    <row r="733" spans="2:29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</row>
    <row r="734" spans="2:29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</row>
    <row r="735" spans="2:29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</row>
    <row r="736" spans="2:29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</row>
    <row r="737" spans="2:29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</row>
    <row r="738" spans="2:29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</row>
    <row r="739" spans="2:29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</row>
    <row r="740" spans="2:29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</row>
    <row r="741" spans="2:29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</row>
    <row r="742" spans="2:29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</row>
    <row r="743" spans="2:29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</row>
    <row r="744" spans="2:29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</row>
    <row r="745" spans="2:29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</row>
    <row r="746" spans="2:29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</row>
    <row r="747" spans="2:29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</row>
    <row r="748" spans="2:29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</row>
    <row r="749" spans="2:29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</row>
    <row r="750" spans="2:29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</row>
    <row r="751" spans="2:29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</row>
    <row r="752" spans="2:29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</row>
    <row r="753" spans="2:29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</row>
    <row r="754" spans="2:29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</row>
    <row r="755" spans="2:29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</row>
    <row r="756" spans="2:29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</row>
    <row r="757" spans="2:29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</row>
    <row r="758" spans="2:29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</row>
    <row r="759" spans="2:29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</row>
    <row r="760" spans="2:29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</row>
    <row r="761" spans="2:29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</row>
    <row r="762" spans="2:29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</row>
    <row r="763" spans="2:29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</row>
    <row r="764" spans="2:29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</row>
    <row r="765" spans="2:29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</row>
    <row r="766" spans="2:29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</row>
    <row r="767" spans="2:29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</row>
    <row r="768" spans="2:29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</row>
    <row r="769" spans="2:29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</row>
    <row r="770" spans="2:29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</row>
    <row r="771" spans="2:29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</row>
    <row r="772" spans="2:29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</row>
    <row r="773" spans="2:29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</row>
    <row r="774" spans="2:29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</row>
    <row r="775" spans="2:29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</row>
    <row r="776" spans="2:29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</row>
    <row r="777" spans="2:29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</row>
    <row r="778" spans="2:29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</row>
    <row r="779" spans="2:29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</row>
    <row r="780" spans="2:29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</row>
    <row r="781" spans="2:29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</row>
    <row r="782" spans="2:29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</row>
    <row r="783" spans="2:29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</row>
    <row r="784" spans="2:29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</row>
    <row r="785" spans="2:29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</row>
    <row r="786" spans="2:29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</row>
    <row r="787" spans="2:29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</row>
    <row r="788" spans="2:29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</row>
    <row r="789" spans="2:29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</row>
    <row r="790" spans="2:29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</row>
    <row r="791" spans="2:29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</row>
    <row r="792" spans="2:29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</row>
    <row r="793" spans="2:29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</row>
    <row r="794" spans="2:29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</row>
    <row r="795" spans="2:29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</row>
    <row r="796" spans="2:29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</row>
    <row r="797" spans="2:29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</row>
    <row r="798" spans="2:29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</row>
    <row r="799" spans="2:29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</row>
    <row r="800" spans="2:29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</row>
    <row r="801" spans="2:29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</row>
    <row r="802" spans="2:29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</row>
    <row r="803" spans="2:29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</row>
    <row r="804" spans="2:29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</row>
    <row r="805" spans="2:29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</row>
    <row r="806" spans="2:29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</row>
    <row r="807" spans="2:29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</row>
    <row r="808" spans="2:29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</row>
    <row r="809" spans="2:29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</row>
    <row r="810" spans="2:29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</row>
    <row r="811" spans="2:29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</row>
    <row r="812" spans="2:29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</row>
    <row r="813" spans="2:29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</row>
    <row r="814" spans="2:29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</row>
    <row r="815" spans="2:29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</row>
    <row r="816" spans="2:29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</row>
    <row r="817" spans="2:29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</row>
    <row r="818" spans="2:29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</row>
    <row r="819" spans="2:29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</row>
    <row r="820" spans="2:29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</row>
    <row r="821" spans="2:29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</row>
    <row r="822" spans="2:29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</row>
    <row r="823" spans="2:29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</row>
    <row r="824" spans="2:29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</row>
    <row r="825" spans="2:29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</row>
    <row r="826" spans="2:29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</row>
    <row r="827" spans="2:29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</row>
    <row r="828" spans="2:29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</row>
    <row r="829" spans="2:29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</row>
    <row r="830" spans="2:29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</row>
    <row r="831" spans="2:29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</row>
    <row r="832" spans="2:29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</row>
    <row r="833" spans="2:29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</row>
    <row r="834" spans="2:29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</row>
    <row r="835" spans="2:29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</row>
    <row r="836" spans="2:29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</row>
    <row r="837" spans="2:29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</row>
    <row r="838" spans="2:29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</row>
    <row r="839" spans="2:29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</row>
    <row r="840" spans="2:29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</row>
    <row r="841" spans="2:29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</row>
    <row r="842" spans="2:29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</row>
    <row r="843" spans="2:29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</row>
    <row r="844" spans="2:29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</row>
    <row r="845" spans="2:29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</row>
    <row r="846" spans="2:29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</row>
    <row r="847" spans="2:29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</row>
    <row r="848" spans="2:29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</row>
    <row r="849" spans="2:29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</row>
    <row r="850" spans="2:29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</row>
    <row r="851" spans="2:29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</row>
    <row r="852" spans="2:29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</row>
    <row r="853" spans="2:29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</row>
    <row r="854" spans="2:29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</row>
    <row r="855" spans="2:29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</row>
    <row r="856" spans="2:29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</row>
    <row r="857" spans="2:29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</row>
    <row r="858" spans="2:29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</row>
    <row r="859" spans="2:29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</row>
    <row r="860" spans="2:29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</row>
    <row r="861" spans="2:29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</row>
    <row r="862" spans="2:29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</row>
    <row r="863" spans="2:29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</row>
    <row r="864" spans="2:29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</row>
    <row r="865" spans="2:29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</row>
    <row r="866" spans="2:29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</row>
    <row r="867" spans="2:29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</row>
    <row r="868" spans="2:29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</row>
    <row r="869" spans="2:29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</row>
    <row r="870" spans="2:29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</row>
    <row r="871" spans="2:29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</row>
    <row r="872" spans="2:29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</row>
    <row r="873" spans="2:29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</row>
    <row r="874" spans="2:29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</row>
    <row r="875" spans="2:29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</row>
    <row r="876" spans="2:29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</row>
    <row r="877" spans="2:29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</row>
    <row r="878" spans="2:29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</row>
    <row r="879" spans="2:29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</row>
    <row r="880" spans="2:29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</row>
    <row r="881" spans="2:29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</row>
    <row r="882" spans="2:29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</row>
    <row r="883" spans="2:29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</row>
    <row r="884" spans="2:29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</row>
    <row r="885" spans="2:29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</row>
    <row r="886" spans="2:29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</row>
    <row r="887" spans="2:29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</row>
    <row r="888" spans="2:29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</row>
    <row r="889" spans="2:29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</row>
    <row r="890" spans="2:29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</row>
    <row r="891" spans="2:29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</row>
    <row r="892" spans="2:29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</row>
    <row r="893" spans="2:29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</row>
    <row r="894" spans="2:29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</row>
    <row r="895" spans="2:29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</row>
    <row r="896" spans="2:29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</row>
    <row r="897" spans="2:29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</row>
    <row r="898" spans="2:29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</row>
    <row r="899" spans="2:29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</row>
    <row r="900" spans="2:29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</row>
    <row r="901" spans="2:29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</row>
    <row r="902" spans="2:29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</row>
    <row r="903" spans="2:29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</row>
    <row r="904" spans="2:29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</row>
    <row r="905" spans="2:29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</row>
    <row r="906" spans="2:29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</row>
    <row r="907" spans="2:29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</row>
    <row r="908" spans="2:29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</row>
    <row r="909" spans="2:29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</row>
    <row r="910" spans="2:29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</row>
    <row r="911" spans="2:29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</row>
    <row r="912" spans="2:29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</row>
    <row r="913" spans="2:29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</row>
    <row r="914" spans="2:29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</row>
    <row r="915" spans="2:29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</row>
    <row r="916" spans="2:29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</row>
    <row r="917" spans="2:29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</row>
    <row r="918" spans="2:29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</row>
    <row r="919" spans="2:29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</row>
    <row r="920" spans="2:29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</row>
    <row r="921" spans="2:29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</row>
    <row r="922" spans="2:29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</row>
    <row r="923" spans="2:29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</row>
    <row r="924" spans="2:29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</row>
    <row r="925" spans="2:29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</row>
    <row r="926" spans="2:29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</row>
    <row r="927" spans="2:29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</row>
    <row r="928" spans="2:29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</row>
    <row r="929" spans="2:29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</row>
    <row r="930" spans="2:29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</row>
    <row r="931" spans="2:29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</row>
    <row r="932" spans="2:29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</row>
    <row r="933" spans="2:29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</row>
    <row r="934" spans="2:29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</row>
    <row r="935" spans="2:29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</row>
    <row r="936" spans="2:29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</row>
    <row r="937" spans="2:29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</row>
    <row r="938" spans="2:29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</row>
    <row r="939" spans="2:29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</row>
    <row r="940" spans="2:29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</row>
    <row r="941" spans="2:29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</row>
    <row r="942" spans="2:29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</row>
    <row r="943" spans="2:29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</row>
    <row r="944" spans="2:29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</row>
    <row r="945" spans="2:29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</row>
    <row r="946" spans="2:29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</row>
    <row r="947" spans="2:29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</row>
    <row r="948" spans="2:29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</row>
    <row r="949" spans="2:29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</row>
    <row r="950" spans="2:29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</row>
    <row r="951" spans="2:29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</row>
    <row r="952" spans="2:29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</row>
    <row r="953" spans="2:29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</row>
    <row r="954" spans="2:29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</row>
    <row r="955" spans="2:29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</row>
    <row r="956" spans="2:29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</row>
    <row r="957" spans="2:29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</row>
    <row r="958" spans="2:29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</row>
    <row r="959" spans="2:29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</row>
    <row r="960" spans="2:29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</row>
    <row r="961" spans="2:29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</row>
    <row r="962" spans="2:29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</row>
    <row r="963" spans="2:29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</row>
    <row r="964" spans="2:29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</row>
    <row r="965" spans="2:29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</row>
    <row r="966" spans="2:29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</row>
    <row r="967" spans="2:29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</row>
    <row r="968" spans="2:29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</row>
    <row r="969" spans="2:29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</row>
    <row r="970" spans="2:29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</row>
    <row r="971" spans="2:29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</row>
    <row r="972" spans="2:29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</row>
    <row r="973" spans="2:29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</row>
    <row r="974" spans="2:29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</row>
    <row r="975" spans="2:29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</row>
    <row r="976" spans="2:29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</row>
    <row r="977" spans="2:29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</row>
    <row r="978" spans="2:29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</row>
    <row r="979" spans="2:29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</row>
    <row r="980" spans="2:29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</row>
    <row r="981" spans="2:29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</row>
    <row r="982" spans="2:29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</row>
    <row r="983" spans="2:29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</row>
    <row r="984" spans="2:29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</row>
    <row r="985" spans="2:29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</row>
    <row r="986" spans="2:29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</row>
    <row r="987" spans="2:29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</row>
    <row r="988" spans="2:29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</row>
    <row r="989" spans="2:29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</row>
    <row r="990" spans="2:29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</row>
    <row r="991" spans="2:29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</row>
    <row r="992" spans="2:29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</row>
    <row r="993" spans="2:29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</row>
    <row r="994" spans="2:29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</row>
    <row r="995" spans="2:29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</row>
    <row r="996" spans="2:29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</row>
    <row r="997" spans="2:29" ht="16.5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</row>
    <row r="998" spans="2:29" ht="16.5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</row>
    <row r="999" spans="2:29" ht="16.5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</row>
    <row r="1000" spans="2:29" ht="16.5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</row>
  </sheetData>
  <mergeCells count="110">
    <mergeCell ref="B13:B16"/>
    <mergeCell ref="B17:B20"/>
    <mergeCell ref="B21:B24"/>
    <mergeCell ref="B25:B28"/>
    <mergeCell ref="C7:E7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C21:E21"/>
    <mergeCell ref="C22:E22"/>
    <mergeCell ref="C12:E12"/>
    <mergeCell ref="C13:E13"/>
    <mergeCell ref="V21:Y21"/>
    <mergeCell ref="V24:Y24"/>
    <mergeCell ref="C23:E23"/>
    <mergeCell ref="C14:E14"/>
    <mergeCell ref="C15:E15"/>
    <mergeCell ref="F15:O15"/>
    <mergeCell ref="P15:Y15"/>
    <mergeCell ref="L16:O16"/>
    <mergeCell ref="P16:S16"/>
    <mergeCell ref="V16:Y16"/>
    <mergeCell ref="F16:I16"/>
    <mergeCell ref="F17:I17"/>
    <mergeCell ref="L17:O17"/>
    <mergeCell ref="P17:S17"/>
    <mergeCell ref="F18:I18"/>
    <mergeCell ref="L18:O18"/>
    <mergeCell ref="P18:S18"/>
    <mergeCell ref="F21:I21"/>
    <mergeCell ref="F22:I22"/>
    <mergeCell ref="F23:O23"/>
    <mergeCell ref="V17:Y17"/>
    <mergeCell ref="V18:Y18"/>
    <mergeCell ref="F14:I14"/>
    <mergeCell ref="V14:Y14"/>
    <mergeCell ref="B1:P1"/>
    <mergeCell ref="Q1:Y1"/>
    <mergeCell ref="B2:E2"/>
    <mergeCell ref="F2:O2"/>
    <mergeCell ref="P2:Y2"/>
    <mergeCell ref="F4:O4"/>
    <mergeCell ref="P4:Y4"/>
    <mergeCell ref="F25:Y28"/>
    <mergeCell ref="T29:Y29"/>
    <mergeCell ref="L21:O21"/>
    <mergeCell ref="P21:S21"/>
    <mergeCell ref="L22:O22"/>
    <mergeCell ref="P22:S22"/>
    <mergeCell ref="V22:Y22"/>
    <mergeCell ref="P23:Y23"/>
    <mergeCell ref="P24:S24"/>
    <mergeCell ref="F24:I24"/>
    <mergeCell ref="L24:O24"/>
    <mergeCell ref="F19:O19"/>
    <mergeCell ref="P19:Y19"/>
    <mergeCell ref="F20:I20"/>
    <mergeCell ref="L20:O20"/>
    <mergeCell ref="P20:S20"/>
    <mergeCell ref="V20:Y20"/>
    <mergeCell ref="F8:I8"/>
    <mergeCell ref="L8:O8"/>
    <mergeCell ref="P8:S8"/>
    <mergeCell ref="V8:Y8"/>
    <mergeCell ref="B4:E4"/>
    <mergeCell ref="B5:B8"/>
    <mergeCell ref="C5:E5"/>
    <mergeCell ref="F5:I5"/>
    <mergeCell ref="C6:E6"/>
    <mergeCell ref="F6:I6"/>
    <mergeCell ref="F7:O7"/>
    <mergeCell ref="L5:O5"/>
    <mergeCell ref="P5:S5"/>
    <mergeCell ref="V5:Y5"/>
    <mergeCell ref="L6:O6"/>
    <mergeCell ref="P6:S6"/>
    <mergeCell ref="V6:Y6"/>
    <mergeCell ref="P7:Y7"/>
    <mergeCell ref="F9:I9"/>
    <mergeCell ref="L9:O9"/>
    <mergeCell ref="P9:S9"/>
    <mergeCell ref="V9:Y9"/>
    <mergeCell ref="F10:I10"/>
    <mergeCell ref="P10:S10"/>
    <mergeCell ref="V10:Y10"/>
    <mergeCell ref="P11:Y11"/>
    <mergeCell ref="L14:O14"/>
    <mergeCell ref="P14:S14"/>
    <mergeCell ref="L10:O10"/>
    <mergeCell ref="F11:O11"/>
    <mergeCell ref="F12:I12"/>
    <mergeCell ref="L12:O12"/>
    <mergeCell ref="P12:S12"/>
    <mergeCell ref="V12:Y12"/>
    <mergeCell ref="F13:I13"/>
    <mergeCell ref="L13:O13"/>
    <mergeCell ref="P13:S13"/>
    <mergeCell ref="V13:Y13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000"/>
  <sheetViews>
    <sheetView showGridLines="0" workbookViewId="0"/>
  </sheetViews>
  <sheetFormatPr defaultColWidth="12.625" defaultRowHeight="15" customHeight="1"/>
  <cols>
    <col min="1" max="1" width="1.5" customWidth="1"/>
    <col min="2" max="25" width="2.125" customWidth="1"/>
    <col min="26" max="28" width="4.125" customWidth="1"/>
    <col min="29" max="29" width="1.875" customWidth="1"/>
    <col min="30" max="30" width="6.875" customWidth="1"/>
    <col min="31" max="31" width="1.375" customWidth="1"/>
    <col min="32" max="36" width="4.125" customWidth="1"/>
  </cols>
  <sheetData>
    <row r="1" spans="1:36" ht="19.5" customHeight="1">
      <c r="A1" s="107"/>
      <c r="B1" s="471" t="s">
        <v>528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249"/>
      <c r="Q1" s="471" t="s">
        <v>406</v>
      </c>
      <c r="R1" s="351"/>
      <c r="S1" s="351"/>
      <c r="T1" s="351"/>
      <c r="U1" s="351"/>
      <c r="V1" s="351"/>
      <c r="W1" s="351"/>
      <c r="X1" s="351"/>
      <c r="Y1" s="249"/>
      <c r="Z1" s="75"/>
      <c r="AA1" s="75"/>
      <c r="AB1" s="75"/>
      <c r="AD1" s="76" t="s">
        <v>407</v>
      </c>
      <c r="AE1" s="76"/>
      <c r="AF1" s="76"/>
      <c r="AG1" s="1"/>
      <c r="AH1" s="1"/>
      <c r="AI1" s="1"/>
      <c r="AJ1" s="1"/>
    </row>
    <row r="2" spans="1:36" ht="19.5" customHeight="1">
      <c r="A2" s="107"/>
      <c r="B2" s="464" t="s">
        <v>408</v>
      </c>
      <c r="C2" s="351"/>
      <c r="D2" s="351"/>
      <c r="E2" s="249"/>
      <c r="F2" s="577" t="s">
        <v>64</v>
      </c>
      <c r="G2" s="212"/>
      <c r="H2" s="212"/>
      <c r="I2" s="212"/>
      <c r="J2" s="212"/>
      <c r="K2" s="212"/>
      <c r="L2" s="212"/>
      <c r="M2" s="212"/>
      <c r="N2" s="212"/>
      <c r="O2" s="212"/>
      <c r="P2" s="472" t="s">
        <v>409</v>
      </c>
      <c r="Q2" s="351"/>
      <c r="R2" s="351"/>
      <c r="S2" s="351"/>
      <c r="T2" s="351"/>
      <c r="U2" s="351"/>
      <c r="V2" s="351"/>
      <c r="W2" s="351"/>
      <c r="X2" s="351"/>
      <c r="Y2" s="249"/>
      <c r="Z2" s="75"/>
      <c r="AA2" s="75"/>
      <c r="AB2" s="75"/>
      <c r="AD2" s="1" t="s">
        <v>410</v>
      </c>
      <c r="AE2" s="1" t="s">
        <v>411</v>
      </c>
      <c r="AF2" s="29" t="s">
        <v>412</v>
      </c>
      <c r="AG2" s="1"/>
      <c r="AH2" s="1"/>
      <c r="AI2" s="1"/>
      <c r="AJ2" s="1"/>
    </row>
    <row r="3" spans="1:36" ht="19.5" customHeight="1">
      <c r="A3" s="107"/>
      <c r="B3" s="466"/>
      <c r="C3" s="417"/>
      <c r="D3" s="417"/>
      <c r="E3" s="426"/>
      <c r="F3" s="467"/>
      <c r="G3" s="417"/>
      <c r="H3" s="417"/>
      <c r="I3" s="417"/>
      <c r="J3" s="417"/>
      <c r="K3" s="417"/>
      <c r="L3" s="417"/>
      <c r="M3" s="417"/>
      <c r="N3" s="417"/>
      <c r="O3" s="426"/>
      <c r="P3" s="466"/>
      <c r="Q3" s="417"/>
      <c r="R3" s="417"/>
      <c r="S3" s="417"/>
      <c r="T3" s="417"/>
      <c r="U3" s="417"/>
      <c r="V3" s="417"/>
      <c r="W3" s="417"/>
      <c r="X3" s="417"/>
      <c r="Y3" s="426"/>
      <c r="Z3" s="75"/>
      <c r="AA3" s="75"/>
      <c r="AB3" s="75"/>
      <c r="AD3" s="1"/>
      <c r="AE3" s="1"/>
      <c r="AF3" s="1" t="s">
        <v>413</v>
      </c>
      <c r="AG3" s="1"/>
      <c r="AH3" s="1"/>
      <c r="AI3" s="1"/>
      <c r="AJ3" s="1"/>
    </row>
    <row r="4" spans="1:36" ht="19.5" customHeight="1">
      <c r="A4" s="108"/>
      <c r="B4" s="473"/>
      <c r="C4" s="469"/>
      <c r="D4" s="469"/>
      <c r="E4" s="470"/>
      <c r="F4" s="468" t="s">
        <v>414</v>
      </c>
      <c r="G4" s="469"/>
      <c r="H4" s="469"/>
      <c r="I4" s="469"/>
      <c r="J4" s="469"/>
      <c r="K4" s="469"/>
      <c r="L4" s="469"/>
      <c r="M4" s="469"/>
      <c r="N4" s="469"/>
      <c r="O4" s="470"/>
      <c r="P4" s="468" t="s">
        <v>415</v>
      </c>
      <c r="Q4" s="469"/>
      <c r="R4" s="469"/>
      <c r="S4" s="469"/>
      <c r="T4" s="469"/>
      <c r="U4" s="469"/>
      <c r="V4" s="469"/>
      <c r="W4" s="469"/>
      <c r="X4" s="469"/>
      <c r="Y4" s="470"/>
      <c r="Z4" s="75"/>
      <c r="AA4" s="75"/>
      <c r="AB4" s="75"/>
      <c r="AD4" s="1"/>
      <c r="AE4" s="1"/>
      <c r="AF4" s="1" t="s">
        <v>416</v>
      </c>
      <c r="AG4" s="1"/>
      <c r="AH4" s="1"/>
      <c r="AI4" s="1"/>
      <c r="AJ4" s="1"/>
    </row>
    <row r="5" spans="1:36" ht="19.5" customHeight="1">
      <c r="A5" s="108"/>
      <c r="B5" s="435">
        <v>1</v>
      </c>
      <c r="C5" s="438">
        <v>1.5347222222222221</v>
      </c>
      <c r="D5" s="408"/>
      <c r="E5" s="430"/>
      <c r="F5" s="482" t="s">
        <v>58</v>
      </c>
      <c r="G5" s="408"/>
      <c r="H5" s="408"/>
      <c r="I5" s="409"/>
      <c r="J5" s="120">
        <v>34</v>
      </c>
      <c r="K5" s="120"/>
      <c r="L5" s="483" t="s">
        <v>72</v>
      </c>
      <c r="M5" s="408"/>
      <c r="N5" s="408"/>
      <c r="O5" s="430"/>
      <c r="P5" s="595"/>
      <c r="Q5" s="408"/>
      <c r="R5" s="408"/>
      <c r="S5" s="409"/>
      <c r="T5" s="134"/>
      <c r="U5" s="134"/>
      <c r="V5" s="592"/>
      <c r="W5" s="408"/>
      <c r="X5" s="408"/>
      <c r="Y5" s="430"/>
      <c r="Z5" s="75"/>
      <c r="AA5" s="75"/>
      <c r="AB5" s="75"/>
      <c r="AD5" s="16" t="s">
        <v>417</v>
      </c>
      <c r="AE5" s="1" t="s">
        <v>411</v>
      </c>
      <c r="AF5" s="1" t="s">
        <v>449</v>
      </c>
      <c r="AG5" s="1"/>
      <c r="AH5" s="1"/>
      <c r="AI5" s="1"/>
      <c r="AJ5" s="1"/>
    </row>
    <row r="6" spans="1:36" ht="19.5" customHeight="1">
      <c r="A6" s="108"/>
      <c r="B6" s="436"/>
      <c r="C6" s="439" t="s">
        <v>419</v>
      </c>
      <c r="D6" s="412"/>
      <c r="E6" s="413"/>
      <c r="F6" s="419">
        <v>63</v>
      </c>
      <c r="G6" s="412"/>
      <c r="H6" s="412"/>
      <c r="I6" s="420"/>
      <c r="J6" s="80"/>
      <c r="K6" s="80"/>
      <c r="L6" s="431">
        <v>17</v>
      </c>
      <c r="M6" s="412"/>
      <c r="N6" s="412"/>
      <c r="O6" s="413"/>
      <c r="P6" s="589"/>
      <c r="Q6" s="412"/>
      <c r="R6" s="412"/>
      <c r="S6" s="420"/>
      <c r="T6" s="135"/>
      <c r="U6" s="135"/>
      <c r="V6" s="590"/>
      <c r="W6" s="412"/>
      <c r="X6" s="412"/>
      <c r="Y6" s="413"/>
      <c r="Z6" s="75"/>
      <c r="AA6" s="75"/>
      <c r="AB6" s="75"/>
      <c r="AD6" s="1"/>
      <c r="AE6" s="1"/>
      <c r="AF6" s="1" t="s">
        <v>420</v>
      </c>
      <c r="AG6" s="1"/>
      <c r="AH6" s="1"/>
      <c r="AI6" s="1"/>
      <c r="AJ6" s="1"/>
    </row>
    <row r="7" spans="1:36" ht="19.5" customHeight="1">
      <c r="A7" s="108"/>
      <c r="B7" s="436"/>
      <c r="C7" s="440" t="s">
        <v>421</v>
      </c>
      <c r="D7" s="200"/>
      <c r="E7" s="415"/>
      <c r="F7" s="484" t="s">
        <v>64</v>
      </c>
      <c r="G7" s="200"/>
      <c r="H7" s="200"/>
      <c r="I7" s="200"/>
      <c r="J7" s="200"/>
      <c r="K7" s="200"/>
      <c r="L7" s="200"/>
      <c r="M7" s="200"/>
      <c r="N7" s="200"/>
      <c r="O7" s="415"/>
      <c r="P7" s="594"/>
      <c r="Q7" s="200"/>
      <c r="R7" s="200"/>
      <c r="S7" s="200"/>
      <c r="T7" s="200"/>
      <c r="U7" s="200"/>
      <c r="V7" s="200"/>
      <c r="W7" s="200"/>
      <c r="X7" s="200"/>
      <c r="Y7" s="415"/>
      <c r="Z7" s="75"/>
      <c r="AA7" s="75"/>
      <c r="AB7" s="75"/>
      <c r="AD7" s="1" t="s">
        <v>422</v>
      </c>
      <c r="AE7" s="1" t="s">
        <v>411</v>
      </c>
      <c r="AF7" s="1" t="s">
        <v>423</v>
      </c>
      <c r="AG7" s="1"/>
      <c r="AH7" s="1"/>
      <c r="AI7" s="1"/>
      <c r="AJ7" s="1"/>
    </row>
    <row r="8" spans="1:36" ht="19.5" customHeight="1">
      <c r="A8" s="108"/>
      <c r="B8" s="437"/>
      <c r="C8" s="441" t="s">
        <v>424</v>
      </c>
      <c r="D8" s="422"/>
      <c r="E8" s="434"/>
      <c r="F8" s="443" t="s">
        <v>17</v>
      </c>
      <c r="G8" s="422"/>
      <c r="H8" s="422"/>
      <c r="I8" s="423"/>
      <c r="J8" s="125"/>
      <c r="K8" s="125"/>
      <c r="L8" s="433" t="s">
        <v>34</v>
      </c>
      <c r="M8" s="422"/>
      <c r="N8" s="422"/>
      <c r="O8" s="434"/>
      <c r="P8" s="596"/>
      <c r="Q8" s="422"/>
      <c r="R8" s="422"/>
      <c r="S8" s="423"/>
      <c r="T8" s="136"/>
      <c r="U8" s="136"/>
      <c r="V8" s="591"/>
      <c r="W8" s="422"/>
      <c r="X8" s="422"/>
      <c r="Y8" s="434"/>
      <c r="Z8" s="75"/>
      <c r="AA8" s="75"/>
      <c r="AB8" s="75"/>
      <c r="AD8" s="1" t="s">
        <v>426</v>
      </c>
      <c r="AE8" s="1" t="s">
        <v>411</v>
      </c>
      <c r="AF8" s="1" t="s">
        <v>427</v>
      </c>
      <c r="AG8" s="1"/>
      <c r="AH8" s="1"/>
      <c r="AI8" s="1"/>
      <c r="AJ8" s="1"/>
    </row>
    <row r="9" spans="1:36" ht="19.5" customHeight="1">
      <c r="A9" s="108"/>
      <c r="B9" s="435">
        <v>2</v>
      </c>
      <c r="C9" s="438">
        <v>0.57986111111111116</v>
      </c>
      <c r="D9" s="408"/>
      <c r="E9" s="430"/>
      <c r="F9" s="482" t="s">
        <v>17</v>
      </c>
      <c r="G9" s="408"/>
      <c r="H9" s="408"/>
      <c r="I9" s="409"/>
      <c r="J9" s="120">
        <v>35</v>
      </c>
      <c r="K9" s="120"/>
      <c r="L9" s="483" t="s">
        <v>34</v>
      </c>
      <c r="M9" s="408"/>
      <c r="N9" s="408"/>
      <c r="O9" s="430"/>
      <c r="P9" s="595"/>
      <c r="Q9" s="408"/>
      <c r="R9" s="408"/>
      <c r="S9" s="409"/>
      <c r="T9" s="134"/>
      <c r="U9" s="134"/>
      <c r="V9" s="592"/>
      <c r="W9" s="408"/>
      <c r="X9" s="408"/>
      <c r="Y9" s="430"/>
      <c r="Z9" s="75"/>
      <c r="AA9" s="75"/>
      <c r="AB9" s="75"/>
      <c r="AD9" s="1" t="s">
        <v>428</v>
      </c>
      <c r="AE9" s="1" t="s">
        <v>411</v>
      </c>
      <c r="AF9" s="1" t="s">
        <v>429</v>
      </c>
      <c r="AG9" s="1"/>
      <c r="AH9" s="1"/>
      <c r="AI9" s="1"/>
      <c r="AJ9" s="1"/>
    </row>
    <row r="10" spans="1:36" ht="19.5" customHeight="1">
      <c r="A10" s="108"/>
      <c r="B10" s="436"/>
      <c r="C10" s="439" t="s">
        <v>419</v>
      </c>
      <c r="D10" s="412"/>
      <c r="E10" s="413"/>
      <c r="F10" s="419">
        <v>33</v>
      </c>
      <c r="G10" s="412"/>
      <c r="H10" s="412"/>
      <c r="I10" s="420"/>
      <c r="J10" s="80"/>
      <c r="K10" s="80"/>
      <c r="L10" s="431">
        <v>45</v>
      </c>
      <c r="M10" s="412"/>
      <c r="N10" s="412"/>
      <c r="O10" s="413"/>
      <c r="P10" s="589"/>
      <c r="Q10" s="412"/>
      <c r="R10" s="412"/>
      <c r="S10" s="420"/>
      <c r="T10" s="135"/>
      <c r="U10" s="135"/>
      <c r="V10" s="590"/>
      <c r="W10" s="412"/>
      <c r="X10" s="412"/>
      <c r="Y10" s="413"/>
      <c r="Z10" s="75"/>
      <c r="AA10" s="75"/>
      <c r="AB10" s="75"/>
      <c r="AD10" s="1" t="s">
        <v>430</v>
      </c>
      <c r="AE10" s="1" t="s">
        <v>411</v>
      </c>
      <c r="AF10" s="1" t="s">
        <v>431</v>
      </c>
      <c r="AG10" s="1"/>
      <c r="AH10" s="1"/>
      <c r="AI10" s="1"/>
      <c r="AJ10" s="1"/>
    </row>
    <row r="11" spans="1:36" ht="19.5" customHeight="1">
      <c r="A11" s="108"/>
      <c r="B11" s="436"/>
      <c r="C11" s="440" t="s">
        <v>421</v>
      </c>
      <c r="D11" s="200"/>
      <c r="E11" s="415"/>
      <c r="F11" s="442" t="s">
        <v>27</v>
      </c>
      <c r="G11" s="200"/>
      <c r="H11" s="200"/>
      <c r="I11" s="200"/>
      <c r="J11" s="200"/>
      <c r="K11" s="200"/>
      <c r="L11" s="200"/>
      <c r="M11" s="200"/>
      <c r="N11" s="200"/>
      <c r="O11" s="415"/>
      <c r="P11" s="594"/>
      <c r="Q11" s="200"/>
      <c r="R11" s="200"/>
      <c r="S11" s="200"/>
      <c r="T11" s="200"/>
      <c r="U11" s="200"/>
      <c r="V11" s="200"/>
      <c r="W11" s="200"/>
      <c r="X11" s="200"/>
      <c r="Y11" s="415"/>
      <c r="Z11" s="75"/>
      <c r="AA11" s="75"/>
      <c r="AB11" s="75"/>
      <c r="AD11" s="1" t="s">
        <v>432</v>
      </c>
      <c r="AE11" s="1" t="s">
        <v>411</v>
      </c>
      <c r="AF11" s="1" t="s">
        <v>433</v>
      </c>
      <c r="AG11" s="1"/>
      <c r="AH11" s="1"/>
      <c r="AI11" s="1"/>
      <c r="AJ11" s="1"/>
    </row>
    <row r="12" spans="1:36" ht="19.5" customHeight="1">
      <c r="A12" s="108"/>
      <c r="B12" s="437"/>
      <c r="C12" s="441" t="s">
        <v>424</v>
      </c>
      <c r="D12" s="422"/>
      <c r="E12" s="434"/>
      <c r="F12" s="443" t="s">
        <v>58</v>
      </c>
      <c r="G12" s="422"/>
      <c r="H12" s="422"/>
      <c r="I12" s="423"/>
      <c r="J12" s="125"/>
      <c r="K12" s="125"/>
      <c r="L12" s="433" t="s">
        <v>72</v>
      </c>
      <c r="M12" s="422"/>
      <c r="N12" s="422"/>
      <c r="O12" s="434"/>
      <c r="P12" s="596"/>
      <c r="Q12" s="422"/>
      <c r="R12" s="422"/>
      <c r="S12" s="423"/>
      <c r="T12" s="136"/>
      <c r="U12" s="136"/>
      <c r="V12" s="591"/>
      <c r="W12" s="422"/>
      <c r="X12" s="422"/>
      <c r="Y12" s="434"/>
      <c r="Z12" s="75"/>
      <c r="AA12" s="75"/>
      <c r="AB12" s="75"/>
      <c r="AD12" s="1" t="s">
        <v>434</v>
      </c>
      <c r="AE12" s="1" t="s">
        <v>411</v>
      </c>
      <c r="AF12" s="1" t="s">
        <v>455</v>
      </c>
      <c r="AG12" s="1"/>
      <c r="AH12" s="1"/>
      <c r="AI12" s="1"/>
      <c r="AJ12" s="1"/>
    </row>
    <row r="13" spans="1:36" ht="19.5" customHeight="1">
      <c r="A13" s="108"/>
      <c r="B13" s="435">
        <v>3</v>
      </c>
      <c r="C13" s="438">
        <v>0.625</v>
      </c>
      <c r="D13" s="408"/>
      <c r="E13" s="430"/>
      <c r="F13" s="482" t="s">
        <v>64</v>
      </c>
      <c r="G13" s="408"/>
      <c r="H13" s="408"/>
      <c r="I13" s="409"/>
      <c r="J13" s="120">
        <v>36</v>
      </c>
      <c r="K13" s="120"/>
      <c r="L13" s="483" t="s">
        <v>58</v>
      </c>
      <c r="M13" s="408"/>
      <c r="N13" s="408"/>
      <c r="O13" s="430"/>
      <c r="P13" s="595"/>
      <c r="Q13" s="408"/>
      <c r="R13" s="408"/>
      <c r="S13" s="409"/>
      <c r="T13" s="134"/>
      <c r="U13" s="134"/>
      <c r="V13" s="592"/>
      <c r="W13" s="408"/>
      <c r="X13" s="408"/>
      <c r="Y13" s="430"/>
      <c r="Z13" s="75"/>
      <c r="AA13" s="75"/>
      <c r="AB13" s="75"/>
      <c r="AD13" s="1"/>
      <c r="AE13" s="1"/>
      <c r="AF13" s="1" t="s">
        <v>436</v>
      </c>
      <c r="AG13" s="1"/>
      <c r="AH13" s="1"/>
      <c r="AI13" s="1"/>
      <c r="AJ13" s="1"/>
    </row>
    <row r="14" spans="1:36" ht="19.5" customHeight="1">
      <c r="A14" s="108"/>
      <c r="B14" s="436"/>
      <c r="C14" s="439" t="s">
        <v>419</v>
      </c>
      <c r="D14" s="412"/>
      <c r="E14" s="413"/>
      <c r="F14" s="419">
        <v>38</v>
      </c>
      <c r="G14" s="412"/>
      <c r="H14" s="412"/>
      <c r="I14" s="420"/>
      <c r="J14" s="80"/>
      <c r="K14" s="80"/>
      <c r="L14" s="431">
        <v>35</v>
      </c>
      <c r="M14" s="412"/>
      <c r="N14" s="412"/>
      <c r="O14" s="413"/>
      <c r="P14" s="589"/>
      <c r="Q14" s="412"/>
      <c r="R14" s="412"/>
      <c r="S14" s="420"/>
      <c r="T14" s="135"/>
      <c r="U14" s="135"/>
      <c r="V14" s="590"/>
      <c r="W14" s="412"/>
      <c r="X14" s="412"/>
      <c r="Y14" s="413"/>
      <c r="Z14" s="75"/>
      <c r="AA14" s="75"/>
      <c r="AB14" s="75"/>
      <c r="AD14" s="1" t="s">
        <v>437</v>
      </c>
      <c r="AE14" s="1"/>
      <c r="AF14" s="1" t="s">
        <v>438</v>
      </c>
      <c r="AG14" s="1"/>
      <c r="AH14" s="1"/>
      <c r="AI14" s="1"/>
      <c r="AJ14" s="1"/>
    </row>
    <row r="15" spans="1:36" ht="19.5" customHeight="1">
      <c r="A15" s="108"/>
      <c r="B15" s="436"/>
      <c r="C15" s="440" t="s">
        <v>421</v>
      </c>
      <c r="D15" s="200"/>
      <c r="E15" s="415"/>
      <c r="F15" s="484" t="s">
        <v>34</v>
      </c>
      <c r="G15" s="200"/>
      <c r="H15" s="200"/>
      <c r="I15" s="200"/>
      <c r="J15" s="200"/>
      <c r="K15" s="200"/>
      <c r="L15" s="200"/>
      <c r="M15" s="200"/>
      <c r="N15" s="200"/>
      <c r="O15" s="415"/>
      <c r="P15" s="594"/>
      <c r="Q15" s="200"/>
      <c r="R15" s="200"/>
      <c r="S15" s="200"/>
      <c r="T15" s="200"/>
      <c r="U15" s="200"/>
      <c r="V15" s="200"/>
      <c r="W15" s="200"/>
      <c r="X15" s="200"/>
      <c r="Y15" s="415"/>
      <c r="Z15" s="75"/>
      <c r="AA15" s="75"/>
      <c r="AB15" s="75"/>
      <c r="AD15" s="1"/>
      <c r="AE15" s="1"/>
      <c r="AF15" s="1" t="s">
        <v>439</v>
      </c>
      <c r="AG15" s="1"/>
      <c r="AH15" s="1"/>
      <c r="AI15" s="1"/>
      <c r="AJ15" s="1"/>
    </row>
    <row r="16" spans="1:36" ht="19.5" customHeight="1">
      <c r="A16" s="108"/>
      <c r="B16" s="437"/>
      <c r="C16" s="441" t="s">
        <v>424</v>
      </c>
      <c r="D16" s="422"/>
      <c r="E16" s="434"/>
      <c r="F16" s="443" t="s">
        <v>27</v>
      </c>
      <c r="G16" s="422"/>
      <c r="H16" s="422"/>
      <c r="I16" s="423"/>
      <c r="J16" s="125"/>
      <c r="K16" s="125"/>
      <c r="L16" s="433" t="s">
        <v>17</v>
      </c>
      <c r="M16" s="422"/>
      <c r="N16" s="422"/>
      <c r="O16" s="434"/>
      <c r="P16" s="584"/>
      <c r="Q16" s="422"/>
      <c r="R16" s="422"/>
      <c r="S16" s="423"/>
      <c r="T16" s="136"/>
      <c r="U16" s="136"/>
      <c r="V16" s="591"/>
      <c r="W16" s="422"/>
      <c r="X16" s="422"/>
      <c r="Y16" s="434"/>
      <c r="Z16" s="75"/>
      <c r="AA16" s="75"/>
      <c r="AB16" s="75"/>
    </row>
    <row r="17" spans="1:28" ht="19.5" customHeight="1">
      <c r="A17" s="108"/>
      <c r="B17" s="435">
        <v>4</v>
      </c>
      <c r="C17" s="438">
        <v>0.67013888888888884</v>
      </c>
      <c r="D17" s="408"/>
      <c r="E17" s="430"/>
      <c r="F17" s="482" t="s">
        <v>27</v>
      </c>
      <c r="G17" s="408"/>
      <c r="H17" s="408"/>
      <c r="I17" s="409"/>
      <c r="J17" s="120">
        <v>37</v>
      </c>
      <c r="K17" s="120"/>
      <c r="L17" s="483" t="s">
        <v>17</v>
      </c>
      <c r="M17" s="408"/>
      <c r="N17" s="408"/>
      <c r="O17" s="430"/>
      <c r="P17" s="595"/>
      <c r="Q17" s="408"/>
      <c r="R17" s="408"/>
      <c r="S17" s="409"/>
      <c r="T17" s="134"/>
      <c r="U17" s="134"/>
      <c r="V17" s="592"/>
      <c r="W17" s="408"/>
      <c r="X17" s="408"/>
      <c r="Y17" s="430"/>
      <c r="Z17" s="75"/>
      <c r="AA17" s="75"/>
      <c r="AB17" s="75"/>
    </row>
    <row r="18" spans="1:28" ht="19.5" customHeight="1">
      <c r="A18" s="108"/>
      <c r="B18" s="436"/>
      <c r="C18" s="439" t="s">
        <v>419</v>
      </c>
      <c r="D18" s="412"/>
      <c r="E18" s="413"/>
      <c r="F18" s="419">
        <v>43</v>
      </c>
      <c r="G18" s="412"/>
      <c r="H18" s="412"/>
      <c r="I18" s="420"/>
      <c r="J18" s="80"/>
      <c r="K18" s="80"/>
      <c r="L18" s="431">
        <v>61</v>
      </c>
      <c r="M18" s="412"/>
      <c r="N18" s="412"/>
      <c r="O18" s="413"/>
      <c r="P18" s="603"/>
      <c r="Q18" s="412"/>
      <c r="R18" s="412"/>
      <c r="S18" s="420"/>
      <c r="T18" s="135"/>
      <c r="U18" s="135"/>
      <c r="V18" s="593"/>
      <c r="W18" s="412"/>
      <c r="X18" s="412"/>
      <c r="Y18" s="413"/>
      <c r="Z18" s="75"/>
      <c r="AA18" s="75"/>
      <c r="AB18" s="75"/>
    </row>
    <row r="19" spans="1:28" ht="19.5" customHeight="1">
      <c r="A19" s="108"/>
      <c r="B19" s="436"/>
      <c r="C19" s="440" t="s">
        <v>421</v>
      </c>
      <c r="D19" s="200"/>
      <c r="E19" s="415"/>
      <c r="F19" s="442" t="s">
        <v>58</v>
      </c>
      <c r="G19" s="200"/>
      <c r="H19" s="200"/>
      <c r="I19" s="200"/>
      <c r="J19" s="200"/>
      <c r="K19" s="200"/>
      <c r="L19" s="200"/>
      <c r="M19" s="200"/>
      <c r="N19" s="200"/>
      <c r="O19" s="415"/>
      <c r="P19" s="601"/>
      <c r="Q19" s="200"/>
      <c r="R19" s="200"/>
      <c r="S19" s="200"/>
      <c r="T19" s="200"/>
      <c r="U19" s="200"/>
      <c r="V19" s="200"/>
      <c r="W19" s="200"/>
      <c r="X19" s="200"/>
      <c r="Y19" s="415"/>
      <c r="Z19" s="75"/>
      <c r="AA19" s="75"/>
      <c r="AB19" s="75"/>
    </row>
    <row r="20" spans="1:28" ht="19.5" customHeight="1">
      <c r="A20" s="108"/>
      <c r="B20" s="437"/>
      <c r="C20" s="441" t="s">
        <v>424</v>
      </c>
      <c r="D20" s="422"/>
      <c r="E20" s="434"/>
      <c r="F20" s="443" t="s">
        <v>64</v>
      </c>
      <c r="G20" s="422"/>
      <c r="H20" s="422"/>
      <c r="I20" s="423"/>
      <c r="J20" s="125"/>
      <c r="K20" s="125"/>
      <c r="L20" s="433" t="s">
        <v>58</v>
      </c>
      <c r="M20" s="422"/>
      <c r="N20" s="422"/>
      <c r="O20" s="434"/>
      <c r="P20" s="598"/>
      <c r="Q20" s="422"/>
      <c r="R20" s="422"/>
      <c r="S20" s="423"/>
      <c r="T20" s="136"/>
      <c r="U20" s="136"/>
      <c r="V20" s="602"/>
      <c r="W20" s="422"/>
      <c r="X20" s="422"/>
      <c r="Y20" s="434"/>
      <c r="Z20" s="75"/>
      <c r="AA20" s="75"/>
      <c r="AB20" s="75"/>
    </row>
    <row r="21" spans="1:28" ht="19.5" customHeight="1">
      <c r="A21" s="108"/>
      <c r="B21" s="435">
        <v>5</v>
      </c>
      <c r="C21" s="438">
        <v>0.71527777777777779</v>
      </c>
      <c r="D21" s="408"/>
      <c r="E21" s="430"/>
      <c r="F21" s="482" t="s">
        <v>72</v>
      </c>
      <c r="G21" s="408"/>
      <c r="H21" s="408"/>
      <c r="I21" s="409"/>
      <c r="J21" s="120">
        <v>38</v>
      </c>
      <c r="K21" s="120"/>
      <c r="L21" s="483" t="s">
        <v>64</v>
      </c>
      <c r="M21" s="408"/>
      <c r="N21" s="408"/>
      <c r="O21" s="430"/>
      <c r="P21" s="595"/>
      <c r="Q21" s="408"/>
      <c r="R21" s="408"/>
      <c r="S21" s="409"/>
      <c r="T21" s="134"/>
      <c r="U21" s="134"/>
      <c r="V21" s="592"/>
      <c r="W21" s="408"/>
      <c r="X21" s="408"/>
      <c r="Y21" s="430"/>
      <c r="Z21" s="75"/>
      <c r="AA21" s="75"/>
      <c r="AB21" s="75"/>
    </row>
    <row r="22" spans="1:28" ht="19.5" customHeight="1">
      <c r="A22" s="108"/>
      <c r="B22" s="436"/>
      <c r="C22" s="439" t="s">
        <v>419</v>
      </c>
      <c r="D22" s="412"/>
      <c r="E22" s="413"/>
      <c r="F22" s="419">
        <v>31</v>
      </c>
      <c r="G22" s="412"/>
      <c r="H22" s="412"/>
      <c r="I22" s="420"/>
      <c r="J22" s="80"/>
      <c r="K22" s="80"/>
      <c r="L22" s="431">
        <v>45</v>
      </c>
      <c r="M22" s="412"/>
      <c r="N22" s="412"/>
      <c r="O22" s="413"/>
      <c r="P22" s="603"/>
      <c r="Q22" s="412"/>
      <c r="R22" s="412"/>
      <c r="S22" s="420"/>
      <c r="T22" s="135"/>
      <c r="U22" s="135"/>
      <c r="V22" s="593"/>
      <c r="W22" s="412"/>
      <c r="X22" s="412"/>
      <c r="Y22" s="413"/>
      <c r="Z22" s="75"/>
      <c r="AA22" s="75"/>
      <c r="AB22" s="75"/>
    </row>
    <row r="23" spans="1:28" ht="19.5" customHeight="1">
      <c r="A23" s="108"/>
      <c r="B23" s="436"/>
      <c r="C23" s="440" t="s">
        <v>421</v>
      </c>
      <c r="D23" s="200"/>
      <c r="E23" s="415"/>
      <c r="F23" s="442" t="s">
        <v>17</v>
      </c>
      <c r="G23" s="200"/>
      <c r="H23" s="200"/>
      <c r="I23" s="200"/>
      <c r="J23" s="200"/>
      <c r="K23" s="200"/>
      <c r="L23" s="200"/>
      <c r="M23" s="200"/>
      <c r="N23" s="200"/>
      <c r="O23" s="415"/>
      <c r="P23" s="594"/>
      <c r="Q23" s="200"/>
      <c r="R23" s="200"/>
      <c r="S23" s="200"/>
      <c r="T23" s="200"/>
      <c r="U23" s="200"/>
      <c r="V23" s="200"/>
      <c r="W23" s="200"/>
      <c r="X23" s="200"/>
      <c r="Y23" s="415"/>
      <c r="Z23" s="75"/>
      <c r="AA23" s="75"/>
      <c r="AB23" s="75"/>
    </row>
    <row r="24" spans="1:28" ht="19.5" customHeight="1">
      <c r="A24" s="108"/>
      <c r="B24" s="437"/>
      <c r="C24" s="441" t="s">
        <v>424</v>
      </c>
      <c r="D24" s="422"/>
      <c r="E24" s="434"/>
      <c r="F24" s="443" t="s">
        <v>34</v>
      </c>
      <c r="G24" s="422"/>
      <c r="H24" s="422"/>
      <c r="I24" s="423"/>
      <c r="J24" s="125"/>
      <c r="K24" s="125"/>
      <c r="L24" s="433" t="s">
        <v>27</v>
      </c>
      <c r="M24" s="422"/>
      <c r="N24" s="422"/>
      <c r="O24" s="434"/>
      <c r="P24" s="599"/>
      <c r="Q24" s="422"/>
      <c r="R24" s="422"/>
      <c r="S24" s="423"/>
      <c r="T24" s="136"/>
      <c r="U24" s="136"/>
      <c r="V24" s="600"/>
      <c r="W24" s="422"/>
      <c r="X24" s="422"/>
      <c r="Y24" s="434"/>
      <c r="Z24" s="75"/>
      <c r="AA24" s="75"/>
      <c r="AB24" s="75"/>
    </row>
    <row r="25" spans="1:28" ht="19.5" customHeight="1">
      <c r="A25" s="107"/>
      <c r="B25" s="562">
        <v>6</v>
      </c>
      <c r="C25" s="547">
        <v>0.76041666666666663</v>
      </c>
      <c r="D25" s="408"/>
      <c r="E25" s="430"/>
      <c r="F25" s="482" t="s">
        <v>34</v>
      </c>
      <c r="G25" s="408"/>
      <c r="H25" s="408"/>
      <c r="I25" s="409"/>
      <c r="J25" s="120">
        <v>39</v>
      </c>
      <c r="K25" s="120"/>
      <c r="L25" s="483" t="s">
        <v>27</v>
      </c>
      <c r="M25" s="408"/>
      <c r="N25" s="408"/>
      <c r="O25" s="430"/>
      <c r="P25" s="595"/>
      <c r="Q25" s="408"/>
      <c r="R25" s="408"/>
      <c r="S25" s="409"/>
      <c r="T25" s="134"/>
      <c r="U25" s="134"/>
      <c r="V25" s="592"/>
      <c r="W25" s="408"/>
      <c r="X25" s="408"/>
      <c r="Y25" s="430"/>
      <c r="Z25" s="75"/>
      <c r="AA25" s="75"/>
      <c r="AB25" s="75"/>
    </row>
    <row r="26" spans="1:28" ht="19.5" customHeight="1">
      <c r="A26" s="112"/>
      <c r="B26" s="436"/>
      <c r="C26" s="548" t="s">
        <v>419</v>
      </c>
      <c r="D26" s="412"/>
      <c r="E26" s="413"/>
      <c r="F26" s="419">
        <v>52</v>
      </c>
      <c r="G26" s="412"/>
      <c r="H26" s="412"/>
      <c r="I26" s="420"/>
      <c r="J26" s="80"/>
      <c r="K26" s="80"/>
      <c r="L26" s="431">
        <v>34</v>
      </c>
      <c r="M26" s="412"/>
      <c r="N26" s="412"/>
      <c r="O26" s="413"/>
      <c r="P26" s="589"/>
      <c r="Q26" s="412"/>
      <c r="R26" s="412"/>
      <c r="S26" s="420"/>
      <c r="T26" s="135"/>
      <c r="U26" s="135"/>
      <c r="V26" s="590"/>
      <c r="W26" s="412"/>
      <c r="X26" s="412"/>
      <c r="Y26" s="413"/>
      <c r="Z26" s="75"/>
      <c r="AA26" s="75"/>
      <c r="AB26" s="75"/>
    </row>
    <row r="27" spans="1:28" ht="19.5" customHeight="1">
      <c r="A27" s="112"/>
      <c r="B27" s="436"/>
      <c r="C27" s="549" t="s">
        <v>421</v>
      </c>
      <c r="D27" s="200"/>
      <c r="E27" s="415"/>
      <c r="F27" s="597" t="s">
        <v>72</v>
      </c>
      <c r="G27" s="200"/>
      <c r="H27" s="200"/>
      <c r="I27" s="200"/>
      <c r="J27" s="200"/>
      <c r="K27" s="200"/>
      <c r="L27" s="200"/>
      <c r="M27" s="200"/>
      <c r="N27" s="200"/>
      <c r="O27" s="201"/>
      <c r="P27" s="601"/>
      <c r="Q27" s="200"/>
      <c r="R27" s="200"/>
      <c r="S27" s="200"/>
      <c r="T27" s="200"/>
      <c r="U27" s="200"/>
      <c r="V27" s="200"/>
      <c r="W27" s="200"/>
      <c r="X27" s="200"/>
      <c r="Y27" s="415"/>
      <c r="Z27" s="75"/>
      <c r="AA27" s="75"/>
      <c r="AB27" s="75"/>
    </row>
    <row r="28" spans="1:28" ht="19.5" customHeight="1">
      <c r="A28" s="112"/>
      <c r="B28" s="437"/>
      <c r="C28" s="550" t="s">
        <v>424</v>
      </c>
      <c r="D28" s="422"/>
      <c r="E28" s="434"/>
      <c r="F28" s="443" t="s">
        <v>72</v>
      </c>
      <c r="G28" s="422"/>
      <c r="H28" s="422"/>
      <c r="I28" s="423"/>
      <c r="J28" s="125"/>
      <c r="K28" s="125"/>
      <c r="L28" s="433" t="s">
        <v>64</v>
      </c>
      <c r="M28" s="422"/>
      <c r="N28" s="422"/>
      <c r="O28" s="434"/>
      <c r="P28" s="598"/>
      <c r="Q28" s="422"/>
      <c r="R28" s="422"/>
      <c r="S28" s="423"/>
      <c r="T28" s="136"/>
      <c r="U28" s="136"/>
      <c r="V28" s="602"/>
      <c r="W28" s="422"/>
      <c r="X28" s="422"/>
      <c r="Y28" s="434"/>
      <c r="Z28" s="75"/>
      <c r="AA28" s="75"/>
      <c r="AB28" s="75"/>
    </row>
    <row r="29" spans="1:28" ht="19.5" customHeight="1">
      <c r="A29" s="112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502" t="s">
        <v>506</v>
      </c>
      <c r="U29" s="503"/>
      <c r="V29" s="503"/>
      <c r="W29" s="503"/>
      <c r="X29" s="503"/>
      <c r="Y29" s="504"/>
      <c r="Z29" s="88"/>
      <c r="AA29" s="88"/>
      <c r="AB29" s="88"/>
    </row>
    <row r="30" spans="1:28" ht="19.5" customHeight="1">
      <c r="A30" s="112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19.5" customHeight="1">
      <c r="A31" s="112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19.5" customHeight="1">
      <c r="A32" s="112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19.5" customHeight="1">
      <c r="A33" s="112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19.5" customHeight="1">
      <c r="A34" s="11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19.5" customHeight="1">
      <c r="A35" s="11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15.75" customHeight="1">
      <c r="A36" s="11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15.75" customHeight="1">
      <c r="A37" s="112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15.75" customHeight="1">
      <c r="A38" s="112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15.75" customHeight="1">
      <c r="A39" s="112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</row>
    <row r="40" spans="1:28" ht="15.75" customHeight="1">
      <c r="A40" s="112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</row>
    <row r="41" spans="1:28" ht="15.75" customHeight="1">
      <c r="A41" s="112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</row>
    <row r="42" spans="1:28" ht="15.75" customHeight="1">
      <c r="A42" s="112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</row>
    <row r="43" spans="1:28" ht="15.75" customHeight="1">
      <c r="A43" s="112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</row>
    <row r="44" spans="1:28" ht="15.75" customHeight="1">
      <c r="A44" s="112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5.75" customHeight="1">
      <c r="A45" s="112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5.75" customHeight="1">
      <c r="A46" s="112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15.75" customHeight="1">
      <c r="A47" s="112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15.75" customHeight="1">
      <c r="A48" s="112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15.75" customHeight="1">
      <c r="A49" s="112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15.75" customHeight="1">
      <c r="A50" s="112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15.75" customHeight="1">
      <c r="A51" s="112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15.75" customHeight="1">
      <c r="A52" s="112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15.75" customHeight="1">
      <c r="A53" s="112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15.75" customHeight="1">
      <c r="A54" s="112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15.75" customHeight="1">
      <c r="A55" s="112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15.75" customHeight="1">
      <c r="A56" s="112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15.75" customHeight="1">
      <c r="A57" s="112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15.75" customHeight="1">
      <c r="A58" s="112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15.75" customHeight="1">
      <c r="A59" s="112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15.75" customHeight="1">
      <c r="A60" s="112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15.75" customHeight="1">
      <c r="A61" s="112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15.75" customHeight="1">
      <c r="A62" s="112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15.75" customHeight="1">
      <c r="A63" s="112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15.75" customHeight="1">
      <c r="A64" s="112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15.75" customHeight="1">
      <c r="A65" s="112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15.75" customHeight="1">
      <c r="A66" s="112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15.75" customHeight="1">
      <c r="A67" s="112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15.75" customHeight="1">
      <c r="A68" s="112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15.75" customHeight="1">
      <c r="A69" s="112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15.75" customHeight="1">
      <c r="A70" s="112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15.75" customHeight="1">
      <c r="A71" s="112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15.75" customHeight="1">
      <c r="A72" s="112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15.75" customHeight="1">
      <c r="A73" s="112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15.75" customHeight="1">
      <c r="A74" s="112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15.75" customHeight="1">
      <c r="A75" s="112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15.75" customHeight="1">
      <c r="A76" s="112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15.75" customHeight="1">
      <c r="A77" s="112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15.75" customHeight="1">
      <c r="A78" s="112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15.75" customHeight="1">
      <c r="A79" s="112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15.75" customHeight="1">
      <c r="A80" s="112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15.75" customHeight="1">
      <c r="A81" s="112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15.75" customHeight="1">
      <c r="A82" s="112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15.75" customHeight="1">
      <c r="A83" s="112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15.75" customHeight="1">
      <c r="A84" s="112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15.75" customHeight="1">
      <c r="A85" s="112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15.75" customHeight="1">
      <c r="A86" s="112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15.75" customHeight="1">
      <c r="A87" s="112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15.75" customHeight="1">
      <c r="A88" s="112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15.75" customHeight="1">
      <c r="A89" s="112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15.75" customHeight="1">
      <c r="A90" s="112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15.75" customHeight="1">
      <c r="A91" s="112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15.75" customHeight="1">
      <c r="A92" s="112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15.75" customHeight="1">
      <c r="A93" s="112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15.75" customHeight="1">
      <c r="A94" s="112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15.75" customHeight="1">
      <c r="A95" s="112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15.75" customHeight="1">
      <c r="A96" s="112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15.75" customHeight="1">
      <c r="A97" s="112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15.75" customHeight="1">
      <c r="A98" s="112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15.75" customHeight="1">
      <c r="A99" s="112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15.75" customHeight="1">
      <c r="A100" s="112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15.75" customHeight="1">
      <c r="A101" s="112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15.75" customHeight="1">
      <c r="A102" s="112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15.75" customHeight="1">
      <c r="A103" s="112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15.75" customHeight="1">
      <c r="A104" s="112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15.75" customHeight="1">
      <c r="A105" s="112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15.75" customHeight="1">
      <c r="A106" s="112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15.75" customHeight="1">
      <c r="A107" s="112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15.75" customHeight="1">
      <c r="A108" s="112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15.75" customHeight="1">
      <c r="A109" s="112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15.75" customHeight="1">
      <c r="A110" s="112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15.75" customHeight="1">
      <c r="A111" s="112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15.75" customHeight="1">
      <c r="A112" s="112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15.75" customHeight="1">
      <c r="A113" s="112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15.75" customHeight="1">
      <c r="A114" s="112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15.75" customHeight="1">
      <c r="A115" s="112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15.75" customHeight="1">
      <c r="A116" s="112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15.75" customHeight="1">
      <c r="A117" s="112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15.75" customHeight="1">
      <c r="A118" s="112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15.75" customHeight="1">
      <c r="A119" s="112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15.75" customHeight="1">
      <c r="A120" s="112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15.75" customHeight="1">
      <c r="A121" s="112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15.75" customHeight="1">
      <c r="A122" s="112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15.75" customHeight="1">
      <c r="A123" s="112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15.75" customHeight="1">
      <c r="A124" s="112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15.75" customHeight="1">
      <c r="A125" s="112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15.75" customHeight="1">
      <c r="A126" s="112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15.75" customHeight="1">
      <c r="A127" s="112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15.75" customHeight="1">
      <c r="A128" s="112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15.75" customHeight="1">
      <c r="A129" s="112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15.75" customHeight="1">
      <c r="A130" s="112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15.75" customHeight="1">
      <c r="A131" s="112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15.75" customHeight="1">
      <c r="A132" s="112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15.75" customHeight="1">
      <c r="A133" s="112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15.75" customHeight="1">
      <c r="A134" s="112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15.75" customHeight="1">
      <c r="A135" s="112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15.75" customHeight="1">
      <c r="A136" s="112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15.75" customHeight="1">
      <c r="A137" s="112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15.75" customHeight="1">
      <c r="A138" s="112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15.75" customHeight="1">
      <c r="A139" s="112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15.75" customHeight="1">
      <c r="A140" s="112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15.75" customHeight="1">
      <c r="A141" s="112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15.75" customHeight="1">
      <c r="A142" s="112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15.75" customHeight="1">
      <c r="A143" s="112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15.75" customHeight="1">
      <c r="A144" s="112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112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</row>
    <row r="146" spans="1:28" ht="15.75" customHeight="1">
      <c r="A146" s="112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</row>
    <row r="147" spans="1:28" ht="15.75" customHeight="1">
      <c r="A147" s="112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</row>
    <row r="148" spans="1:28" ht="15.75" customHeight="1">
      <c r="A148" s="112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</row>
    <row r="149" spans="1:28" ht="15.75" customHeight="1">
      <c r="A149" s="112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</row>
    <row r="150" spans="1:28" ht="15.75" customHeight="1">
      <c r="A150" s="112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</row>
    <row r="151" spans="1:28" ht="15.75" customHeight="1">
      <c r="A151" s="112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</row>
    <row r="152" spans="1:28" ht="15.75" customHeight="1">
      <c r="A152" s="112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</row>
    <row r="153" spans="1:28" ht="15.75" customHeight="1">
      <c r="A153" s="112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</row>
    <row r="154" spans="1:28" ht="15.75" customHeight="1">
      <c r="A154" s="112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</row>
    <row r="155" spans="1:28" ht="15.75" customHeight="1">
      <c r="A155" s="112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</row>
    <row r="156" spans="1:28" ht="15.75" customHeight="1">
      <c r="A156" s="112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</row>
    <row r="157" spans="1:28" ht="15.75" customHeight="1">
      <c r="A157" s="112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</row>
    <row r="158" spans="1:28" ht="15.75" customHeight="1">
      <c r="A158" s="112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</row>
    <row r="159" spans="1:28" ht="15.75" customHeight="1">
      <c r="A159" s="112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</row>
    <row r="160" spans="1:28" ht="15.75" customHeight="1">
      <c r="A160" s="112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</row>
    <row r="161" spans="1:28" ht="15.75" customHeight="1">
      <c r="A161" s="112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</row>
    <row r="162" spans="1:28" ht="15.75" customHeight="1">
      <c r="A162" s="112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</row>
    <row r="163" spans="1:28" ht="15.75" customHeight="1">
      <c r="A163" s="112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</row>
    <row r="164" spans="1:28" ht="15.75" customHeight="1">
      <c r="A164" s="112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</row>
    <row r="165" spans="1:28" ht="15.75" customHeight="1">
      <c r="A165" s="112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</row>
    <row r="166" spans="1:28" ht="15.75" customHeight="1">
      <c r="A166" s="112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</row>
    <row r="167" spans="1:28" ht="15.75" customHeight="1">
      <c r="A167" s="112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</row>
    <row r="168" spans="1:28" ht="15.75" customHeight="1">
      <c r="A168" s="112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</row>
    <row r="169" spans="1:28" ht="15.75" customHeight="1">
      <c r="A169" s="112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</row>
    <row r="170" spans="1:28" ht="15.75" customHeight="1">
      <c r="A170" s="112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</row>
    <row r="171" spans="1:28" ht="15.75" customHeight="1">
      <c r="A171" s="112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</row>
    <row r="172" spans="1:28" ht="15.75" customHeight="1">
      <c r="A172" s="112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</row>
    <row r="173" spans="1:28" ht="15.75" customHeight="1">
      <c r="A173" s="112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</row>
    <row r="174" spans="1:28" ht="15.75" customHeight="1">
      <c r="A174" s="112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</row>
    <row r="175" spans="1:28" ht="15.75" customHeight="1">
      <c r="A175" s="112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</row>
    <row r="176" spans="1:28" ht="15.75" customHeight="1">
      <c r="A176" s="112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</row>
    <row r="177" spans="1:28" ht="15.75" customHeight="1">
      <c r="A177" s="112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</row>
    <row r="178" spans="1:28" ht="15.75" customHeight="1">
      <c r="A178" s="112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</row>
    <row r="179" spans="1:28" ht="15.75" customHeight="1">
      <c r="A179" s="112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</row>
    <row r="180" spans="1:28" ht="15.75" customHeight="1">
      <c r="A180" s="112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</row>
    <row r="181" spans="1:28" ht="15.75" customHeight="1">
      <c r="A181" s="112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</row>
    <row r="182" spans="1:28" ht="15.75" customHeight="1">
      <c r="A182" s="112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</row>
    <row r="183" spans="1:28" ht="15.75" customHeight="1">
      <c r="A183" s="112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</row>
    <row r="184" spans="1:28" ht="15.75" customHeight="1">
      <c r="A184" s="112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</row>
    <row r="185" spans="1:28" ht="15.75" customHeight="1">
      <c r="A185" s="112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</row>
    <row r="186" spans="1:28" ht="15.75" customHeight="1">
      <c r="A186" s="112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</row>
    <row r="187" spans="1:28" ht="15.75" customHeight="1">
      <c r="A187" s="112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</row>
    <row r="188" spans="1:28" ht="15.75" customHeight="1">
      <c r="A188" s="112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</row>
    <row r="189" spans="1:28" ht="15.75" customHeight="1">
      <c r="A189" s="112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</row>
    <row r="190" spans="1:28" ht="15.75" customHeight="1">
      <c r="A190" s="112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</row>
    <row r="191" spans="1:28" ht="15.75" customHeight="1">
      <c r="A191" s="112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</row>
    <row r="192" spans="1:28" ht="15.75" customHeight="1">
      <c r="A192" s="112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</row>
    <row r="193" spans="1:28" ht="15.75" customHeight="1">
      <c r="A193" s="112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</row>
    <row r="194" spans="1:28" ht="15.75" customHeight="1">
      <c r="A194" s="112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</row>
    <row r="195" spans="1:28" ht="15.75" customHeight="1">
      <c r="A195" s="112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</row>
    <row r="196" spans="1:28" ht="15.75" customHeight="1">
      <c r="A196" s="112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</row>
    <row r="197" spans="1:28" ht="15.75" customHeight="1">
      <c r="A197" s="112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</row>
    <row r="198" spans="1:28" ht="15.75" customHeight="1">
      <c r="A198" s="112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</row>
    <row r="199" spans="1:28" ht="15.75" customHeight="1">
      <c r="A199" s="112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</row>
    <row r="200" spans="1:28" ht="15.75" customHeight="1">
      <c r="A200" s="112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</row>
    <row r="201" spans="1:28" ht="15.75" customHeight="1">
      <c r="A201" s="112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</row>
    <row r="202" spans="1:28" ht="15.75" customHeight="1">
      <c r="A202" s="112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</row>
    <row r="203" spans="1:28" ht="15.75" customHeight="1">
      <c r="A203" s="112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</row>
    <row r="204" spans="1:28" ht="15.75" customHeight="1">
      <c r="A204" s="112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</row>
    <row r="205" spans="1:28" ht="15.75" customHeight="1">
      <c r="A205" s="112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</row>
    <row r="206" spans="1:28" ht="15.75" customHeight="1">
      <c r="A206" s="112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</row>
    <row r="207" spans="1:28" ht="15.75" customHeight="1">
      <c r="A207" s="112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</row>
    <row r="208" spans="1:28" ht="15.75" customHeight="1">
      <c r="A208" s="112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</row>
    <row r="209" spans="1:28" ht="15.75" customHeight="1">
      <c r="A209" s="112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</row>
    <row r="210" spans="1:28" ht="15.75" customHeight="1">
      <c r="A210" s="112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</row>
    <row r="211" spans="1:28" ht="15.75" customHeight="1">
      <c r="A211" s="112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</row>
    <row r="212" spans="1:28" ht="15.75" customHeight="1">
      <c r="A212" s="112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</row>
    <row r="213" spans="1:28" ht="15.75" customHeight="1">
      <c r="A213" s="112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</row>
    <row r="214" spans="1:28" ht="15.75" customHeight="1">
      <c r="A214" s="112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</row>
    <row r="215" spans="1:28" ht="15.75" customHeight="1">
      <c r="A215" s="112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</row>
    <row r="216" spans="1:28" ht="15.75" customHeight="1">
      <c r="A216" s="112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</row>
    <row r="217" spans="1:28" ht="15.75" customHeight="1">
      <c r="A217" s="112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</row>
    <row r="218" spans="1:28" ht="15.75" customHeight="1">
      <c r="A218" s="112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</row>
    <row r="219" spans="1:28" ht="15.75" customHeight="1">
      <c r="A219" s="112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</row>
    <row r="220" spans="1:28" ht="15.75" customHeight="1">
      <c r="A220" s="112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</row>
    <row r="221" spans="1:28" ht="15.75" customHeight="1">
      <c r="A221" s="112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</row>
    <row r="222" spans="1:28" ht="15.75" customHeight="1">
      <c r="A222" s="112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</row>
    <row r="223" spans="1:28" ht="15.75" customHeight="1">
      <c r="A223" s="112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</row>
    <row r="224" spans="1:28" ht="15.75" customHeight="1">
      <c r="A224" s="112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</row>
    <row r="225" spans="1:28" ht="15.75" customHeight="1">
      <c r="A225" s="112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</row>
    <row r="226" spans="1:28" ht="15.75" customHeight="1">
      <c r="A226" s="112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</row>
    <row r="227" spans="1:28" ht="15.75" customHeight="1">
      <c r="A227" s="112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</row>
    <row r="228" spans="1:28" ht="15.75" customHeight="1">
      <c r="A228" s="112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</row>
    <row r="229" spans="1:28" ht="15.75" customHeight="1">
      <c r="A229" s="112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</row>
    <row r="230" spans="1:28" ht="15.75" customHeight="1"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</row>
    <row r="231" spans="1:28" ht="15.75" customHeight="1"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</row>
    <row r="232" spans="1:28" ht="15.75" customHeight="1"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</row>
    <row r="233" spans="1:28" ht="15.75" customHeight="1"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</row>
    <row r="234" spans="1:28" ht="15.75" customHeight="1"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</row>
    <row r="235" spans="1:28" ht="15.75" customHeight="1"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</row>
    <row r="236" spans="1:28" ht="15.75" customHeight="1"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</row>
    <row r="237" spans="1:28" ht="15.75" customHeight="1"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</row>
    <row r="238" spans="1:28" ht="15.75" customHeight="1"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</row>
    <row r="239" spans="1:28" ht="15.75" customHeight="1"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</row>
    <row r="240" spans="1:28" ht="15.75" customHeight="1"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</row>
    <row r="241" spans="2:28" ht="15.75" customHeight="1"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</row>
    <row r="242" spans="2:28" ht="15.75" customHeight="1"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</row>
    <row r="243" spans="2:28" ht="15.75" customHeight="1"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</row>
    <row r="244" spans="2:28" ht="15.75" customHeight="1"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</row>
    <row r="245" spans="2:28" ht="15.75" customHeight="1"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</row>
    <row r="246" spans="2:28" ht="15.75" customHeight="1"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</row>
    <row r="247" spans="2:28" ht="15.75" customHeight="1"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</row>
    <row r="248" spans="2:28" ht="15.75" customHeight="1"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</row>
    <row r="249" spans="2:28" ht="15.75" customHeight="1"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</row>
    <row r="250" spans="2:28" ht="15.75" customHeight="1"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</row>
    <row r="251" spans="2:28" ht="15.75" customHeight="1"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</row>
    <row r="252" spans="2:28" ht="15.75" customHeight="1"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</row>
    <row r="253" spans="2:28" ht="15.75" customHeight="1"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</row>
    <row r="254" spans="2:28" ht="15.75" customHeight="1"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</row>
    <row r="255" spans="2:28" ht="15.75" customHeight="1"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</row>
    <row r="256" spans="2:28" ht="15.75" customHeight="1"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</row>
    <row r="257" spans="2:28" ht="15.75" customHeight="1"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</row>
    <row r="258" spans="2:28" ht="15.75" customHeight="1"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</row>
    <row r="259" spans="2:28" ht="15.75" customHeight="1"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</row>
    <row r="260" spans="2:28" ht="15.75" customHeight="1"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</row>
    <row r="261" spans="2:28" ht="15.75" customHeight="1"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</row>
    <row r="262" spans="2:28" ht="15.75" customHeight="1"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</row>
    <row r="263" spans="2:28" ht="15.75" customHeight="1"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</row>
    <row r="264" spans="2:28" ht="15.75" customHeight="1"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</row>
    <row r="265" spans="2:28" ht="15.75" customHeight="1"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</row>
    <row r="266" spans="2:28" ht="15.75" customHeight="1"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</row>
    <row r="267" spans="2:28" ht="15.75" customHeight="1"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</row>
    <row r="268" spans="2:28" ht="15.75" customHeight="1"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</row>
    <row r="269" spans="2:28" ht="15.75" customHeight="1"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</row>
    <row r="270" spans="2:28" ht="15.75" customHeight="1"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</row>
    <row r="271" spans="2:28" ht="15.75" customHeight="1"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</row>
    <row r="272" spans="2:28" ht="15.75" customHeight="1"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</row>
    <row r="273" spans="2:28" ht="15.75" customHeight="1"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</row>
    <row r="274" spans="2:28" ht="15.75" customHeight="1"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</row>
    <row r="275" spans="2:28" ht="15.75" customHeight="1"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</row>
    <row r="276" spans="2:28" ht="15.75" customHeight="1"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</row>
    <row r="277" spans="2:28" ht="15.75" customHeight="1"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</row>
    <row r="278" spans="2:28" ht="15.75" customHeight="1"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</row>
    <row r="279" spans="2:28" ht="15.75" customHeight="1"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</row>
    <row r="280" spans="2:28" ht="15.75" customHeight="1"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</row>
    <row r="281" spans="2:28" ht="15.75" customHeight="1"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</row>
    <row r="282" spans="2:28" ht="15.75" customHeight="1"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</row>
    <row r="283" spans="2:28" ht="15.75" customHeight="1"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</row>
    <row r="284" spans="2:28" ht="15.75" customHeight="1"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</row>
    <row r="285" spans="2:28" ht="15.75" customHeight="1"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</row>
    <row r="286" spans="2:28" ht="15.75" customHeight="1"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</row>
    <row r="287" spans="2:28" ht="15.75" customHeight="1"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</row>
    <row r="288" spans="2:28" ht="15.75" customHeight="1"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</row>
    <row r="289" spans="2:28" ht="15.75" customHeight="1"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</row>
    <row r="290" spans="2:28" ht="15.75" customHeight="1"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</row>
    <row r="291" spans="2:28" ht="15.75" customHeight="1"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</row>
    <row r="292" spans="2:28" ht="15.75" customHeight="1"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</row>
    <row r="293" spans="2:28" ht="15.75" customHeight="1"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</row>
    <row r="294" spans="2:28" ht="15.75" customHeight="1"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</row>
    <row r="295" spans="2:28" ht="15.75" customHeight="1"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</row>
    <row r="296" spans="2:28" ht="15.75" customHeight="1"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</row>
    <row r="297" spans="2:28" ht="15.75" customHeight="1"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</row>
    <row r="298" spans="2:28" ht="15.75" customHeight="1"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</row>
    <row r="299" spans="2:28" ht="15.75" customHeight="1"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</row>
    <row r="300" spans="2:28" ht="15.75" customHeight="1"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</row>
    <row r="301" spans="2:28" ht="15.75" customHeight="1"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</row>
    <row r="302" spans="2:28" ht="15.75" customHeight="1"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</row>
    <row r="303" spans="2:28" ht="15.75" customHeight="1"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</row>
    <row r="304" spans="2:28" ht="15.75" customHeight="1"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</row>
    <row r="305" spans="2:28" ht="15.75" customHeight="1"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</row>
    <row r="306" spans="2:28" ht="15.75" customHeight="1"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</row>
    <row r="307" spans="2:28" ht="15.75" customHeight="1"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</row>
    <row r="308" spans="2:28" ht="15.75" customHeight="1"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</row>
    <row r="309" spans="2:28" ht="15.75" customHeight="1"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</row>
    <row r="310" spans="2:28" ht="15.75" customHeight="1"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</row>
    <row r="311" spans="2:28" ht="15.75" customHeight="1"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</row>
    <row r="312" spans="2:28" ht="15.75" customHeight="1"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</row>
    <row r="313" spans="2:28" ht="15.75" customHeight="1"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</row>
    <row r="314" spans="2:28" ht="15.75" customHeight="1"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</row>
    <row r="315" spans="2:28" ht="15.75" customHeight="1"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</row>
    <row r="316" spans="2:28" ht="15.75" customHeight="1"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</row>
    <row r="317" spans="2:28" ht="15.75" customHeight="1"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</row>
    <row r="318" spans="2:28" ht="15.75" customHeight="1"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</row>
    <row r="319" spans="2:28" ht="15.75" customHeight="1"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</row>
    <row r="320" spans="2:28" ht="15.75" customHeight="1"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</row>
    <row r="321" spans="2:28" ht="15.75" customHeight="1"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</row>
    <row r="322" spans="2:28" ht="15.75" customHeight="1"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</row>
    <row r="323" spans="2:28" ht="15.75" customHeight="1"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</row>
    <row r="324" spans="2:28" ht="15.75" customHeight="1"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</row>
    <row r="325" spans="2:28" ht="15.75" customHeight="1"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</row>
    <row r="326" spans="2:28" ht="15.75" customHeight="1"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</row>
    <row r="327" spans="2:28" ht="15.75" customHeight="1"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</row>
    <row r="328" spans="2:28" ht="15.75" customHeight="1"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</row>
    <row r="329" spans="2:28" ht="15.75" customHeight="1"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</row>
    <row r="330" spans="2:28" ht="15.75" customHeight="1"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</row>
    <row r="331" spans="2:28" ht="15.75" customHeight="1"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</row>
    <row r="332" spans="2:28" ht="15.75" customHeight="1"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</row>
    <row r="333" spans="2:28" ht="15.75" customHeight="1"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</row>
    <row r="334" spans="2:28" ht="15.75" customHeight="1"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</row>
    <row r="335" spans="2:28" ht="15.75" customHeight="1"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</row>
    <row r="336" spans="2:28" ht="15.75" customHeight="1"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</row>
    <row r="337" spans="2:28" ht="15.75" customHeight="1"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</row>
    <row r="338" spans="2:28" ht="15.75" customHeight="1"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</row>
    <row r="339" spans="2:28" ht="15.75" customHeight="1"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</row>
    <row r="340" spans="2:28" ht="15.75" customHeight="1"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</row>
    <row r="341" spans="2:28" ht="15.75" customHeight="1"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</row>
    <row r="342" spans="2:28" ht="15.75" customHeight="1"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</row>
    <row r="343" spans="2:28" ht="15.75" customHeight="1"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</row>
    <row r="344" spans="2:28" ht="15.75" customHeight="1"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</row>
    <row r="345" spans="2:28" ht="15.75" customHeight="1"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</row>
    <row r="346" spans="2:28" ht="15.75" customHeight="1"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</row>
    <row r="347" spans="2:28" ht="15.75" customHeight="1"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</row>
    <row r="348" spans="2:28" ht="15.75" customHeight="1"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</row>
    <row r="349" spans="2:28" ht="15.75" customHeight="1"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</row>
    <row r="350" spans="2:28" ht="15.75" customHeight="1"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</row>
    <row r="351" spans="2:28" ht="15.75" customHeight="1"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</row>
    <row r="352" spans="2:28" ht="15.75" customHeight="1"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</row>
    <row r="353" spans="2:28" ht="15.75" customHeight="1"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</row>
    <row r="354" spans="2:28" ht="15.75" customHeight="1"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</row>
    <row r="355" spans="2:28" ht="15.75" customHeight="1"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</row>
    <row r="356" spans="2:28" ht="15.75" customHeight="1"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</row>
    <row r="357" spans="2:28" ht="15.75" customHeight="1"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</row>
    <row r="358" spans="2:28" ht="15.75" customHeight="1"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</row>
    <row r="359" spans="2:28" ht="15.75" customHeight="1"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</row>
    <row r="360" spans="2:28" ht="15.75" customHeight="1"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</row>
    <row r="361" spans="2:28" ht="15.75" customHeight="1"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</row>
    <row r="362" spans="2:28" ht="15.75" customHeight="1"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</row>
    <row r="363" spans="2:28" ht="15.75" customHeight="1"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</row>
    <row r="364" spans="2:28" ht="15.75" customHeight="1"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</row>
    <row r="365" spans="2:28" ht="15.75" customHeight="1"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</row>
    <row r="366" spans="2:28" ht="15.75" customHeight="1"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</row>
    <row r="367" spans="2:28" ht="15.75" customHeight="1"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</row>
    <row r="368" spans="2:28" ht="15.75" customHeight="1"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</row>
    <row r="369" spans="2:28" ht="15.75" customHeight="1"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</row>
    <row r="370" spans="2:28" ht="15.75" customHeight="1"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</row>
    <row r="371" spans="2:28" ht="15.75" customHeight="1"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</row>
    <row r="372" spans="2:28" ht="15.75" customHeight="1"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</row>
    <row r="373" spans="2:28" ht="15.75" customHeight="1"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</row>
    <row r="374" spans="2:28" ht="15.75" customHeight="1"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</row>
    <row r="375" spans="2:28" ht="15.75" customHeight="1"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</row>
    <row r="376" spans="2:28" ht="15.75" customHeight="1"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</row>
    <row r="377" spans="2:28" ht="15.75" customHeight="1"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</row>
    <row r="378" spans="2:28" ht="15.75" customHeight="1"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</row>
    <row r="379" spans="2:28" ht="15.75" customHeight="1"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</row>
    <row r="380" spans="2:28" ht="15.75" customHeight="1"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</row>
    <row r="381" spans="2:28" ht="15.75" customHeight="1"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</row>
    <row r="382" spans="2:28" ht="15.75" customHeight="1"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</row>
    <row r="383" spans="2:28" ht="15.75" customHeight="1"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</row>
    <row r="384" spans="2:28" ht="15.75" customHeight="1"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</row>
    <row r="385" spans="2:28" ht="15.75" customHeight="1"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</row>
    <row r="386" spans="2:28" ht="15.75" customHeight="1"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</row>
    <row r="387" spans="2:28" ht="15.75" customHeight="1"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</row>
    <row r="388" spans="2:28" ht="15.75" customHeight="1"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</row>
    <row r="389" spans="2:28" ht="15.75" customHeight="1"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</row>
    <row r="390" spans="2:28" ht="15.75" customHeight="1"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</row>
    <row r="391" spans="2:28" ht="15.75" customHeight="1"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</row>
    <row r="392" spans="2:28" ht="15.75" customHeight="1"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</row>
    <row r="393" spans="2:28" ht="15.75" customHeight="1"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</row>
    <row r="394" spans="2:28" ht="15.75" customHeight="1"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</row>
    <row r="395" spans="2:28" ht="15.75" customHeight="1"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</row>
    <row r="396" spans="2:28" ht="15.75" customHeight="1"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</row>
    <row r="397" spans="2:28" ht="15.75" customHeight="1"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</row>
    <row r="398" spans="2:28" ht="15.75" customHeight="1"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</row>
    <row r="399" spans="2:28" ht="15.75" customHeight="1"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</row>
    <row r="400" spans="2:28" ht="15.75" customHeight="1"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</row>
    <row r="401" spans="2:28" ht="15.75" customHeight="1"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</row>
    <row r="402" spans="2:28" ht="15.75" customHeight="1"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</row>
    <row r="403" spans="2:28" ht="15.75" customHeight="1"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</row>
    <row r="404" spans="2:28" ht="15.75" customHeight="1"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</row>
    <row r="405" spans="2:28" ht="15.75" customHeight="1"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</row>
    <row r="406" spans="2:28" ht="15.75" customHeight="1"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</row>
    <row r="407" spans="2:28" ht="15.75" customHeight="1"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</row>
    <row r="408" spans="2:28" ht="15.75" customHeight="1"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</row>
    <row r="409" spans="2:28" ht="15.75" customHeight="1"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</row>
    <row r="410" spans="2:28" ht="15.75" customHeight="1"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</row>
    <row r="411" spans="2:28" ht="15.75" customHeight="1"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</row>
    <row r="412" spans="2:28" ht="15.75" customHeight="1"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</row>
    <row r="413" spans="2:28" ht="15.75" customHeight="1"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</row>
    <row r="414" spans="2:28" ht="15.75" customHeight="1"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</row>
    <row r="415" spans="2:28" ht="15.75" customHeight="1"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</row>
    <row r="416" spans="2:28" ht="15.75" customHeight="1"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</row>
    <row r="417" spans="2:28" ht="15.75" customHeight="1"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</row>
    <row r="418" spans="2:28" ht="15.75" customHeight="1"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</row>
    <row r="419" spans="2:28" ht="15.75" customHeight="1"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</row>
    <row r="420" spans="2:28" ht="15.75" customHeight="1"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</row>
    <row r="421" spans="2:28" ht="15.75" customHeight="1"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</row>
    <row r="422" spans="2:28" ht="15.75" customHeight="1"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</row>
    <row r="423" spans="2:28" ht="15.75" customHeight="1"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</row>
    <row r="424" spans="2:28" ht="15.75" customHeight="1"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</row>
    <row r="425" spans="2:28" ht="15.75" customHeight="1"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</row>
    <row r="426" spans="2:28" ht="15.75" customHeight="1"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</row>
    <row r="427" spans="2:28" ht="15.75" customHeight="1"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</row>
    <row r="428" spans="2:28" ht="15.75" customHeight="1"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</row>
    <row r="429" spans="2:28" ht="15.75" customHeight="1"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</row>
    <row r="430" spans="2:28" ht="15.75" customHeight="1"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</row>
    <row r="431" spans="2:28" ht="15.75" customHeight="1"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</row>
    <row r="432" spans="2:28" ht="15.75" customHeight="1"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</row>
    <row r="433" spans="2:28" ht="15.75" customHeight="1"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</row>
    <row r="434" spans="2:28" ht="15.75" customHeight="1"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</row>
    <row r="435" spans="2:28" ht="15.75" customHeight="1"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</row>
    <row r="436" spans="2:28" ht="15.75" customHeight="1"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</row>
    <row r="437" spans="2:28" ht="15.75" customHeight="1"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</row>
    <row r="438" spans="2:28" ht="15.75" customHeight="1"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</row>
    <row r="439" spans="2:28" ht="15.75" customHeight="1"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</row>
    <row r="440" spans="2:28" ht="15.75" customHeight="1"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</row>
    <row r="441" spans="2:28" ht="15.75" customHeight="1"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</row>
    <row r="442" spans="2:28" ht="15.75" customHeight="1"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</row>
    <row r="443" spans="2:28" ht="15.75" customHeight="1"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</row>
    <row r="444" spans="2:28" ht="15.75" customHeight="1"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</row>
    <row r="445" spans="2:28" ht="15.75" customHeight="1"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</row>
    <row r="446" spans="2:28" ht="15.75" customHeight="1"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</row>
    <row r="447" spans="2:28" ht="15.75" customHeight="1"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</row>
    <row r="448" spans="2:28" ht="15.75" customHeight="1"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</row>
    <row r="449" spans="2:28" ht="15.75" customHeight="1"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</row>
    <row r="450" spans="2:28" ht="15.75" customHeight="1"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</row>
    <row r="451" spans="2:28" ht="15.75" customHeight="1"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</row>
    <row r="452" spans="2:28" ht="15.75" customHeight="1"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</row>
    <row r="453" spans="2:28" ht="15.75" customHeight="1"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</row>
    <row r="454" spans="2:28" ht="15.75" customHeight="1"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</row>
    <row r="455" spans="2:28" ht="15.75" customHeight="1"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</row>
    <row r="456" spans="2:28" ht="15.75" customHeight="1"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</row>
    <row r="457" spans="2:28" ht="15.75" customHeight="1"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</row>
    <row r="458" spans="2:28" ht="15.75" customHeight="1"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</row>
    <row r="459" spans="2:28" ht="15.75" customHeight="1"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</row>
    <row r="460" spans="2:28" ht="15.75" customHeight="1"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</row>
    <row r="461" spans="2:28" ht="15.75" customHeight="1"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</row>
    <row r="462" spans="2:28" ht="15.75" customHeight="1"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</row>
    <row r="463" spans="2:28" ht="15.75" customHeight="1"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</row>
    <row r="464" spans="2:28" ht="15.75" customHeight="1"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</row>
    <row r="465" spans="2:28" ht="15.75" customHeight="1"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</row>
    <row r="466" spans="2:28" ht="15.75" customHeight="1"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</row>
    <row r="467" spans="2:28" ht="15.75" customHeight="1"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</row>
    <row r="468" spans="2:28" ht="15.75" customHeight="1"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</row>
    <row r="469" spans="2:28" ht="15.75" customHeight="1"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</row>
    <row r="470" spans="2:28" ht="15.75" customHeight="1"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</row>
    <row r="471" spans="2:28" ht="15.75" customHeight="1"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</row>
    <row r="472" spans="2:28" ht="15.75" customHeight="1"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</row>
    <row r="473" spans="2:28" ht="15.75" customHeight="1"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</row>
    <row r="474" spans="2:28" ht="15.75" customHeight="1"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</row>
    <row r="475" spans="2:28" ht="15.75" customHeight="1"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</row>
    <row r="476" spans="2:28" ht="15.75" customHeight="1"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</row>
    <row r="477" spans="2:28" ht="15.75" customHeight="1"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</row>
    <row r="478" spans="2:28" ht="15.75" customHeight="1"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</row>
    <row r="479" spans="2:28" ht="15.75" customHeight="1"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</row>
    <row r="480" spans="2:28" ht="15.75" customHeight="1"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</row>
    <row r="481" spans="2:28" ht="15.75" customHeight="1"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</row>
    <row r="482" spans="2:28" ht="15.75" customHeight="1"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</row>
    <row r="483" spans="2:28" ht="15.75" customHeight="1"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</row>
    <row r="484" spans="2:28" ht="15.75" customHeight="1"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</row>
    <row r="485" spans="2:28" ht="15.75" customHeight="1"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</row>
    <row r="486" spans="2:28" ht="15.75" customHeight="1"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</row>
    <row r="487" spans="2:28" ht="15.75" customHeight="1"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</row>
    <row r="488" spans="2:28" ht="15.75" customHeight="1"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</row>
    <row r="489" spans="2:28" ht="15.75" customHeight="1"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</row>
    <row r="490" spans="2:28" ht="15.75" customHeight="1"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</row>
    <row r="491" spans="2:28" ht="15.75" customHeight="1"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</row>
    <row r="492" spans="2:28" ht="15.75" customHeight="1"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</row>
    <row r="493" spans="2:28" ht="15.75" customHeight="1"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</row>
    <row r="494" spans="2:28" ht="15.75" customHeight="1"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</row>
    <row r="495" spans="2:28" ht="15.75" customHeight="1"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</row>
    <row r="496" spans="2:28" ht="15.75" customHeight="1"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</row>
    <row r="497" spans="2:28" ht="15.75" customHeight="1"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</row>
    <row r="498" spans="2:28" ht="15.75" customHeight="1"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</row>
    <row r="499" spans="2:28" ht="15.75" customHeight="1"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</row>
    <row r="500" spans="2:28" ht="15.75" customHeight="1"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</row>
    <row r="501" spans="2:28" ht="15.75" customHeight="1"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</row>
    <row r="502" spans="2:28" ht="15.75" customHeight="1"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</row>
    <row r="503" spans="2:28" ht="15.75" customHeight="1"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</row>
    <row r="504" spans="2:28" ht="15.75" customHeight="1"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</row>
    <row r="505" spans="2:28" ht="15.75" customHeight="1"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</row>
    <row r="506" spans="2:28" ht="15.75" customHeight="1"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</row>
    <row r="507" spans="2:28" ht="15.75" customHeight="1"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</row>
    <row r="508" spans="2:28" ht="15.75" customHeight="1"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</row>
    <row r="509" spans="2:28" ht="15.75" customHeight="1"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</row>
    <row r="510" spans="2:28" ht="15.75" customHeight="1"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</row>
    <row r="511" spans="2:28" ht="15.75" customHeight="1"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</row>
    <row r="512" spans="2:28" ht="15.75" customHeight="1"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</row>
    <row r="513" spans="2:28" ht="15.75" customHeight="1"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</row>
    <row r="514" spans="2:28" ht="15.75" customHeight="1"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</row>
    <row r="515" spans="2:28" ht="15.75" customHeight="1"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</row>
    <row r="516" spans="2:28" ht="15.75" customHeight="1"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</row>
    <row r="517" spans="2:28" ht="15.75" customHeight="1"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</row>
    <row r="518" spans="2:28" ht="15.75" customHeight="1"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</row>
    <row r="519" spans="2:28" ht="15.75" customHeight="1"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</row>
    <row r="520" spans="2:28" ht="15.75" customHeight="1"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</row>
    <row r="521" spans="2:28" ht="15.75" customHeight="1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</row>
    <row r="522" spans="2:28" ht="15.75" customHeight="1"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</row>
    <row r="523" spans="2:28" ht="15.75" customHeight="1"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</row>
    <row r="524" spans="2:28" ht="15.75" customHeight="1"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</row>
    <row r="525" spans="2:28" ht="15.75" customHeight="1"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</row>
    <row r="526" spans="2:28" ht="15.75" customHeight="1"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</row>
    <row r="527" spans="2:28" ht="15.75" customHeight="1"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</row>
    <row r="528" spans="2:28" ht="15.75" customHeight="1"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</row>
    <row r="529" spans="2:28" ht="15.75" customHeight="1"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</row>
    <row r="530" spans="2:28" ht="15.75" customHeight="1"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</row>
    <row r="531" spans="2:28" ht="15.75" customHeight="1"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</row>
    <row r="532" spans="2:28" ht="15.75" customHeight="1"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</row>
    <row r="533" spans="2:28" ht="15.75" customHeight="1"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</row>
    <row r="534" spans="2:28" ht="15.75" customHeight="1"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</row>
    <row r="535" spans="2:28" ht="15.75" customHeight="1"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</row>
    <row r="536" spans="2:28" ht="15.75" customHeight="1"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</row>
    <row r="537" spans="2:28" ht="15.75" customHeight="1"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</row>
    <row r="538" spans="2:28" ht="15.75" customHeight="1"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</row>
    <row r="539" spans="2:28" ht="15.75" customHeight="1"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</row>
    <row r="540" spans="2:28" ht="15.75" customHeight="1"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</row>
    <row r="541" spans="2:28" ht="15.75" customHeight="1"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</row>
    <row r="542" spans="2:28" ht="15.75" customHeight="1"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</row>
    <row r="543" spans="2:28" ht="15.75" customHeight="1"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</row>
    <row r="544" spans="2:28" ht="15.75" customHeight="1"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</row>
    <row r="545" spans="2:28" ht="15.75" customHeight="1"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</row>
    <row r="546" spans="2:28" ht="15.75" customHeight="1"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</row>
    <row r="547" spans="2:28" ht="15.75" customHeight="1"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</row>
    <row r="548" spans="2:28" ht="15.75" customHeight="1"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</row>
    <row r="549" spans="2:28" ht="15.75" customHeight="1"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</row>
    <row r="550" spans="2:28" ht="15.75" customHeight="1"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</row>
    <row r="551" spans="2:28" ht="15.75" customHeight="1"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</row>
    <row r="552" spans="2:28" ht="15.75" customHeight="1"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</row>
    <row r="553" spans="2:28" ht="15.75" customHeight="1"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</row>
    <row r="554" spans="2:28" ht="15.75" customHeight="1"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</row>
    <row r="555" spans="2:28" ht="15.75" customHeight="1"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</row>
    <row r="556" spans="2:28" ht="15.75" customHeight="1"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</row>
    <row r="557" spans="2:28" ht="15.75" customHeight="1"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</row>
    <row r="558" spans="2:28" ht="15.75" customHeight="1"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</row>
    <row r="559" spans="2:28" ht="15.75" customHeight="1"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</row>
    <row r="560" spans="2:28" ht="15.75" customHeight="1"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</row>
    <row r="561" spans="2:28" ht="15.75" customHeight="1"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</row>
    <row r="562" spans="2:28" ht="15.75" customHeight="1"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</row>
    <row r="563" spans="2:28" ht="15.75" customHeight="1"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</row>
    <row r="564" spans="2:28" ht="15.75" customHeight="1"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</row>
    <row r="565" spans="2:28" ht="15.75" customHeight="1"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</row>
    <row r="566" spans="2:28" ht="15.75" customHeight="1"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</row>
    <row r="567" spans="2:28" ht="15.75" customHeight="1"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</row>
    <row r="568" spans="2:28" ht="15.75" customHeight="1"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</row>
    <row r="569" spans="2:28" ht="15.75" customHeight="1"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</row>
    <row r="570" spans="2:28" ht="15.75" customHeight="1"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</row>
    <row r="571" spans="2:28" ht="15.75" customHeight="1"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</row>
    <row r="572" spans="2:28" ht="15.75" customHeight="1"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</row>
    <row r="573" spans="2:28" ht="15.75" customHeight="1"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</row>
    <row r="574" spans="2:28" ht="15.75" customHeight="1"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</row>
    <row r="575" spans="2:28" ht="15.75" customHeight="1"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</row>
    <row r="576" spans="2:28" ht="15.75" customHeight="1"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</row>
    <row r="577" spans="2:28" ht="15.75" customHeight="1"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</row>
    <row r="578" spans="2:28" ht="15.75" customHeight="1"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</row>
    <row r="579" spans="2:28" ht="15.75" customHeight="1"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</row>
    <row r="580" spans="2:28" ht="15.75" customHeight="1"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</row>
    <row r="581" spans="2:28" ht="15.75" customHeight="1"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</row>
    <row r="582" spans="2:28" ht="15.75" customHeight="1"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</row>
    <row r="583" spans="2:28" ht="15.75" customHeight="1"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</row>
    <row r="584" spans="2:28" ht="15.75" customHeight="1"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</row>
    <row r="585" spans="2:28" ht="15.75" customHeight="1"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</row>
    <row r="586" spans="2:28" ht="15.75" customHeight="1"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</row>
    <row r="587" spans="2:28" ht="15.75" customHeight="1"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</row>
    <row r="588" spans="2:28" ht="15.75" customHeight="1"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</row>
    <row r="589" spans="2:28" ht="15.75" customHeight="1"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</row>
    <row r="590" spans="2:28" ht="15.75" customHeight="1"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</row>
    <row r="591" spans="2:28" ht="15.75" customHeight="1"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</row>
    <row r="592" spans="2:28" ht="15.75" customHeight="1"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</row>
    <row r="593" spans="2:28" ht="15.75" customHeight="1"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</row>
    <row r="594" spans="2:28" ht="15.75" customHeight="1"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</row>
    <row r="595" spans="2:28" ht="15.75" customHeight="1"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</row>
    <row r="596" spans="2:28" ht="15.75" customHeight="1"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</row>
    <row r="597" spans="2:28" ht="15.75" customHeight="1"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</row>
    <row r="598" spans="2:28" ht="15.75" customHeight="1"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</row>
    <row r="599" spans="2:28" ht="15.75" customHeight="1"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</row>
    <row r="600" spans="2:28" ht="15.75" customHeight="1"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</row>
    <row r="601" spans="2:28" ht="15.75" customHeight="1"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</row>
    <row r="602" spans="2:28" ht="15.75" customHeight="1"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</row>
    <row r="603" spans="2:28" ht="15.75" customHeight="1"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</row>
    <row r="604" spans="2:28" ht="15.75" customHeight="1"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</row>
    <row r="605" spans="2:28" ht="15.75" customHeight="1"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</row>
    <row r="606" spans="2:28" ht="15.75" customHeight="1"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</row>
    <row r="607" spans="2:28" ht="15.75" customHeight="1"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</row>
    <row r="608" spans="2:28" ht="15.75" customHeight="1"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</row>
    <row r="609" spans="2:28" ht="15.75" customHeight="1"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</row>
    <row r="610" spans="2:28" ht="15.75" customHeight="1"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</row>
    <row r="611" spans="2:28" ht="15.75" customHeight="1"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</row>
    <row r="612" spans="2:28" ht="15.75" customHeight="1"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</row>
    <row r="613" spans="2:28" ht="15.75" customHeight="1"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</row>
    <row r="614" spans="2:28" ht="15.75" customHeight="1"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</row>
    <row r="615" spans="2:28" ht="15.75" customHeight="1"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</row>
    <row r="616" spans="2:28" ht="15.75" customHeight="1"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</row>
    <row r="617" spans="2:28" ht="15.75" customHeight="1"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</row>
    <row r="618" spans="2:28" ht="15.75" customHeight="1"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</row>
    <row r="619" spans="2:28" ht="15.75" customHeight="1"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</row>
    <row r="620" spans="2:28" ht="15.75" customHeight="1"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</row>
    <row r="621" spans="2:28" ht="15.75" customHeight="1"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</row>
    <row r="622" spans="2:28" ht="15.75" customHeight="1"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</row>
    <row r="623" spans="2:28" ht="15.75" customHeight="1"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</row>
    <row r="624" spans="2:28" ht="15.75" customHeight="1"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</row>
    <row r="625" spans="2:28" ht="15.75" customHeight="1"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</row>
    <row r="626" spans="2:28" ht="15.75" customHeight="1"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</row>
    <row r="627" spans="2:28" ht="15.75" customHeight="1"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</row>
    <row r="628" spans="2:28" ht="15.75" customHeight="1"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</row>
    <row r="629" spans="2:28" ht="15.75" customHeight="1"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</row>
    <row r="630" spans="2:28" ht="15.75" customHeight="1"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</row>
    <row r="631" spans="2:28" ht="15.75" customHeight="1"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</row>
    <row r="632" spans="2:28" ht="15.75" customHeight="1"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</row>
    <row r="633" spans="2:28" ht="15.75" customHeight="1"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</row>
    <row r="634" spans="2:28" ht="15.75" customHeight="1"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</row>
    <row r="635" spans="2:28" ht="15.75" customHeight="1"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</row>
    <row r="636" spans="2:28" ht="15.75" customHeight="1"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</row>
    <row r="637" spans="2:28" ht="15.75" customHeight="1"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</row>
    <row r="638" spans="2:28" ht="15.75" customHeight="1"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</row>
    <row r="639" spans="2:28" ht="15.75" customHeight="1"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</row>
    <row r="640" spans="2:28" ht="15.75" customHeight="1"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</row>
    <row r="641" spans="2:28" ht="15.75" customHeight="1"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</row>
    <row r="642" spans="2:28" ht="15.75" customHeight="1"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</row>
    <row r="643" spans="2:28" ht="15.75" customHeight="1"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</row>
    <row r="644" spans="2:28" ht="15.75" customHeight="1"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</row>
    <row r="645" spans="2:28" ht="15.75" customHeight="1"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</row>
    <row r="646" spans="2:28" ht="15.75" customHeight="1"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</row>
    <row r="647" spans="2:28" ht="15.75" customHeight="1"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</row>
    <row r="648" spans="2:28" ht="15.75" customHeight="1"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</row>
    <row r="649" spans="2:28" ht="15.75" customHeight="1"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</row>
    <row r="650" spans="2:28" ht="15.75" customHeight="1"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</row>
    <row r="651" spans="2:28" ht="15.75" customHeight="1"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</row>
    <row r="652" spans="2:28" ht="15.75" customHeight="1"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</row>
    <row r="653" spans="2:28" ht="15.75" customHeight="1"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</row>
    <row r="654" spans="2:28" ht="15.75" customHeight="1"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</row>
    <row r="655" spans="2:28" ht="15.75" customHeight="1"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</row>
    <row r="656" spans="2:28" ht="15.75" customHeight="1"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</row>
    <row r="657" spans="2:28" ht="15.75" customHeight="1"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</row>
    <row r="658" spans="2:28" ht="15.75" customHeight="1"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</row>
    <row r="659" spans="2:28" ht="15.75" customHeight="1"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</row>
    <row r="660" spans="2:28" ht="15.75" customHeight="1"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</row>
    <row r="661" spans="2:28" ht="15.75" customHeight="1"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</row>
    <row r="662" spans="2:28" ht="15.75" customHeight="1"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</row>
    <row r="663" spans="2:28" ht="15.75" customHeight="1"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</row>
    <row r="664" spans="2:28" ht="15.75" customHeight="1"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</row>
    <row r="665" spans="2:28" ht="15.75" customHeight="1"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</row>
    <row r="666" spans="2:28" ht="15.75" customHeight="1"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</row>
    <row r="667" spans="2:28" ht="15.75" customHeight="1"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</row>
    <row r="668" spans="2:28" ht="15.75" customHeight="1"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</row>
    <row r="669" spans="2:28" ht="15.75" customHeight="1"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</row>
    <row r="670" spans="2:28" ht="15.75" customHeight="1"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</row>
    <row r="671" spans="2:28" ht="15.75" customHeight="1"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</row>
    <row r="672" spans="2:28" ht="15.75" customHeight="1"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</row>
    <row r="673" spans="2:28" ht="15.75" customHeight="1"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</row>
    <row r="674" spans="2:28" ht="15.75" customHeight="1"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</row>
    <row r="675" spans="2:28" ht="15.75" customHeight="1"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</row>
    <row r="676" spans="2:28" ht="15.75" customHeight="1"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</row>
    <row r="677" spans="2:28" ht="15.75" customHeight="1"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</row>
    <row r="678" spans="2:28" ht="15.75" customHeight="1"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</row>
    <row r="679" spans="2:28" ht="15.75" customHeight="1"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</row>
    <row r="680" spans="2:28" ht="15.75" customHeight="1"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</row>
    <row r="681" spans="2:28" ht="15.75" customHeight="1"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</row>
    <row r="682" spans="2:28" ht="15.75" customHeight="1"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</row>
    <row r="683" spans="2:28" ht="15.75" customHeight="1"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</row>
    <row r="684" spans="2:28" ht="15.75" customHeight="1"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</row>
    <row r="685" spans="2:28" ht="15.75" customHeight="1"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</row>
    <row r="686" spans="2:28" ht="15.75" customHeight="1"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</row>
    <row r="687" spans="2:28" ht="15.75" customHeight="1"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</row>
    <row r="688" spans="2:28" ht="15.75" customHeight="1"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</row>
    <row r="689" spans="2:28" ht="15.75" customHeight="1"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</row>
    <row r="690" spans="2:28" ht="15.75" customHeight="1"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</row>
    <row r="691" spans="2:28" ht="15.75" customHeight="1"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</row>
    <row r="692" spans="2:28" ht="15.75" customHeight="1"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</row>
    <row r="693" spans="2:28" ht="15.75" customHeight="1"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</row>
    <row r="694" spans="2:28" ht="15.75" customHeight="1"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</row>
    <row r="695" spans="2:28" ht="15.75" customHeight="1"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</row>
    <row r="696" spans="2:28" ht="15.75" customHeight="1"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</row>
    <row r="697" spans="2:28" ht="15.75" customHeight="1"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</row>
    <row r="698" spans="2:28" ht="15.75" customHeight="1"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</row>
    <row r="699" spans="2:28" ht="15.75" customHeight="1"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</row>
    <row r="700" spans="2:28" ht="15.75" customHeight="1"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</row>
    <row r="701" spans="2:28" ht="15.75" customHeight="1"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</row>
    <row r="702" spans="2:28" ht="15.75" customHeight="1"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</row>
    <row r="703" spans="2:28" ht="15.75" customHeight="1"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</row>
    <row r="704" spans="2:28" ht="15.75" customHeight="1"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</row>
    <row r="705" spans="2:28" ht="15.75" customHeight="1"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</row>
    <row r="706" spans="2:28" ht="15.75" customHeight="1"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</row>
    <row r="707" spans="2:28" ht="15.75" customHeight="1"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</row>
    <row r="708" spans="2:28" ht="15.75" customHeight="1"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</row>
    <row r="709" spans="2:28" ht="15.75" customHeight="1"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</row>
    <row r="710" spans="2:28" ht="15.75" customHeight="1"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</row>
    <row r="711" spans="2:28" ht="15.75" customHeight="1"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</row>
    <row r="712" spans="2:28" ht="15.75" customHeight="1"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</row>
    <row r="713" spans="2:28" ht="15.75" customHeight="1"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</row>
    <row r="714" spans="2:28" ht="15.75" customHeight="1"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</row>
    <row r="715" spans="2:28" ht="15.75" customHeight="1"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</row>
    <row r="716" spans="2:28" ht="15.75" customHeight="1"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</row>
    <row r="717" spans="2:28" ht="15.75" customHeight="1"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</row>
    <row r="718" spans="2:28" ht="15.75" customHeight="1"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</row>
    <row r="719" spans="2:28" ht="15.75" customHeight="1"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</row>
    <row r="720" spans="2:28" ht="15.75" customHeight="1"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</row>
    <row r="721" spans="2:28" ht="15.75" customHeight="1"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</row>
    <row r="722" spans="2:28" ht="15.75" customHeight="1"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</row>
    <row r="723" spans="2:28" ht="15.75" customHeight="1"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</row>
    <row r="724" spans="2:28" ht="15.75" customHeight="1"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</row>
    <row r="725" spans="2:28" ht="15.75" customHeight="1"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</row>
    <row r="726" spans="2:28" ht="15.75" customHeight="1"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</row>
    <row r="727" spans="2:28" ht="15.75" customHeight="1"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</row>
    <row r="728" spans="2:28" ht="15.75" customHeight="1"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</row>
    <row r="729" spans="2:28" ht="15.75" customHeight="1"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</row>
    <row r="730" spans="2:28" ht="15.75" customHeight="1"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</row>
    <row r="731" spans="2:28" ht="15.75" customHeight="1"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</row>
    <row r="732" spans="2:28" ht="15.75" customHeight="1"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</row>
    <row r="733" spans="2:28" ht="15.75" customHeight="1"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</row>
    <row r="734" spans="2:28" ht="15.75" customHeight="1"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</row>
    <row r="735" spans="2:28" ht="15.75" customHeight="1"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</row>
    <row r="736" spans="2:28" ht="15.75" customHeight="1"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</row>
    <row r="737" spans="2:28" ht="15.75" customHeight="1"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</row>
    <row r="738" spans="2:28" ht="15.75" customHeight="1"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</row>
    <row r="739" spans="2:28" ht="15.75" customHeight="1"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</row>
    <row r="740" spans="2:28" ht="15.75" customHeight="1"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</row>
    <row r="741" spans="2:28" ht="15.75" customHeight="1"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</row>
    <row r="742" spans="2:28" ht="15.75" customHeight="1"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</row>
    <row r="743" spans="2:28" ht="15.75" customHeight="1"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</row>
    <row r="744" spans="2:28" ht="15.75" customHeight="1"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</row>
    <row r="745" spans="2:28" ht="15.75" customHeight="1"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</row>
    <row r="746" spans="2:28" ht="15.75" customHeight="1"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</row>
    <row r="747" spans="2:28" ht="15.75" customHeight="1"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</row>
    <row r="748" spans="2:28" ht="15.75" customHeight="1"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</row>
    <row r="749" spans="2:28" ht="15.75" customHeight="1"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</row>
    <row r="750" spans="2:28" ht="15.75" customHeight="1"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</row>
    <row r="751" spans="2:28" ht="15.75" customHeight="1"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</row>
    <row r="752" spans="2:28" ht="15.75" customHeight="1"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</row>
    <row r="753" spans="2:28" ht="15.75" customHeight="1"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</row>
    <row r="754" spans="2:28" ht="15.75" customHeight="1"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</row>
    <row r="755" spans="2:28" ht="15.75" customHeight="1"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</row>
    <row r="756" spans="2:28" ht="15.75" customHeight="1"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</row>
    <row r="757" spans="2:28" ht="15.75" customHeight="1"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</row>
    <row r="758" spans="2:28" ht="15.75" customHeight="1"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</row>
    <row r="759" spans="2:28" ht="15.75" customHeight="1"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</row>
    <row r="760" spans="2:28" ht="15.75" customHeight="1"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</row>
    <row r="761" spans="2:28" ht="15.75" customHeight="1"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</row>
    <row r="762" spans="2:28" ht="15.75" customHeight="1"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</row>
    <row r="763" spans="2:28" ht="15.75" customHeight="1"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</row>
    <row r="764" spans="2:28" ht="15.75" customHeight="1"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</row>
    <row r="765" spans="2:28" ht="15.75" customHeight="1"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</row>
    <row r="766" spans="2:28" ht="15.75" customHeight="1"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</row>
    <row r="767" spans="2:28" ht="15.75" customHeight="1"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</row>
    <row r="768" spans="2:28" ht="15.75" customHeight="1"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</row>
    <row r="769" spans="2:28" ht="15.75" customHeight="1"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</row>
    <row r="770" spans="2:28" ht="15.75" customHeight="1"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</row>
    <row r="771" spans="2:28" ht="15.75" customHeight="1"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</row>
    <row r="772" spans="2:28" ht="15.75" customHeight="1"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</row>
    <row r="773" spans="2:28" ht="15.75" customHeight="1"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</row>
    <row r="774" spans="2:28" ht="15.75" customHeight="1"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</row>
    <row r="775" spans="2:28" ht="15.75" customHeight="1"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</row>
    <row r="776" spans="2:28" ht="15.75" customHeight="1"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</row>
    <row r="777" spans="2:28" ht="15.75" customHeight="1"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</row>
    <row r="778" spans="2:28" ht="15.75" customHeight="1"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</row>
    <row r="779" spans="2:28" ht="15.75" customHeight="1"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</row>
    <row r="780" spans="2:28" ht="15.75" customHeight="1"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</row>
    <row r="781" spans="2:28" ht="15.75" customHeight="1"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</row>
    <row r="782" spans="2:28" ht="15.75" customHeight="1"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</row>
    <row r="783" spans="2:28" ht="15.75" customHeight="1"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</row>
    <row r="784" spans="2:28" ht="15.75" customHeight="1"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</row>
    <row r="785" spans="2:28" ht="15.75" customHeight="1"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</row>
    <row r="786" spans="2:28" ht="15.75" customHeight="1"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</row>
    <row r="787" spans="2:28" ht="15.75" customHeight="1"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</row>
    <row r="788" spans="2:28" ht="15.75" customHeight="1"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</row>
    <row r="789" spans="2:28" ht="15.75" customHeight="1"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</row>
    <row r="790" spans="2:28" ht="15.75" customHeight="1"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</row>
    <row r="791" spans="2:28" ht="15.75" customHeight="1"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</row>
    <row r="792" spans="2:28" ht="15.75" customHeight="1"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</row>
    <row r="793" spans="2:28" ht="15.75" customHeight="1"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</row>
    <row r="794" spans="2:28" ht="15.75" customHeight="1"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</row>
    <row r="795" spans="2:28" ht="15.75" customHeight="1"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</row>
    <row r="796" spans="2:28" ht="15.75" customHeight="1"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</row>
    <row r="797" spans="2:28" ht="15.75" customHeight="1"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</row>
    <row r="798" spans="2:28" ht="15.75" customHeight="1"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</row>
    <row r="799" spans="2:28" ht="15.75" customHeight="1"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</row>
    <row r="800" spans="2:28" ht="15.75" customHeight="1"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</row>
    <row r="801" spans="2:28" ht="15.75" customHeight="1"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</row>
    <row r="802" spans="2:28" ht="15.75" customHeight="1"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</row>
    <row r="803" spans="2:28" ht="15.75" customHeight="1"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</row>
    <row r="804" spans="2:28" ht="15.75" customHeight="1"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</row>
    <row r="805" spans="2:28" ht="15.75" customHeight="1"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</row>
    <row r="806" spans="2:28" ht="15.75" customHeight="1"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</row>
    <row r="807" spans="2:28" ht="15.75" customHeight="1"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</row>
    <row r="808" spans="2:28" ht="15.75" customHeight="1"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</row>
    <row r="809" spans="2:28" ht="15.75" customHeight="1"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</row>
    <row r="810" spans="2:28" ht="15.75" customHeight="1"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</row>
    <row r="811" spans="2:28" ht="15.75" customHeight="1"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</row>
    <row r="812" spans="2:28" ht="15.75" customHeight="1"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</row>
    <row r="813" spans="2:28" ht="15.75" customHeight="1"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</row>
    <row r="814" spans="2:28" ht="15.75" customHeight="1"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</row>
    <row r="815" spans="2:28" ht="15.75" customHeight="1"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</row>
    <row r="816" spans="2:28" ht="15.75" customHeight="1"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</row>
    <row r="817" spans="2:28" ht="15.75" customHeight="1"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</row>
    <row r="818" spans="2:28" ht="15.75" customHeight="1"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</row>
    <row r="819" spans="2:28" ht="15.75" customHeight="1"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</row>
    <row r="820" spans="2:28" ht="15.75" customHeight="1"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</row>
    <row r="821" spans="2:28" ht="15.75" customHeight="1"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</row>
    <row r="822" spans="2:28" ht="15.75" customHeight="1"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</row>
    <row r="823" spans="2:28" ht="15.75" customHeight="1"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</row>
    <row r="824" spans="2:28" ht="15.75" customHeight="1"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</row>
    <row r="825" spans="2:28" ht="15.75" customHeight="1"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</row>
    <row r="826" spans="2:28" ht="15.75" customHeight="1"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</row>
    <row r="827" spans="2:28" ht="15.75" customHeight="1"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</row>
    <row r="828" spans="2:28" ht="15.75" customHeight="1"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</row>
    <row r="829" spans="2:28" ht="15.75" customHeight="1"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</row>
    <row r="830" spans="2:28" ht="15.75" customHeight="1"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</row>
    <row r="831" spans="2:28" ht="15.75" customHeight="1"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</row>
    <row r="832" spans="2:28" ht="15.75" customHeight="1"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</row>
    <row r="833" spans="2:28" ht="15.75" customHeight="1"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</row>
    <row r="834" spans="2:28" ht="15.75" customHeight="1"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</row>
    <row r="835" spans="2:28" ht="15.75" customHeight="1"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</row>
    <row r="836" spans="2:28" ht="15.75" customHeight="1"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</row>
    <row r="837" spans="2:28" ht="15.75" customHeight="1"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</row>
    <row r="838" spans="2:28" ht="15.75" customHeight="1"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</row>
    <row r="839" spans="2:28" ht="15.75" customHeight="1"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</row>
    <row r="840" spans="2:28" ht="15.75" customHeight="1"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</row>
    <row r="841" spans="2:28" ht="15.75" customHeight="1"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</row>
    <row r="842" spans="2:28" ht="15.75" customHeight="1"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</row>
    <row r="843" spans="2:28" ht="15.75" customHeight="1"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</row>
    <row r="844" spans="2:28" ht="15.75" customHeight="1"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</row>
    <row r="845" spans="2:28" ht="15.75" customHeight="1"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</row>
    <row r="846" spans="2:28" ht="15.75" customHeight="1"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</row>
    <row r="847" spans="2:28" ht="15.75" customHeight="1"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</row>
    <row r="848" spans="2:28" ht="15.75" customHeight="1"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</row>
    <row r="849" spans="2:28" ht="15.75" customHeight="1"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</row>
    <row r="850" spans="2:28" ht="15.75" customHeight="1"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</row>
    <row r="851" spans="2:28" ht="15.75" customHeight="1"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</row>
    <row r="852" spans="2:28" ht="15.75" customHeight="1"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</row>
    <row r="853" spans="2:28" ht="15.75" customHeight="1"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</row>
    <row r="854" spans="2:28" ht="15.75" customHeight="1"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</row>
    <row r="855" spans="2:28" ht="15.75" customHeight="1"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</row>
    <row r="856" spans="2:28" ht="15.75" customHeight="1"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</row>
    <row r="857" spans="2:28" ht="15.75" customHeight="1"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</row>
    <row r="858" spans="2:28" ht="15.75" customHeight="1"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</row>
    <row r="859" spans="2:28" ht="15.75" customHeight="1"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</row>
    <row r="860" spans="2:28" ht="15.75" customHeight="1"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</row>
    <row r="861" spans="2:28" ht="15.75" customHeight="1"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</row>
    <row r="862" spans="2:28" ht="15.75" customHeight="1"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</row>
    <row r="863" spans="2:28" ht="15.75" customHeight="1"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</row>
    <row r="864" spans="2:28" ht="15.75" customHeight="1"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</row>
    <row r="865" spans="2:28" ht="15.75" customHeight="1"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</row>
    <row r="866" spans="2:28" ht="15.75" customHeight="1"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</row>
    <row r="867" spans="2:28" ht="15.75" customHeight="1"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</row>
    <row r="868" spans="2:28" ht="15.75" customHeight="1"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</row>
    <row r="869" spans="2:28" ht="15.75" customHeight="1"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</row>
    <row r="870" spans="2:28" ht="15.75" customHeight="1"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</row>
    <row r="871" spans="2:28" ht="15.75" customHeight="1"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</row>
    <row r="872" spans="2:28" ht="15.75" customHeight="1"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</row>
    <row r="873" spans="2:28" ht="15.75" customHeight="1"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</row>
    <row r="874" spans="2:28" ht="15.75" customHeight="1"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</row>
    <row r="875" spans="2:28" ht="15.75" customHeight="1"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</row>
    <row r="876" spans="2:28" ht="15.75" customHeight="1"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</row>
    <row r="877" spans="2:28" ht="15.75" customHeight="1"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</row>
    <row r="878" spans="2:28" ht="15.75" customHeight="1"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</row>
    <row r="879" spans="2:28" ht="15.75" customHeight="1"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</row>
    <row r="880" spans="2:28" ht="15.75" customHeight="1"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</row>
    <row r="881" spans="2:28" ht="15.75" customHeight="1"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</row>
    <row r="882" spans="2:28" ht="15.75" customHeight="1"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</row>
    <row r="883" spans="2:28" ht="15.75" customHeight="1"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</row>
    <row r="884" spans="2:28" ht="15.75" customHeight="1"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</row>
    <row r="885" spans="2:28" ht="15.75" customHeight="1"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</row>
    <row r="886" spans="2:28" ht="15.75" customHeight="1"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</row>
    <row r="887" spans="2:28" ht="15.75" customHeight="1"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</row>
    <row r="888" spans="2:28" ht="15.75" customHeight="1"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</row>
    <row r="889" spans="2:28" ht="15.75" customHeight="1"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</row>
    <row r="890" spans="2:28" ht="15.75" customHeight="1"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</row>
    <row r="891" spans="2:28" ht="15.75" customHeight="1"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</row>
    <row r="892" spans="2:28" ht="15.75" customHeight="1"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</row>
    <row r="893" spans="2:28" ht="15.75" customHeight="1"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</row>
    <row r="894" spans="2:28" ht="15.75" customHeight="1"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</row>
    <row r="895" spans="2:28" ht="15.75" customHeight="1"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</row>
    <row r="896" spans="2:28" ht="15.75" customHeight="1"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</row>
    <row r="897" spans="2:28" ht="15.75" customHeight="1"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</row>
    <row r="898" spans="2:28" ht="15.75" customHeight="1"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</row>
    <row r="899" spans="2:28" ht="15.75" customHeight="1"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</row>
    <row r="900" spans="2:28" ht="15.75" customHeight="1"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</row>
    <row r="901" spans="2:28" ht="15.75" customHeight="1"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</row>
    <row r="902" spans="2:28" ht="15.75" customHeight="1"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</row>
    <row r="903" spans="2:28" ht="15.75" customHeight="1"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</row>
    <row r="904" spans="2:28" ht="15.75" customHeight="1"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</row>
    <row r="905" spans="2:28" ht="15.75" customHeight="1"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</row>
    <row r="906" spans="2:28" ht="15.75" customHeight="1"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</row>
    <row r="907" spans="2:28" ht="15.75" customHeight="1"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</row>
    <row r="908" spans="2:28" ht="15.75" customHeight="1"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</row>
    <row r="909" spans="2:28" ht="15.75" customHeight="1"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</row>
    <row r="910" spans="2:28" ht="15.75" customHeight="1"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</row>
    <row r="911" spans="2:28" ht="15.75" customHeight="1"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</row>
    <row r="912" spans="2:28" ht="15.75" customHeight="1"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</row>
    <row r="913" spans="2:28" ht="15.75" customHeight="1"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</row>
    <row r="914" spans="2:28" ht="15.75" customHeight="1"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</row>
    <row r="915" spans="2:28" ht="15.75" customHeight="1"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</row>
    <row r="916" spans="2:28" ht="15.75" customHeight="1"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</row>
    <row r="917" spans="2:28" ht="15.75" customHeight="1"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</row>
    <row r="918" spans="2:28" ht="15.75" customHeight="1"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</row>
    <row r="919" spans="2:28" ht="15.75" customHeight="1"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</row>
    <row r="920" spans="2:28" ht="15.75" customHeight="1"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</row>
    <row r="921" spans="2:28" ht="15.75" customHeight="1"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</row>
    <row r="922" spans="2:28" ht="15.75" customHeight="1"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</row>
    <row r="923" spans="2:28" ht="15.75" customHeight="1"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</row>
    <row r="924" spans="2:28" ht="15.75" customHeight="1"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</row>
    <row r="925" spans="2:28" ht="15.75" customHeight="1"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</row>
    <row r="926" spans="2:28" ht="15.75" customHeight="1"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</row>
    <row r="927" spans="2:28" ht="15.75" customHeight="1"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</row>
    <row r="928" spans="2:28" ht="15.75" customHeight="1"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</row>
    <row r="929" spans="2:28" ht="15.75" customHeight="1"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</row>
    <row r="930" spans="2:28" ht="15.75" customHeight="1"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</row>
    <row r="931" spans="2:28" ht="15.75" customHeight="1"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</row>
    <row r="932" spans="2:28" ht="15.75" customHeight="1"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</row>
    <row r="933" spans="2:28" ht="15.75" customHeight="1"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</row>
    <row r="934" spans="2:28" ht="15.75" customHeight="1"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</row>
    <row r="935" spans="2:28" ht="15.75" customHeight="1"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</row>
    <row r="936" spans="2:28" ht="15.75" customHeight="1"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</row>
    <row r="937" spans="2:28" ht="15.75" customHeight="1"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</row>
    <row r="938" spans="2:28" ht="15.75" customHeight="1"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</row>
    <row r="939" spans="2:28" ht="15.75" customHeight="1"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</row>
    <row r="940" spans="2:28" ht="15.75" customHeight="1"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</row>
    <row r="941" spans="2:28" ht="15.75" customHeight="1"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</row>
    <row r="942" spans="2:28" ht="15.75" customHeight="1"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</row>
    <row r="943" spans="2:28" ht="15.75" customHeight="1"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</row>
    <row r="944" spans="2:28" ht="15.75" customHeight="1"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</row>
    <row r="945" spans="2:28" ht="15.75" customHeight="1"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</row>
    <row r="946" spans="2:28" ht="15.75" customHeight="1"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</row>
    <row r="947" spans="2:28" ht="15.75" customHeight="1"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</row>
    <row r="948" spans="2:28" ht="15.75" customHeight="1"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</row>
    <row r="949" spans="2:28" ht="15.75" customHeight="1"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</row>
    <row r="950" spans="2:28" ht="15.75" customHeight="1"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</row>
    <row r="951" spans="2:28" ht="15.75" customHeight="1"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</row>
    <row r="952" spans="2:28" ht="15.75" customHeight="1"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</row>
    <row r="953" spans="2:28" ht="15.75" customHeight="1"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</row>
    <row r="954" spans="2:28" ht="15.75" customHeight="1"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</row>
    <row r="955" spans="2:28" ht="15.75" customHeight="1"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</row>
    <row r="956" spans="2:28" ht="15.75" customHeight="1"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</row>
    <row r="957" spans="2:28" ht="15.75" customHeight="1"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</row>
    <row r="958" spans="2:28" ht="15.75" customHeight="1"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</row>
    <row r="959" spans="2:28" ht="15.75" customHeight="1"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</row>
    <row r="960" spans="2:28" ht="15.75" customHeight="1"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</row>
    <row r="961" spans="2:28" ht="15.75" customHeight="1"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</row>
    <row r="962" spans="2:28" ht="15.75" customHeight="1"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</row>
    <row r="963" spans="2:28" ht="15.75" customHeight="1"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</row>
    <row r="964" spans="2:28" ht="15.75" customHeight="1"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</row>
    <row r="965" spans="2:28" ht="15.75" customHeight="1"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</row>
    <row r="966" spans="2:28" ht="15.75" customHeight="1"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</row>
    <row r="967" spans="2:28" ht="15.75" customHeight="1"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</row>
    <row r="968" spans="2:28" ht="15.75" customHeight="1"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</row>
    <row r="969" spans="2:28" ht="15.75" customHeight="1"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</row>
    <row r="970" spans="2:28" ht="15.75" customHeight="1"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</row>
    <row r="971" spans="2:28" ht="15.75" customHeight="1"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</row>
    <row r="972" spans="2:28" ht="15.75" customHeight="1"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</row>
    <row r="973" spans="2:28" ht="15.75" customHeight="1"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</row>
    <row r="974" spans="2:28" ht="15.75" customHeight="1"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</row>
    <row r="975" spans="2:28" ht="15.75" customHeight="1"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</row>
    <row r="976" spans="2:28" ht="15.75" customHeight="1"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</row>
    <row r="977" spans="2:28" ht="15.75" customHeight="1"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</row>
    <row r="978" spans="2:28" ht="15.75" customHeight="1"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</row>
    <row r="979" spans="2:28" ht="15.75" customHeight="1"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</row>
    <row r="980" spans="2:28" ht="15.75" customHeight="1"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</row>
    <row r="981" spans="2:28" ht="15.75" customHeight="1"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</row>
    <row r="982" spans="2:28" ht="15.75" customHeight="1"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</row>
    <row r="983" spans="2:28" ht="15.75" customHeight="1"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</row>
    <row r="984" spans="2:28" ht="15.75" customHeight="1"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</row>
    <row r="985" spans="2:28" ht="15.75" customHeight="1"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</row>
    <row r="986" spans="2:28" ht="15.75" customHeight="1"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</row>
    <row r="987" spans="2:28" ht="15.75" customHeight="1"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</row>
    <row r="988" spans="2:28" ht="15.75" customHeight="1"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</row>
    <row r="989" spans="2:28" ht="15.75" customHeight="1"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</row>
    <row r="990" spans="2:28" ht="15.75" customHeight="1"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</row>
    <row r="991" spans="2:28" ht="15.75" customHeight="1"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</row>
    <row r="992" spans="2:28" ht="15.75" customHeight="1"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</row>
    <row r="993" spans="2:28" ht="15.75" customHeight="1"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</row>
    <row r="994" spans="2:28" ht="15.75" customHeight="1"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</row>
    <row r="995" spans="2:28" ht="15.75" customHeight="1"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</row>
    <row r="996" spans="2:28" ht="15.75" customHeight="1"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</row>
    <row r="997" spans="2:28" ht="15.75" customHeight="1"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</row>
    <row r="998" spans="2:28" ht="15.75" customHeight="1"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</row>
    <row r="999" spans="2:28" ht="15.75" customHeight="1"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</row>
    <row r="1000" spans="2:28" ht="15.75" customHeight="1"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</row>
  </sheetData>
  <mergeCells count="126">
    <mergeCell ref="F13:I13"/>
    <mergeCell ref="F14:I14"/>
    <mergeCell ref="F15:O15"/>
    <mergeCell ref="F16:I16"/>
    <mergeCell ref="P16:S16"/>
    <mergeCell ref="F9:I9"/>
    <mergeCell ref="F10:I10"/>
    <mergeCell ref="F4:O4"/>
    <mergeCell ref="P4:Y4"/>
    <mergeCell ref="F5:I5"/>
    <mergeCell ref="P6:S6"/>
    <mergeCell ref="P7:Y7"/>
    <mergeCell ref="C7:E7"/>
    <mergeCell ref="F7:O7"/>
    <mergeCell ref="F6:I6"/>
    <mergeCell ref="L6:O6"/>
    <mergeCell ref="V6:Y6"/>
    <mergeCell ref="C21:E21"/>
    <mergeCell ref="C22:E22"/>
    <mergeCell ref="C23:E23"/>
    <mergeCell ref="C6:E6"/>
    <mergeCell ref="C12:E12"/>
    <mergeCell ref="C13:E13"/>
    <mergeCell ref="C14:E14"/>
    <mergeCell ref="C15:E15"/>
    <mergeCell ref="B3:E3"/>
    <mergeCell ref="B4:E4"/>
    <mergeCell ref="B13:B16"/>
    <mergeCell ref="L13:O13"/>
    <mergeCell ref="P13:S13"/>
    <mergeCell ref="V13:Y13"/>
    <mergeCell ref="L14:O14"/>
    <mergeCell ref="P14:S14"/>
    <mergeCell ref="B17:B20"/>
    <mergeCell ref="B21:B24"/>
    <mergeCell ref="B25:B28"/>
    <mergeCell ref="B5:B8"/>
    <mergeCell ref="C8:E8"/>
    <mergeCell ref="B9:B12"/>
    <mergeCell ref="C9:E9"/>
    <mergeCell ref="C10:E10"/>
    <mergeCell ref="C11:E11"/>
    <mergeCell ref="C16:E16"/>
    <mergeCell ref="C24:E24"/>
    <mergeCell ref="C25:E25"/>
    <mergeCell ref="C26:E26"/>
    <mergeCell ref="C27:E27"/>
    <mergeCell ref="C28:E28"/>
    <mergeCell ref="C17:E17"/>
    <mergeCell ref="C18:E18"/>
    <mergeCell ref="C19:E19"/>
    <mergeCell ref="C20:E20"/>
    <mergeCell ref="F17:I17"/>
    <mergeCell ref="F18:I18"/>
    <mergeCell ref="L18:O18"/>
    <mergeCell ref="P18:S18"/>
    <mergeCell ref="F19:O19"/>
    <mergeCell ref="P19:Y19"/>
    <mergeCell ref="V20:Y20"/>
    <mergeCell ref="L16:O16"/>
    <mergeCell ref="L17:O17"/>
    <mergeCell ref="F20:I20"/>
    <mergeCell ref="P17:S17"/>
    <mergeCell ref="F21:I21"/>
    <mergeCell ref="L21:O21"/>
    <mergeCell ref="P21:S21"/>
    <mergeCell ref="L22:O22"/>
    <mergeCell ref="P22:S22"/>
    <mergeCell ref="F23:O23"/>
    <mergeCell ref="L20:O20"/>
    <mergeCell ref="P20:S20"/>
    <mergeCell ref="L25:O25"/>
    <mergeCell ref="L26:O26"/>
    <mergeCell ref="F26:I26"/>
    <mergeCell ref="F27:O27"/>
    <mergeCell ref="F28:I28"/>
    <mergeCell ref="L28:O28"/>
    <mergeCell ref="P28:S28"/>
    <mergeCell ref="F22:I22"/>
    <mergeCell ref="F24:I24"/>
    <mergeCell ref="L24:O24"/>
    <mergeCell ref="P24:S24"/>
    <mergeCell ref="F25:I25"/>
    <mergeCell ref="P25:S25"/>
    <mergeCell ref="P26:S26"/>
    <mergeCell ref="P23:Y23"/>
    <mergeCell ref="V24:Y24"/>
    <mergeCell ref="V25:Y25"/>
    <mergeCell ref="V26:Y26"/>
    <mergeCell ref="P27:Y27"/>
    <mergeCell ref="V28:Y28"/>
    <mergeCell ref="L10:O10"/>
    <mergeCell ref="P10:S10"/>
    <mergeCell ref="F11:O11"/>
    <mergeCell ref="P11:Y11"/>
    <mergeCell ref="V12:Y12"/>
    <mergeCell ref="B1:P1"/>
    <mergeCell ref="Q1:Y1"/>
    <mergeCell ref="B2:E2"/>
    <mergeCell ref="F2:O2"/>
    <mergeCell ref="P2:Y2"/>
    <mergeCell ref="F3:O3"/>
    <mergeCell ref="P3:Y3"/>
    <mergeCell ref="L5:O5"/>
    <mergeCell ref="P5:S5"/>
    <mergeCell ref="C5:E5"/>
    <mergeCell ref="V5:Y5"/>
    <mergeCell ref="F12:I12"/>
    <mergeCell ref="F8:I8"/>
    <mergeCell ref="L8:O8"/>
    <mergeCell ref="P8:S8"/>
    <mergeCell ref="L9:O9"/>
    <mergeCell ref="P9:S9"/>
    <mergeCell ref="L12:O12"/>
    <mergeCell ref="P12:S12"/>
    <mergeCell ref="T29:Y29"/>
    <mergeCell ref="V8:Y8"/>
    <mergeCell ref="V9:Y9"/>
    <mergeCell ref="V10:Y10"/>
    <mergeCell ref="V16:Y16"/>
    <mergeCell ref="V17:Y17"/>
    <mergeCell ref="V18:Y18"/>
    <mergeCell ref="V21:Y21"/>
    <mergeCell ref="V22:Y22"/>
    <mergeCell ref="V14:Y14"/>
    <mergeCell ref="P15:Y15"/>
  </mergeCells>
  <phoneticPr fontId="90"/>
  <pageMargins left="0.19685039370078741" right="0.19685039370078741" top="0.39370078740157483" bottom="0.19685039370078741" header="0" footer="0"/>
  <pageSetup paperSize="9" scale="12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尾張地区前期リーグ</vt:lpstr>
      <vt:lpstr>男子</vt:lpstr>
      <vt:lpstr>女子</vt:lpstr>
      <vt:lpstr>7月19日 中 </vt:lpstr>
      <vt:lpstr>7月20日 中</vt:lpstr>
      <vt:lpstr>6月6日 北</vt:lpstr>
      <vt:lpstr>6月13日 昭和</vt:lpstr>
      <vt:lpstr>6月14日 日進</vt:lpstr>
      <vt:lpstr>6月20日 昭和</vt:lpstr>
      <vt:lpstr>6月20日 日進</vt:lpstr>
      <vt:lpstr>6月20日　中</vt:lpstr>
      <vt:lpstr>6月27日 中</vt:lpstr>
      <vt:lpstr>7月4日 北SC</vt:lpstr>
      <vt:lpstr>7月11日 中</vt:lpstr>
      <vt:lpstr>7月18日 昭和</vt:lpstr>
      <vt:lpstr>7月18日 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U12部会</dc:creator>
  <cp:lastModifiedBy>安彦 清田</cp:lastModifiedBy>
  <cp:lastPrinted>2026-07-19T09:23:01Z</cp:lastPrinted>
  <dcterms:created xsi:type="dcterms:W3CDTF">2024-05-27T03:39:34Z</dcterms:created>
  <dcterms:modified xsi:type="dcterms:W3CDTF">2026-07-19T09:23:13Z</dcterms:modified>
</cp:coreProperties>
</file>