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https://d.docs.live.net/12c5429d3bd2db7a/ドキュメント/2026年U12部会/2026後期リーグ/後期リーグ/9月15日チーム配信/"/>
    </mc:Choice>
  </mc:AlternateContent>
  <xr:revisionPtr revIDLastSave="0" documentId="8_{1925348E-4EAC-4DED-B76A-5D5AD2126DA1}" xr6:coauthVersionLast="47" xr6:coauthVersionMax="47" xr10:uidLastSave="{00000000-0000-0000-0000-000000000000}"/>
  <bookViews>
    <workbookView xWindow="-120" yWindow="-120" windowWidth="20730" windowHeight="11040" tabRatio="939" xr2:uid="{00000000-000D-0000-FFFF-FFFF00000000}"/>
  </bookViews>
  <sheets>
    <sheet name="組み合わせ　男子" sheetId="98" r:id="rId1"/>
    <sheet name="組み合わせ　女子" sheetId="103" r:id="rId2"/>
    <sheet name="10.10石巻" sheetId="82" r:id="rId3"/>
    <sheet name="大清水駐車場" sheetId="102" r:id="rId4"/>
    <sheet name="10.11大清水" sheetId="83" r:id="rId5"/>
    <sheet name="西尾中央駐車場" sheetId="104" r:id="rId6"/>
    <sheet name="10.24西尾中央" sheetId="84" r:id="rId7"/>
    <sheet name="10.25大清水" sheetId="85" r:id="rId8"/>
    <sheet name="10.31下五井" sheetId="86" r:id="rId9"/>
    <sheet name="11.1大清水" sheetId="87" r:id="rId10"/>
    <sheet name="碧南駐車場" sheetId="99" r:id="rId11"/>
    <sheet name="11.7碧南臨海" sheetId="89" r:id="rId12"/>
    <sheet name="知立駐車場" sheetId="101" r:id="rId13"/>
    <sheet name="11.7知立" sheetId="90" r:id="rId14"/>
    <sheet name="11.8旭" sheetId="91" r:id="rId15"/>
    <sheet name="11.14御津" sheetId="92" r:id="rId16"/>
    <sheet name="11.14大清水" sheetId="93" r:id="rId17"/>
    <sheet name="11.15旭" sheetId="94" r:id="rId18"/>
    <sheet name="11.15大清水" sheetId="95" r:id="rId19"/>
    <sheet name="11.22旭" sheetId="96" r:id="rId20"/>
    <sheet name="11.22岡崎中総" sheetId="97" r:id="rId21"/>
  </sheets>
  <definedNames>
    <definedName name="_xlnm.Print_Area" localSheetId="1">'組み合わせ　女子'!$A$1:$Z$219</definedName>
    <definedName name="_xlnm.Print_Area" localSheetId="0">'組み合わせ　男子'!$A$1:$AA$199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17" i="103" l="1"/>
  <c r="J130" i="103"/>
  <c r="H130" i="103"/>
  <c r="F130" i="103"/>
  <c r="D130" i="103"/>
  <c r="J129" i="103"/>
  <c r="H129" i="103"/>
  <c r="F129" i="103"/>
  <c r="D129" i="103"/>
  <c r="J118" i="103"/>
  <c r="H118" i="103"/>
  <c r="F118" i="103"/>
  <c r="D118" i="103"/>
  <c r="J117" i="103"/>
  <c r="H117" i="103"/>
  <c r="F117" i="103"/>
  <c r="P137" i="103"/>
  <c r="N137" i="103"/>
  <c r="L137" i="103"/>
  <c r="P135" i="103"/>
  <c r="N135" i="103"/>
  <c r="L135" i="103"/>
  <c r="P133" i="103"/>
  <c r="N133" i="103"/>
  <c r="L133" i="103"/>
  <c r="P131" i="103"/>
  <c r="N131" i="103"/>
  <c r="L131" i="103"/>
  <c r="P125" i="103"/>
  <c r="N125" i="103"/>
  <c r="L125" i="103"/>
  <c r="P123" i="103"/>
  <c r="N123" i="103"/>
  <c r="L123" i="103"/>
  <c r="P121" i="103"/>
  <c r="N121" i="103"/>
  <c r="L121" i="103"/>
  <c r="P119" i="103"/>
  <c r="N119" i="103"/>
  <c r="L119" i="103"/>
  <c r="P80" i="103"/>
  <c r="N80" i="103"/>
  <c r="L80" i="103"/>
  <c r="P78" i="103"/>
  <c r="N78" i="103"/>
  <c r="L78" i="103"/>
  <c r="P76" i="103"/>
  <c r="N76" i="103"/>
  <c r="L76" i="103"/>
  <c r="P74" i="103"/>
  <c r="N74" i="103"/>
  <c r="L74" i="103"/>
  <c r="J72" i="103"/>
  <c r="H72" i="103"/>
  <c r="F72" i="103"/>
  <c r="D72" i="103"/>
  <c r="P68" i="103"/>
  <c r="N68" i="103"/>
  <c r="L68" i="103"/>
  <c r="P66" i="103"/>
  <c r="N66" i="103"/>
  <c r="L66" i="103"/>
  <c r="P64" i="103"/>
  <c r="N64" i="103"/>
  <c r="L64" i="103"/>
  <c r="P62" i="103"/>
  <c r="N62" i="103"/>
  <c r="L62" i="103"/>
  <c r="J60" i="103"/>
  <c r="H60" i="103"/>
  <c r="F60" i="103"/>
  <c r="D60" i="103"/>
  <c r="P56" i="103"/>
  <c r="N56" i="103"/>
  <c r="L56" i="103"/>
  <c r="P54" i="103"/>
  <c r="N54" i="103"/>
  <c r="L54" i="103"/>
  <c r="P52" i="103"/>
  <c r="N52" i="103"/>
  <c r="L52" i="103"/>
  <c r="P50" i="103"/>
  <c r="N50" i="103"/>
  <c r="L50" i="103"/>
  <c r="J48" i="103"/>
  <c r="H48" i="103"/>
  <c r="F48" i="103"/>
  <c r="D48" i="103"/>
  <c r="P44" i="103"/>
  <c r="N44" i="103"/>
  <c r="L44" i="103"/>
  <c r="P42" i="103"/>
  <c r="N42" i="103"/>
  <c r="L42" i="103"/>
  <c r="P40" i="103"/>
  <c r="N40" i="103"/>
  <c r="L40" i="103"/>
  <c r="P38" i="103"/>
  <c r="N38" i="103"/>
  <c r="L38" i="103"/>
  <c r="J36" i="103"/>
  <c r="H36" i="103"/>
  <c r="F36" i="103"/>
  <c r="D36" i="103"/>
  <c r="T32" i="103"/>
  <c r="R32" i="103"/>
  <c r="P32" i="103"/>
  <c r="T30" i="103"/>
  <c r="R30" i="103"/>
  <c r="P30" i="103"/>
  <c r="T28" i="103"/>
  <c r="R28" i="103"/>
  <c r="P28" i="103"/>
  <c r="T26" i="103"/>
  <c r="R26" i="103"/>
  <c r="P26" i="103"/>
  <c r="T24" i="103"/>
  <c r="R24" i="103"/>
  <c r="P24" i="103"/>
  <c r="T22" i="103"/>
  <c r="R22" i="103"/>
  <c r="P22" i="103"/>
  <c r="N20" i="103"/>
  <c r="L20" i="103"/>
  <c r="J20" i="103"/>
  <c r="H20" i="103"/>
  <c r="F20" i="103"/>
  <c r="D20" i="103"/>
  <c r="T16" i="103"/>
  <c r="R16" i="103"/>
  <c r="P16" i="103"/>
  <c r="T14" i="103"/>
  <c r="R14" i="103"/>
  <c r="P14" i="103"/>
  <c r="T12" i="103"/>
  <c r="R12" i="103"/>
  <c r="P12" i="103"/>
  <c r="T10" i="103"/>
  <c r="R10" i="103"/>
  <c r="P10" i="103"/>
  <c r="T8" i="103"/>
  <c r="R8" i="103"/>
  <c r="P8" i="103"/>
  <c r="T6" i="103"/>
  <c r="R6" i="103"/>
  <c r="P6" i="103"/>
  <c r="N4" i="103"/>
  <c r="L4" i="103"/>
  <c r="J4" i="103"/>
  <c r="H4" i="103"/>
  <c r="F4" i="103"/>
  <c r="D4" i="103"/>
  <c r="R131" i="103" l="1"/>
  <c r="R125" i="103"/>
  <c r="R135" i="103"/>
  <c r="R121" i="103"/>
  <c r="R133" i="103"/>
  <c r="R123" i="103"/>
  <c r="R119" i="103"/>
  <c r="R137" i="103"/>
  <c r="V22" i="103"/>
  <c r="V12" i="103"/>
  <c r="R64" i="103"/>
  <c r="R40" i="103"/>
  <c r="V14" i="103"/>
  <c r="V30" i="103"/>
  <c r="R66" i="103"/>
  <c r="R76" i="103"/>
  <c r="V8" i="103"/>
  <c r="V24" i="103"/>
  <c r="R42" i="103"/>
  <c r="R78" i="103"/>
  <c r="R52" i="103"/>
  <c r="V28" i="103"/>
  <c r="R44" i="103"/>
  <c r="R80" i="103"/>
  <c r="V10" i="103"/>
  <c r="R50" i="103"/>
  <c r="R54" i="103"/>
  <c r="V16" i="103"/>
  <c r="V32" i="103"/>
  <c r="R68" i="103"/>
  <c r="R56" i="103"/>
  <c r="V6" i="103"/>
  <c r="R38" i="103"/>
  <c r="R74" i="103"/>
  <c r="V26" i="103"/>
  <c r="R62" i="103"/>
  <c r="T136" i="98"/>
  <c r="R136" i="98"/>
  <c r="P136" i="98"/>
  <c r="T134" i="98"/>
  <c r="R134" i="98"/>
  <c r="P134" i="98"/>
  <c r="T132" i="98"/>
  <c r="R132" i="98"/>
  <c r="P132" i="98"/>
  <c r="T130" i="98"/>
  <c r="R130" i="98"/>
  <c r="P130" i="98"/>
  <c r="T128" i="98"/>
  <c r="R128" i="98"/>
  <c r="P128" i="98"/>
  <c r="T126" i="98"/>
  <c r="R126" i="98"/>
  <c r="P126" i="98"/>
  <c r="N125" i="98"/>
  <c r="L125" i="98"/>
  <c r="J125" i="98"/>
  <c r="H125" i="98"/>
  <c r="F125" i="98"/>
  <c r="D125" i="98"/>
  <c r="N124" i="98"/>
  <c r="L124" i="98"/>
  <c r="J124" i="98"/>
  <c r="H124" i="98"/>
  <c r="F124" i="98"/>
  <c r="D124" i="98"/>
  <c r="N118" i="98"/>
  <c r="L118" i="98"/>
  <c r="J118" i="98"/>
  <c r="N116" i="98"/>
  <c r="L116" i="98"/>
  <c r="J116" i="98"/>
  <c r="N114" i="98"/>
  <c r="L114" i="98"/>
  <c r="J114" i="98"/>
  <c r="H113" i="98"/>
  <c r="F113" i="98"/>
  <c r="D113" i="98"/>
  <c r="H112" i="98"/>
  <c r="F112" i="98"/>
  <c r="D112" i="98"/>
  <c r="N106" i="98"/>
  <c r="L106" i="98"/>
  <c r="J106" i="98"/>
  <c r="N104" i="98"/>
  <c r="L104" i="98"/>
  <c r="J104" i="98"/>
  <c r="N102" i="98"/>
  <c r="L102" i="98"/>
  <c r="J102" i="98"/>
  <c r="H101" i="98"/>
  <c r="F101" i="98"/>
  <c r="D101" i="98"/>
  <c r="H100" i="98"/>
  <c r="F100" i="98"/>
  <c r="D100" i="98"/>
  <c r="N94" i="98"/>
  <c r="L94" i="98"/>
  <c r="J94" i="98"/>
  <c r="N92" i="98"/>
  <c r="L92" i="98"/>
  <c r="J92" i="98"/>
  <c r="N90" i="98"/>
  <c r="L90" i="98"/>
  <c r="J90" i="98"/>
  <c r="H89" i="98"/>
  <c r="F89" i="98"/>
  <c r="D89" i="98"/>
  <c r="H88" i="98"/>
  <c r="F88" i="98"/>
  <c r="D88" i="98"/>
  <c r="R82" i="98"/>
  <c r="P82" i="98"/>
  <c r="N82" i="98"/>
  <c r="R80" i="98"/>
  <c r="P80" i="98"/>
  <c r="N80" i="98"/>
  <c r="R78" i="98"/>
  <c r="P78" i="98"/>
  <c r="N78" i="98"/>
  <c r="R76" i="98"/>
  <c r="P76" i="98"/>
  <c r="N76" i="98"/>
  <c r="R74" i="98"/>
  <c r="P74" i="98"/>
  <c r="N74" i="98"/>
  <c r="L72" i="98"/>
  <c r="J72" i="98"/>
  <c r="H72" i="98"/>
  <c r="F72" i="98"/>
  <c r="D72" i="98"/>
  <c r="R66" i="98"/>
  <c r="P66" i="98"/>
  <c r="N66" i="98"/>
  <c r="R64" i="98"/>
  <c r="P64" i="98"/>
  <c r="N64" i="98"/>
  <c r="R62" i="98"/>
  <c r="P62" i="98"/>
  <c r="N62" i="98"/>
  <c r="R60" i="98"/>
  <c r="P60" i="98"/>
  <c r="N60" i="98"/>
  <c r="R58" i="98"/>
  <c r="P58" i="98"/>
  <c r="N58" i="98"/>
  <c r="L56" i="98"/>
  <c r="J56" i="98"/>
  <c r="H56" i="98"/>
  <c r="F56" i="98"/>
  <c r="D56" i="98"/>
  <c r="R50" i="98"/>
  <c r="P50" i="98"/>
  <c r="N50" i="98"/>
  <c r="R48" i="98"/>
  <c r="P48" i="98"/>
  <c r="N48" i="98"/>
  <c r="R46" i="98"/>
  <c r="P46" i="98"/>
  <c r="N46" i="98"/>
  <c r="R44" i="98"/>
  <c r="P44" i="98"/>
  <c r="N44" i="98"/>
  <c r="R42" i="98"/>
  <c r="P42" i="98"/>
  <c r="N42" i="98"/>
  <c r="L40" i="98"/>
  <c r="J40" i="98"/>
  <c r="H40" i="98"/>
  <c r="F40" i="98"/>
  <c r="D40" i="98"/>
  <c r="T34" i="98"/>
  <c r="R34" i="98"/>
  <c r="P34" i="98"/>
  <c r="T32" i="98"/>
  <c r="R32" i="98"/>
  <c r="P32" i="98"/>
  <c r="T30" i="98"/>
  <c r="R30" i="98"/>
  <c r="V30" i="98" s="1"/>
  <c r="T28" i="98"/>
  <c r="R28" i="98"/>
  <c r="P28" i="98"/>
  <c r="T26" i="98"/>
  <c r="R26" i="98"/>
  <c r="P26" i="98"/>
  <c r="T24" i="98"/>
  <c r="R24" i="98"/>
  <c r="P24" i="98"/>
  <c r="N22" i="98"/>
  <c r="L22" i="98"/>
  <c r="J22" i="98"/>
  <c r="H22" i="98"/>
  <c r="F22" i="98"/>
  <c r="D22" i="98"/>
  <c r="T16" i="98"/>
  <c r="R16" i="98"/>
  <c r="P16" i="98"/>
  <c r="T14" i="98"/>
  <c r="R14" i="98"/>
  <c r="P14" i="98"/>
  <c r="T12" i="98"/>
  <c r="R12" i="98"/>
  <c r="P12" i="98"/>
  <c r="T10" i="98"/>
  <c r="R10" i="98"/>
  <c r="P10" i="98"/>
  <c r="T8" i="98"/>
  <c r="R8" i="98"/>
  <c r="P8" i="98"/>
  <c r="T6" i="98"/>
  <c r="R6" i="98"/>
  <c r="P6" i="98"/>
  <c r="N4" i="98"/>
  <c r="L4" i="98"/>
  <c r="J4" i="98"/>
  <c r="H4" i="98"/>
  <c r="F4" i="98"/>
  <c r="D4" i="98"/>
  <c r="V34" i="98" l="1"/>
  <c r="P92" i="98"/>
  <c r="V126" i="98"/>
  <c r="P90" i="98"/>
  <c r="V130" i="98"/>
  <c r="V14" i="98"/>
  <c r="V16" i="98"/>
  <c r="T74" i="98"/>
  <c r="T44" i="98"/>
  <c r="P116" i="98"/>
  <c r="T76" i="98"/>
  <c r="P94" i="98"/>
  <c r="T42" i="98"/>
  <c r="T50" i="98"/>
  <c r="T82" i="98"/>
  <c r="V8" i="98"/>
  <c r="V24" i="98"/>
  <c r="T62" i="98"/>
  <c r="P118" i="98"/>
  <c r="T48" i="98"/>
  <c r="V10" i="98"/>
  <c r="V28" i="98"/>
  <c r="T66" i="98"/>
  <c r="P104" i="98"/>
  <c r="V136" i="98"/>
  <c r="T58" i="98"/>
  <c r="P114" i="98"/>
  <c r="V128" i="98"/>
  <c r="T80" i="98"/>
  <c r="V132" i="98"/>
  <c r="V26" i="98"/>
  <c r="T64" i="98"/>
  <c r="P102" i="98"/>
  <c r="V12" i="98"/>
  <c r="V6" i="98"/>
  <c r="T60" i="98"/>
  <c r="T78" i="98"/>
  <c r="T46" i="98"/>
  <c r="V134" i="98"/>
  <c r="V32" i="98"/>
  <c r="P106" i="98"/>
</calcChain>
</file>

<file path=xl/sharedStrings.xml><?xml version="1.0" encoding="utf-8"?>
<sst xmlns="http://schemas.openxmlformats.org/spreadsheetml/2006/main" count="3264" uniqueCount="504">
  <si>
    <t>×</t>
  </si>
  <si>
    <t>勝</t>
  </si>
  <si>
    <t>負</t>
  </si>
  <si>
    <t>勝点</t>
  </si>
  <si>
    <t>試合№</t>
  </si>
  <si>
    <t>時　間</t>
  </si>
  <si>
    <t>Ａコート</t>
  </si>
  <si>
    <t>Bコート</t>
  </si>
  <si>
    <t>対　戦</t>
  </si>
  <si>
    <t>審　判</t>
  </si>
  <si>
    <t>・</t>
  </si>
  <si>
    <t>得　点</t>
  </si>
  <si>
    <t>－</t>
  </si>
  <si>
    <t>ＴＯ ・ＭＣ</t>
  </si>
  <si>
    <t>リーグ戦における順位決定方法を次のようにする。</t>
  </si>
  <si>
    <t>②   2チームの勝ち点が同じ場合は、当該チームの試合結果で順位を決定する。</t>
  </si>
  <si>
    <t>③   3チーム以上の勝ち点が同じ場合は、当該チーム間の得失点差で順位を決定する。</t>
  </si>
  <si>
    <t>④   上記の方法で決まらない場合は、当該チーム間の総得点で順位を決定する。　　</t>
  </si>
  <si>
    <t>⑤   いずれの場合でも順位が決定できない場合は、抽選により順位を決定する。</t>
  </si>
  <si>
    <t>片付けチーム　</t>
  </si>
  <si>
    <t>最終試合のチーム</t>
  </si>
  <si>
    <t>KBB</t>
    <phoneticPr fontId="5"/>
  </si>
  <si>
    <t>○</t>
    <phoneticPr fontId="5"/>
  </si>
  <si>
    <t>●</t>
    <phoneticPr fontId="5"/>
  </si>
  <si>
    <t>×</t>
    <phoneticPr fontId="5"/>
  </si>
  <si>
    <t>ジョーカーズ</t>
    <phoneticPr fontId="5"/>
  </si>
  <si>
    <t>FINS</t>
    <phoneticPr fontId="5"/>
  </si>
  <si>
    <t>INFINITY</t>
    <phoneticPr fontId="5"/>
  </si>
  <si>
    <t>知立</t>
    <rPh sb="0" eb="2">
      <t>チリュウ</t>
    </rPh>
    <phoneticPr fontId="5"/>
  </si>
  <si>
    <t>アップ開始時間　準備出来次第可能</t>
    <rPh sb="8" eb="10">
      <t>ジュンビ</t>
    </rPh>
    <rPh sb="10" eb="14">
      <t>デキシダイ</t>
    </rPh>
    <rPh sb="14" eb="16">
      <t>カノウ</t>
    </rPh>
    <phoneticPr fontId="5"/>
  </si>
  <si>
    <t>勝</t>
    <rPh sb="0" eb="1">
      <t>カチ</t>
    </rPh>
    <phoneticPr fontId="6"/>
  </si>
  <si>
    <t>負</t>
    <rPh sb="0" eb="1">
      <t>マ</t>
    </rPh>
    <phoneticPr fontId="6"/>
  </si>
  <si>
    <t>勝点</t>
    <rPh sb="0" eb="2">
      <t>カチテン</t>
    </rPh>
    <phoneticPr fontId="6"/>
  </si>
  <si>
    <t>順位</t>
    <rPh sb="0" eb="2">
      <t>ジュンイ</t>
    </rPh>
    <phoneticPr fontId="6"/>
  </si>
  <si>
    <t>①   勝ち点方式で順位を決定する。</t>
    <phoneticPr fontId="5"/>
  </si>
  <si>
    <t>　　　勝ち：3点　　負け：1点　　棄権：0点</t>
    <phoneticPr fontId="5"/>
  </si>
  <si>
    <t>シーガルズ</t>
    <phoneticPr fontId="5"/>
  </si>
  <si>
    <t>LIBERTY</t>
    <phoneticPr fontId="5"/>
  </si>
  <si>
    <t>足助</t>
    <rPh sb="0" eb="2">
      <t>アスケ</t>
    </rPh>
    <phoneticPr fontId="5"/>
  </si>
  <si>
    <t>A3位</t>
    <rPh sb="2" eb="3">
      <t>イ</t>
    </rPh>
    <phoneticPr fontId="5"/>
  </si>
  <si>
    <t>B3位</t>
    <rPh sb="2" eb="3">
      <t>イ</t>
    </rPh>
    <phoneticPr fontId="5"/>
  </si>
  <si>
    <t>C3位</t>
    <rPh sb="2" eb="3">
      <t>イ</t>
    </rPh>
    <phoneticPr fontId="5"/>
  </si>
  <si>
    <t>A4位</t>
    <rPh sb="2" eb="3">
      <t>イ</t>
    </rPh>
    <phoneticPr fontId="5"/>
  </si>
  <si>
    <t>B4位</t>
    <rPh sb="2" eb="3">
      <t>イ</t>
    </rPh>
    <phoneticPr fontId="5"/>
  </si>
  <si>
    <t>C4位</t>
    <rPh sb="2" eb="3">
      <t>イ</t>
    </rPh>
    <phoneticPr fontId="5"/>
  </si>
  <si>
    <t>A5位</t>
    <rPh sb="2" eb="3">
      <t>イ</t>
    </rPh>
    <phoneticPr fontId="5"/>
  </si>
  <si>
    <t>B5位</t>
    <rPh sb="2" eb="3">
      <t>イ</t>
    </rPh>
    <phoneticPr fontId="5"/>
  </si>
  <si>
    <t>C5位</t>
    <rPh sb="2" eb="3">
      <t>イ</t>
    </rPh>
    <phoneticPr fontId="5"/>
  </si>
  <si>
    <t>A1位</t>
    <rPh sb="2" eb="3">
      <t>イ</t>
    </rPh>
    <phoneticPr fontId="5"/>
  </si>
  <si>
    <t>B1位</t>
    <rPh sb="2" eb="3">
      <t>イ</t>
    </rPh>
    <phoneticPr fontId="5"/>
  </si>
  <si>
    <t>C1位</t>
    <rPh sb="2" eb="3">
      <t>イ</t>
    </rPh>
    <phoneticPr fontId="5"/>
  </si>
  <si>
    <t>A2位</t>
    <phoneticPr fontId="5"/>
  </si>
  <si>
    <t>B2位</t>
    <rPh sb="2" eb="3">
      <t>イ</t>
    </rPh>
    <phoneticPr fontId="5"/>
  </si>
  <si>
    <t>C2位</t>
    <rPh sb="2" eb="3">
      <t>イ</t>
    </rPh>
    <phoneticPr fontId="5"/>
  </si>
  <si>
    <t>『 県大会について 』</t>
  </si>
  <si>
    <t>１部リーグ６チームと２部リーグ上位３チームは、県大会へ推薦対象とする。</t>
  </si>
  <si>
    <t>県大会へ推薦対象とする。</t>
  </si>
  <si>
    <t>※県大会の5位～8位枠は1部の5～6位及び2部の1～2位のチームによる抽選。</t>
  </si>
  <si>
    <t>リーグ順位</t>
  </si>
  <si>
    <t>入れ替え戦①</t>
  </si>
  <si>
    <t>入れ替え戦②</t>
  </si>
  <si>
    <t>入れ替え戦③</t>
  </si>
  <si>
    <t>入れ替え戦④</t>
  </si>
  <si>
    <t>入れ替え戦⑤</t>
  </si>
  <si>
    <t>※入れ替え戦</t>
  </si>
  <si>
    <t>① 2 部 6 位× 3 部 1 位</t>
  </si>
  <si>
    <t>② 2 部 5 位× 3 部 2 位</t>
  </si>
  <si>
    <t>勝ちチームは県大会推薦及び、次年度2部リーグへ。　負けチームは3部リーグへ</t>
  </si>
  <si>
    <t>③ 2 部 4 位× 3 部 3 位</t>
  </si>
  <si>
    <t>④ 1 部 5 位× 2 部 2 位</t>
  </si>
  <si>
    <t>勝ちチームは、次年度１部リーグへ。　負けチームは２部リーグへ</t>
  </si>
  <si>
    <t>⑤ 1 部 6 位× 2 部 1 位</t>
  </si>
  <si>
    <t>３部３位交流リーグ</t>
    <rPh sb="1" eb="2">
      <t>ブ</t>
    </rPh>
    <rPh sb="3" eb="5">
      <t>コウリュウ</t>
    </rPh>
    <phoneticPr fontId="5"/>
  </si>
  <si>
    <t>３部４位交流リーグ</t>
    <rPh sb="1" eb="2">
      <t>ブ</t>
    </rPh>
    <rPh sb="3" eb="4">
      <t>イ</t>
    </rPh>
    <rPh sb="4" eb="6">
      <t>コウリュウ</t>
    </rPh>
    <phoneticPr fontId="5"/>
  </si>
  <si>
    <t>３部５位交流リーグ</t>
    <rPh sb="1" eb="2">
      <t>ブ</t>
    </rPh>
    <rPh sb="3" eb="5">
      <t>コウリュウ</t>
    </rPh>
    <phoneticPr fontId="5"/>
  </si>
  <si>
    <t>３部順位決定リーグ</t>
    <rPh sb="1" eb="2">
      <t>ブ</t>
    </rPh>
    <rPh sb="2" eb="6">
      <t>ジュンイケッテイ</t>
    </rPh>
    <phoneticPr fontId="5"/>
  </si>
  <si>
    <t>棄　権　　　　　試合不成立</t>
    <rPh sb="0" eb="1">
      <t>キ</t>
    </rPh>
    <rPh sb="2" eb="3">
      <t>ケン</t>
    </rPh>
    <rPh sb="8" eb="10">
      <t>シアイ</t>
    </rPh>
    <rPh sb="10" eb="13">
      <t>フセイリツ</t>
    </rPh>
    <phoneticPr fontId="6"/>
  </si>
  <si>
    <t>棄　権　　　　　試合不成立</t>
    <phoneticPr fontId="6"/>
  </si>
  <si>
    <t>男子３部Bリーグ</t>
    <rPh sb="0" eb="2">
      <t>ダンシ</t>
    </rPh>
    <rPh sb="3" eb="4">
      <t>ブ</t>
    </rPh>
    <phoneticPr fontId="5"/>
  </si>
  <si>
    <t>バブルズ</t>
    <phoneticPr fontId="5"/>
  </si>
  <si>
    <t>バッスル</t>
    <phoneticPr fontId="5"/>
  </si>
  <si>
    <t>　 10位～12位枠は、試合No82、83、84で勝ちチームによる抽選。</t>
    <phoneticPr fontId="5"/>
  </si>
  <si>
    <t>２部リーグ下位３チームと、３部リーグ上位３チームで、県大会出場プレーオフを行い、勝ちチームは</t>
    <phoneticPr fontId="5"/>
  </si>
  <si>
    <t>棄　権　　　　　試合不成立</t>
    <phoneticPr fontId="5"/>
  </si>
  <si>
    <t>①</t>
    <phoneticPr fontId="5"/>
  </si>
  <si>
    <t xml:space="preserve">1クウォーター5分の正式計時とする。　５分 - （１分） - ５分 - (３分） - ５分 - （１分） - ５分 </t>
    <rPh sb="8" eb="9">
      <t>フン</t>
    </rPh>
    <rPh sb="10" eb="14">
      <t>セイシキケイジ</t>
    </rPh>
    <rPh sb="20" eb="21">
      <t>フン</t>
    </rPh>
    <rPh sb="26" eb="27">
      <t>フン</t>
    </rPh>
    <rPh sb="38" eb="39">
      <t>フン</t>
    </rPh>
    <rPh sb="44" eb="45">
      <t>フン</t>
    </rPh>
    <phoneticPr fontId="5"/>
  </si>
  <si>
    <t>同点の場合は、2分のインターバルの後、3分間のオーバータイムを必要な回数行う。</t>
    <rPh sb="0" eb="2">
      <t>ドウテン</t>
    </rPh>
    <rPh sb="3" eb="5">
      <t>バアイ</t>
    </rPh>
    <phoneticPr fontId="5"/>
  </si>
  <si>
    <t>第4クォーターのチームファール、オルタネイトアローは引き継ぐものとする。</t>
  </si>
  <si>
    <t>②</t>
    <phoneticPr fontId="5"/>
  </si>
  <si>
    <t>コーチまたはA・コーチのどちらか一方はゲーム中に立ち続けていてもよい。ただし、</t>
    <phoneticPr fontId="5"/>
  </si>
  <si>
    <t>立ち続ける者の氏名をゲームエントリー表のコーチ・Aコーチ欄に明記すること。</t>
    <phoneticPr fontId="5"/>
  </si>
  <si>
    <t>③</t>
    <phoneticPr fontId="5"/>
  </si>
  <si>
    <t>④</t>
    <phoneticPr fontId="5"/>
  </si>
  <si>
    <t>⑤</t>
    <phoneticPr fontId="5"/>
  </si>
  <si>
    <t>試合を辞退した場合は、棄権扱いとし代替え試合は行わない。</t>
    <rPh sb="0" eb="2">
      <t>シアイ</t>
    </rPh>
    <rPh sb="3" eb="5">
      <t>ジタイ</t>
    </rPh>
    <rPh sb="7" eb="9">
      <t>バアイ</t>
    </rPh>
    <rPh sb="11" eb="13">
      <t>キケン</t>
    </rPh>
    <rPh sb="13" eb="14">
      <t>アツカ</t>
    </rPh>
    <rPh sb="17" eb="18">
      <t>ダイ</t>
    </rPh>
    <rPh sb="18" eb="19">
      <t>カ</t>
    </rPh>
    <rPh sb="20" eb="22">
      <t>シアイ</t>
    </rPh>
    <rPh sb="23" eb="24">
      <t>オコナ</t>
    </rPh>
    <phoneticPr fontId="5"/>
  </si>
  <si>
    <t>⑥</t>
    <phoneticPr fontId="5"/>
  </si>
  <si>
    <t>⑦</t>
    <phoneticPr fontId="5"/>
  </si>
  <si>
    <t>　『 提 出 物 』</t>
    <phoneticPr fontId="5"/>
  </si>
  <si>
    <t>以下の書類をメンバー表に記載されたコーチが本部席へ提出・承認を得てください。　</t>
    <rPh sb="0" eb="2">
      <t>イカ</t>
    </rPh>
    <rPh sb="3" eb="5">
      <t>ショルイ</t>
    </rPh>
    <rPh sb="10" eb="11">
      <t>ヒョウ</t>
    </rPh>
    <rPh sb="12" eb="14">
      <t>キサイ</t>
    </rPh>
    <rPh sb="21" eb="24">
      <t>ホンブセキ</t>
    </rPh>
    <rPh sb="25" eb="27">
      <t>テイシュツ</t>
    </rPh>
    <rPh sb="28" eb="30">
      <t>ショウニン</t>
    </rPh>
    <rPh sb="31" eb="32">
      <t>エ</t>
    </rPh>
    <phoneticPr fontId="6"/>
  </si>
  <si>
    <t>・ メンバー表（試合分）</t>
    <phoneticPr fontId="6"/>
  </si>
  <si>
    <t>・ 選手登録者一覧表　　　　※確認出来ましたら返却します。</t>
    <rPh sb="2" eb="6">
      <t>センシュトウロク</t>
    </rPh>
    <rPh sb="6" eb="7">
      <t>シャ</t>
    </rPh>
    <rPh sb="7" eb="10">
      <t>イチランヒョウ</t>
    </rPh>
    <rPh sb="15" eb="17">
      <t>カクニン</t>
    </rPh>
    <rPh sb="17" eb="19">
      <t>デキ</t>
    </rPh>
    <rPh sb="23" eb="25">
      <t>ヘンキャク</t>
    </rPh>
    <phoneticPr fontId="6"/>
  </si>
  <si>
    <t>タイムアウト時間は４５秒です。４５秒後にはゲーム再開となりますので、調整をお願いします。</t>
    <rPh sb="6" eb="8">
      <t>ジカン</t>
    </rPh>
    <rPh sb="11" eb="12">
      <t>ビョウ</t>
    </rPh>
    <rPh sb="17" eb="19">
      <t>ビョウゴ</t>
    </rPh>
    <rPh sb="24" eb="26">
      <t>サイカイ</t>
    </rPh>
    <rPh sb="34" eb="36">
      <t>チョウセイ</t>
    </rPh>
    <rPh sb="38" eb="39">
      <t>ネガ</t>
    </rPh>
    <phoneticPr fontId="5"/>
  </si>
  <si>
    <t>前ゲーム遅延の場合は、ゲーム終了後１０分間 の練習時間をとる。</t>
    <phoneticPr fontId="5"/>
  </si>
  <si>
    <t>待機場所</t>
    <rPh sb="0" eb="4">
      <t>タイキバショ</t>
    </rPh>
    <phoneticPr fontId="5"/>
  </si>
  <si>
    <t>コンセント</t>
    <phoneticPr fontId="5"/>
  </si>
  <si>
    <t>ごみ</t>
    <phoneticPr fontId="5"/>
  </si>
  <si>
    <t>使用禁止</t>
    <rPh sb="0" eb="2">
      <t>シヨウ</t>
    </rPh>
    <rPh sb="2" eb="4">
      <t>キンシ</t>
    </rPh>
    <phoneticPr fontId="5"/>
  </si>
  <si>
    <t>⇒</t>
    <phoneticPr fontId="5"/>
  </si>
  <si>
    <t>外部</t>
    <rPh sb="0" eb="2">
      <t>ガイブ</t>
    </rPh>
    <phoneticPr fontId="5"/>
  </si>
  <si>
    <t>敷物</t>
    <rPh sb="0" eb="2">
      <t>シキモノ</t>
    </rPh>
    <phoneticPr fontId="5"/>
  </si>
  <si>
    <t>２階観客席のみ（１階アリーナ入り口、フロアーは撮影も含めて不可）</t>
    <rPh sb="1" eb="2">
      <t>カイ</t>
    </rPh>
    <rPh sb="2" eb="5">
      <t>カンキャクセキ</t>
    </rPh>
    <rPh sb="9" eb="10">
      <t>カイ</t>
    </rPh>
    <rPh sb="14" eb="15">
      <t>イ</t>
    </rPh>
    <rPh sb="16" eb="17">
      <t>グチ</t>
    </rPh>
    <rPh sb="23" eb="25">
      <t>サツエイ</t>
    </rPh>
    <rPh sb="26" eb="27">
      <t>フク</t>
    </rPh>
    <rPh sb="29" eb="31">
      <t>フカ</t>
    </rPh>
    <phoneticPr fontId="5"/>
  </si>
  <si>
    <t>観戦・撮影場所</t>
    <rPh sb="0" eb="2">
      <t>カンセン</t>
    </rPh>
    <rPh sb="3" eb="5">
      <t>サツエイ</t>
    </rPh>
    <rPh sb="5" eb="7">
      <t>バショ</t>
    </rPh>
    <phoneticPr fontId="5"/>
  </si>
  <si>
    <t>アップ場所</t>
    <rPh sb="3" eb="5">
      <t>バショ</t>
    </rPh>
    <phoneticPr fontId="5"/>
  </si>
  <si>
    <t>敷地内とし小声ならばOK</t>
    <rPh sb="0" eb="3">
      <t>シキチナイ</t>
    </rPh>
    <rPh sb="5" eb="7">
      <t>コゴエ</t>
    </rPh>
    <phoneticPr fontId="5"/>
  </si>
  <si>
    <t>持ち帰る（ペットボトル、空き缶なども）</t>
    <rPh sb="0" eb="1">
      <t>モ</t>
    </rPh>
    <rPh sb="2" eb="3">
      <t>カエ</t>
    </rPh>
    <rPh sb="12" eb="13">
      <t>ア</t>
    </rPh>
    <rPh sb="14" eb="15">
      <t>カン</t>
    </rPh>
    <phoneticPr fontId="5"/>
  </si>
  <si>
    <t>⑧</t>
    <phoneticPr fontId="5"/>
  </si>
  <si>
    <t>近隣の公園もしくは敷地内とし小声ならばOK</t>
    <rPh sb="0" eb="2">
      <t>キンリン</t>
    </rPh>
    <rPh sb="3" eb="5">
      <t>コウエン</t>
    </rPh>
    <rPh sb="9" eb="12">
      <t>シキチナイ</t>
    </rPh>
    <rPh sb="14" eb="16">
      <t>コゴエ</t>
    </rPh>
    <phoneticPr fontId="5"/>
  </si>
  <si>
    <t>開場時間　8：45～２１：００</t>
    <phoneticPr fontId="5"/>
  </si>
  <si>
    <t>フロアーまたは２階観客席　※入り口での撮影はご遠慮ください。</t>
    <rPh sb="8" eb="9">
      <t>カイ</t>
    </rPh>
    <rPh sb="9" eb="12">
      <t>カンキャクセキ</t>
    </rPh>
    <rPh sb="14" eb="15">
      <t>イ</t>
    </rPh>
    <rPh sb="16" eb="17">
      <t>グチ</t>
    </rPh>
    <rPh sb="19" eb="21">
      <t>サツエイ</t>
    </rPh>
    <rPh sb="23" eb="25">
      <t>エンリョ</t>
    </rPh>
    <phoneticPr fontId="5"/>
  </si>
  <si>
    <t>デジタイマー・オフィシャルセット</t>
    <phoneticPr fontId="5"/>
  </si>
  <si>
    <t>準備チーム（８：30集合）</t>
    <phoneticPr fontId="5"/>
  </si>
  <si>
    <t>豊川</t>
    <phoneticPr fontId="5"/>
  </si>
  <si>
    <t>女子３部Bリーグ</t>
    <rPh sb="0" eb="2">
      <t>ジョシ</t>
    </rPh>
    <rPh sb="3" eb="4">
      <t>ブ</t>
    </rPh>
    <phoneticPr fontId="5"/>
  </si>
  <si>
    <t>A2位</t>
    <rPh sb="2" eb="3">
      <t>イ</t>
    </rPh>
    <phoneticPr fontId="5"/>
  </si>
  <si>
    <t>男子 「リーグ入れ替え戦 兼 県大会出場プレーオフ」</t>
    <rPh sb="0" eb="1">
      <t>オトコ</t>
    </rPh>
    <phoneticPr fontId="5"/>
  </si>
  <si>
    <t>２部４位</t>
    <phoneticPr fontId="5"/>
  </si>
  <si>
    <t>３部３位</t>
    <phoneticPr fontId="5"/>
  </si>
  <si>
    <t>女子 「リーグ入れ替え戦 兼 県大会出場プレーオフ」</t>
    <rPh sb="0" eb="1">
      <t>オンナ</t>
    </rPh>
    <phoneticPr fontId="5"/>
  </si>
  <si>
    <t>INFINITY</t>
  </si>
  <si>
    <t>KBB</t>
  </si>
  <si>
    <t>蒲郡</t>
    <phoneticPr fontId="5"/>
  </si>
  <si>
    <t>吉田方</t>
    <phoneticPr fontId="5"/>
  </si>
  <si>
    <t>西尾</t>
    <phoneticPr fontId="5"/>
  </si>
  <si>
    <t>豊田</t>
    <phoneticPr fontId="5"/>
  </si>
  <si>
    <t>二川</t>
    <phoneticPr fontId="5"/>
  </si>
  <si>
    <t>大清水</t>
    <phoneticPr fontId="5"/>
  </si>
  <si>
    <t>西部キッズ</t>
    <phoneticPr fontId="5"/>
  </si>
  <si>
    <t>KBC高浜</t>
    <phoneticPr fontId="5"/>
  </si>
  <si>
    <t>豊川一宮</t>
    <phoneticPr fontId="5"/>
  </si>
  <si>
    <t>石巻</t>
    <phoneticPr fontId="5"/>
  </si>
  <si>
    <t>碧南</t>
    <phoneticPr fontId="5"/>
  </si>
  <si>
    <t>豊橋北部</t>
    <phoneticPr fontId="5"/>
  </si>
  <si>
    <t>美川</t>
    <phoneticPr fontId="5"/>
  </si>
  <si>
    <t>刈谷</t>
    <phoneticPr fontId="5"/>
  </si>
  <si>
    <t>高嶺</t>
    <phoneticPr fontId="5"/>
  </si>
  <si>
    <t>刈谷東</t>
    <phoneticPr fontId="5"/>
  </si>
  <si>
    <t>足助</t>
  </si>
  <si>
    <t>２6愛知県Ｕ１２バスケットボール後期リーグ三河地区　日程表</t>
    <phoneticPr fontId="5"/>
  </si>
  <si>
    <t>2026年度　愛知県U12三河地区後期リーグ組み合わせ</t>
    <rPh sb="4" eb="6">
      <t>ネンド</t>
    </rPh>
    <rPh sb="7" eb="10">
      <t>アイチケン</t>
    </rPh>
    <rPh sb="13" eb="15">
      <t>ミカワ</t>
    </rPh>
    <rPh sb="15" eb="17">
      <t>チク</t>
    </rPh>
    <rPh sb="17" eb="19">
      <t>コウキ</t>
    </rPh>
    <rPh sb="22" eb="23">
      <t>ク</t>
    </rPh>
    <rPh sb="24" eb="25">
      <t>ア</t>
    </rPh>
    <phoneticPr fontId="6"/>
  </si>
  <si>
    <t>男子１部リーグ</t>
    <rPh sb="0" eb="2">
      <t>ダンシ</t>
    </rPh>
    <rPh sb="3" eb="4">
      <t>ブ</t>
    </rPh>
    <phoneticPr fontId="5"/>
  </si>
  <si>
    <t>男子２部リーグ</t>
    <rPh sb="0" eb="2">
      <t>ダンシ</t>
    </rPh>
    <rPh sb="3" eb="4">
      <t>ブ</t>
    </rPh>
    <phoneticPr fontId="5"/>
  </si>
  <si>
    <t>男子３部Ａリーグ</t>
    <rPh sb="0" eb="2">
      <t>ダンシ</t>
    </rPh>
    <rPh sb="3" eb="4">
      <t>ブ</t>
    </rPh>
    <phoneticPr fontId="5"/>
  </si>
  <si>
    <t>男子３部Ｃリーグ</t>
    <rPh sb="0" eb="2">
      <t>ダンシ</t>
    </rPh>
    <rPh sb="3" eb="4">
      <t>ブ</t>
    </rPh>
    <phoneticPr fontId="5"/>
  </si>
  <si>
    <t>Hawks</t>
  </si>
  <si>
    <t>Hawks</t>
    <phoneticPr fontId="5"/>
  </si>
  <si>
    <t>大清水</t>
  </si>
  <si>
    <t>ジョーカーズK</t>
    <phoneticPr fontId="5"/>
  </si>
  <si>
    <t>TRIAX</t>
    <phoneticPr fontId="5"/>
  </si>
  <si>
    <t>KBC高浜</t>
  </si>
  <si>
    <t>豊川</t>
  </si>
  <si>
    <t>知立</t>
  </si>
  <si>
    <t>蒲郡</t>
  </si>
  <si>
    <t>ZELO</t>
  </si>
  <si>
    <t>西尾</t>
  </si>
  <si>
    <t>サンライズ</t>
  </si>
  <si>
    <t>ジョーカーズJ</t>
  </si>
  <si>
    <t>ジョーカーズJ</t>
    <phoneticPr fontId="5"/>
  </si>
  <si>
    <t>碧南</t>
  </si>
  <si>
    <t>豊田ベアーズ</t>
  </si>
  <si>
    <t>吉田方</t>
  </si>
  <si>
    <t>豊橋北部</t>
  </si>
  <si>
    <t>※県大会の5位～8位枠は、1部の5～6位及び2部の1～2位のチームによる抽選。</t>
    <phoneticPr fontId="5"/>
  </si>
  <si>
    <t>女子1部リーグ</t>
    <rPh sb="0" eb="2">
      <t>ジョシ</t>
    </rPh>
    <rPh sb="3" eb="4">
      <t>ブ</t>
    </rPh>
    <phoneticPr fontId="6"/>
  </si>
  <si>
    <t>女子2部リーグ</t>
    <rPh sb="0" eb="2">
      <t>ジョシ</t>
    </rPh>
    <rPh sb="3" eb="4">
      <t>ブ</t>
    </rPh>
    <phoneticPr fontId="6"/>
  </si>
  <si>
    <t>女子3部Aリーグ</t>
    <rPh sb="0" eb="2">
      <t>ジョシ</t>
    </rPh>
    <rPh sb="3" eb="4">
      <t>ブ</t>
    </rPh>
    <phoneticPr fontId="6"/>
  </si>
  <si>
    <t>C.S.A</t>
    <phoneticPr fontId="5"/>
  </si>
  <si>
    <t>高嶺AN</t>
  </si>
  <si>
    <t>バブルズ</t>
  </si>
  <si>
    <t>豊川一宮</t>
  </si>
  <si>
    <t>シーガルズ</t>
  </si>
  <si>
    <t>TOMO</t>
    <phoneticPr fontId="5"/>
  </si>
  <si>
    <t>(２部６位)</t>
    <phoneticPr fontId="5"/>
  </si>
  <si>
    <t>(２部５位)</t>
    <phoneticPr fontId="5"/>
  </si>
  <si>
    <t>(２部４位)</t>
    <phoneticPr fontId="5"/>
  </si>
  <si>
    <t>(１部５位)</t>
    <phoneticPr fontId="5"/>
  </si>
  <si>
    <t>(１部６位)</t>
    <phoneticPr fontId="5"/>
  </si>
  <si>
    <t>(３部１位)</t>
    <phoneticPr fontId="5"/>
  </si>
  <si>
    <t>(３部２位)</t>
    <phoneticPr fontId="5"/>
  </si>
  <si>
    <t>(３部３位)</t>
    <phoneticPr fontId="5"/>
  </si>
  <si>
    <t>(２部２位)</t>
    <phoneticPr fontId="5"/>
  </si>
  <si>
    <t>(２部１位)</t>
    <phoneticPr fontId="5"/>
  </si>
  <si>
    <t>参加費必要 \3,300円/１試合</t>
    <rPh sb="12" eb="13">
      <t>エン</t>
    </rPh>
    <rPh sb="15" eb="17">
      <t>シアイ</t>
    </rPh>
    <phoneticPr fontId="5"/>
  </si>
  <si>
    <t>２階 もしくは 外部</t>
    <rPh sb="1" eb="2">
      <t>カイ</t>
    </rPh>
    <rPh sb="8" eb="10">
      <t>ガイブ</t>
    </rPh>
    <phoneticPr fontId="5"/>
  </si>
  <si>
    <t>フロアー</t>
    <phoneticPr fontId="5"/>
  </si>
  <si>
    <t>『 注　意　事　項 』　　【西尾市中央体育館】</t>
    <rPh sb="2" eb="3">
      <t>チュウ</t>
    </rPh>
    <rPh sb="4" eb="5">
      <t>イ</t>
    </rPh>
    <rPh sb="6" eb="7">
      <t>コト</t>
    </rPh>
    <rPh sb="8" eb="9">
      <t>コウ</t>
    </rPh>
    <rPh sb="14" eb="17">
      <t>ニシオシ</t>
    </rPh>
    <rPh sb="17" eb="19">
      <t>チュウオウ</t>
    </rPh>
    <rPh sb="19" eb="22">
      <t>タイイクカン</t>
    </rPh>
    <phoneticPr fontId="6"/>
  </si>
  <si>
    <t>1階武道場　※土足、飲食禁止、荷物はチームごとにコンパクトにまとめてください。</t>
    <rPh sb="1" eb="2">
      <t>カイ</t>
    </rPh>
    <rPh sb="2" eb="5">
      <t>ブドウジョウ</t>
    </rPh>
    <rPh sb="7" eb="9">
      <t>ドソク</t>
    </rPh>
    <rPh sb="10" eb="12">
      <t>インショク</t>
    </rPh>
    <rPh sb="12" eb="14">
      <t>キンシ</t>
    </rPh>
    <rPh sb="15" eb="17">
      <t>ニモツ</t>
    </rPh>
    <phoneticPr fontId="5"/>
  </si>
  <si>
    <t>3階観客席のみ（アリーナ入り口、フロアーは撮影も含めて不可）</t>
    <rPh sb="1" eb="2">
      <t>カイ</t>
    </rPh>
    <rPh sb="2" eb="5">
      <t>カンキャクセキ</t>
    </rPh>
    <rPh sb="12" eb="13">
      <t>イ</t>
    </rPh>
    <rPh sb="14" eb="15">
      <t>グチ</t>
    </rPh>
    <rPh sb="21" eb="23">
      <t>サツエイ</t>
    </rPh>
    <rPh sb="24" eb="25">
      <t>フク</t>
    </rPh>
    <rPh sb="27" eb="29">
      <t>フカ</t>
    </rPh>
    <phoneticPr fontId="5"/>
  </si>
  <si>
    <t>3階観客席は荷物を置かないでください。皆さんの共有スペースとします。</t>
    <rPh sb="1" eb="2">
      <t>カイ</t>
    </rPh>
    <rPh sb="2" eb="5">
      <t>カンキャクセキ</t>
    </rPh>
    <rPh sb="6" eb="8">
      <t>ニモツ</t>
    </rPh>
    <rPh sb="9" eb="10">
      <t>オ</t>
    </rPh>
    <rPh sb="19" eb="20">
      <t>ミナ</t>
    </rPh>
    <rPh sb="23" eb="25">
      <t>キョウユウ</t>
    </rPh>
    <phoneticPr fontId="5"/>
  </si>
  <si>
    <t>敷地内（自動車に気を付けて）</t>
    <rPh sb="0" eb="3">
      <t>シキチナイ</t>
    </rPh>
    <rPh sb="4" eb="7">
      <t>ジドウシャ</t>
    </rPh>
    <rPh sb="8" eb="9">
      <t>キ</t>
    </rPh>
    <rPh sb="10" eb="11">
      <t>ツ</t>
    </rPh>
    <phoneticPr fontId="5"/>
  </si>
  <si>
    <t>ゲーム終了後はB戦が可能です。（実施はブロック戦のみとし、順位決定リーグやプレーオフでは行わない）</t>
    <rPh sb="3" eb="6">
      <t>シュウリョウゴ</t>
    </rPh>
    <rPh sb="8" eb="9">
      <t>セン</t>
    </rPh>
    <rPh sb="10" eb="12">
      <t>カノウ</t>
    </rPh>
    <rPh sb="16" eb="18">
      <t>ジッシ</t>
    </rPh>
    <rPh sb="23" eb="24">
      <t>セン</t>
    </rPh>
    <rPh sb="29" eb="31">
      <t>ジュンイ</t>
    </rPh>
    <rPh sb="31" eb="33">
      <t>ケッテイ</t>
    </rPh>
    <rPh sb="44" eb="45">
      <t>オコナ</t>
    </rPh>
    <phoneticPr fontId="5"/>
  </si>
  <si>
    <t>審判は、ゲームの指揮を執るコーチに本部が指定するコーチ証を渡すとき、</t>
    <phoneticPr fontId="5"/>
  </si>
  <si>
    <t>必ずTeamJBAコーチ証(PDF 登録証)を確認する。</t>
    <phoneticPr fontId="5"/>
  </si>
  <si>
    <t>ＪＢＡコーチライセンスを取得している者は、全員がTeamJBAコーチ証を首から下げること。</t>
    <phoneticPr fontId="5"/>
  </si>
  <si>
    <t>ゲーム終了後は、速やかに荷物を持ってベンチから移動すること。</t>
    <phoneticPr fontId="5"/>
  </si>
  <si>
    <t>相手チーム（コーチ、プレイヤー）、オフィシャル（得点）へのあいさつは行わない。</t>
    <phoneticPr fontId="5"/>
  </si>
  <si>
    <t>また、５ファールで退場するプレイヤーは、相手チームへのあいさつは行わず、速やかにベンチに戻る。</t>
    <phoneticPr fontId="5"/>
  </si>
  <si>
    <t>自チーム保護者へのあいさつは、観覧席で行うこと。</t>
    <phoneticPr fontId="5"/>
  </si>
  <si>
    <t>『 注　意　事　項 』　　【豊川市御津体育館】</t>
    <rPh sb="2" eb="3">
      <t>チュウ</t>
    </rPh>
    <rPh sb="4" eb="5">
      <t>イ</t>
    </rPh>
    <rPh sb="6" eb="7">
      <t>コト</t>
    </rPh>
    <rPh sb="8" eb="9">
      <t>コウ</t>
    </rPh>
    <rPh sb="14" eb="17">
      <t>トヨカワシ</t>
    </rPh>
    <rPh sb="17" eb="19">
      <t>ミト</t>
    </rPh>
    <rPh sb="19" eb="22">
      <t>タイイクカン</t>
    </rPh>
    <phoneticPr fontId="6"/>
  </si>
  <si>
    <t>『 注　意　事　項 』　　【豊田市旭総合体育館】</t>
    <rPh sb="2" eb="3">
      <t>チュウ</t>
    </rPh>
    <rPh sb="4" eb="5">
      <t>イ</t>
    </rPh>
    <rPh sb="6" eb="7">
      <t>コト</t>
    </rPh>
    <rPh sb="8" eb="9">
      <t>コウ</t>
    </rPh>
    <rPh sb="14" eb="17">
      <t>トヨタシ</t>
    </rPh>
    <rPh sb="17" eb="18">
      <t>アサヒ</t>
    </rPh>
    <rPh sb="18" eb="20">
      <t>ソウゴウ</t>
    </rPh>
    <rPh sb="20" eb="23">
      <t>タイイクカン</t>
    </rPh>
    <phoneticPr fontId="6"/>
  </si>
  <si>
    <t>『 競　技　規　則 』　　※詳細は別紙参照</t>
    <rPh sb="14" eb="16">
      <t>ショウサイ</t>
    </rPh>
    <rPh sb="17" eb="21">
      <t>ベッシサンショウ</t>
    </rPh>
    <phoneticPr fontId="5"/>
  </si>
  <si>
    <t>建物内は禁止</t>
    <rPh sb="0" eb="3">
      <t>タテモノナイ</t>
    </rPh>
    <rPh sb="4" eb="6">
      <t>キンシ</t>
    </rPh>
    <phoneticPr fontId="5"/>
  </si>
  <si>
    <t>・ コーチライセンス証　　　 ※本部のみデジタルでも可</t>
    <rPh sb="10" eb="11">
      <t>ショウ</t>
    </rPh>
    <rPh sb="16" eb="18">
      <t>ホンブ</t>
    </rPh>
    <rPh sb="26" eb="27">
      <t>カ</t>
    </rPh>
    <phoneticPr fontId="5"/>
  </si>
  <si>
    <t>開場時間　9：00～18：00</t>
    <rPh sb="0" eb="4">
      <t>カイジョウジカン</t>
    </rPh>
    <phoneticPr fontId="5"/>
  </si>
  <si>
    <t>開場時間　9：00～21：30</t>
    <rPh sb="0" eb="4">
      <t>カイジョウジカン</t>
    </rPh>
    <phoneticPr fontId="5"/>
  </si>
  <si>
    <t>10月10日（土）　豊橋市石巻地区体育館</t>
    <rPh sb="2" eb="3">
      <t>ガツ</t>
    </rPh>
    <rPh sb="5" eb="6">
      <t>カ</t>
    </rPh>
    <rPh sb="7" eb="8">
      <t>ド</t>
    </rPh>
    <rPh sb="10" eb="13">
      <t>トヨハシシ</t>
    </rPh>
    <rPh sb="13" eb="17">
      <t>イシマキチク</t>
    </rPh>
    <rPh sb="17" eb="20">
      <t>タイイクカン</t>
    </rPh>
    <phoneticPr fontId="5"/>
  </si>
  <si>
    <t>１０月11日（日）　豊橋市大清水地区体育館</t>
    <rPh sb="2" eb="3">
      <t>ガツ</t>
    </rPh>
    <rPh sb="5" eb="6">
      <t>ニチ</t>
    </rPh>
    <rPh sb="7" eb="8">
      <t>ヒ</t>
    </rPh>
    <rPh sb="10" eb="13">
      <t>トヨハシシ</t>
    </rPh>
    <rPh sb="13" eb="18">
      <t>オオシミズチク</t>
    </rPh>
    <rPh sb="18" eb="21">
      <t>タイイクカン</t>
    </rPh>
    <phoneticPr fontId="5"/>
  </si>
  <si>
    <t>１０月２４日（土）　西尾市中央体育館</t>
    <rPh sb="2" eb="3">
      <t>ガツ</t>
    </rPh>
    <rPh sb="5" eb="6">
      <t>ニチ</t>
    </rPh>
    <rPh sb="7" eb="8">
      <t>ド</t>
    </rPh>
    <rPh sb="10" eb="13">
      <t>ニシオシ</t>
    </rPh>
    <rPh sb="13" eb="18">
      <t>チュウオウタイイクカン</t>
    </rPh>
    <phoneticPr fontId="5"/>
  </si>
  <si>
    <t>準備チーム　　前日準備のためありません</t>
    <rPh sb="7" eb="9">
      <t>ゼンジツ</t>
    </rPh>
    <rPh sb="9" eb="11">
      <t>ジュンビ</t>
    </rPh>
    <phoneticPr fontId="5"/>
  </si>
  <si>
    <t>開場時間　9：00～２１：００</t>
    <phoneticPr fontId="5"/>
  </si>
  <si>
    <t>１０月２５日（日）　豊橋市大清水地区体育館</t>
    <rPh sb="2" eb="3">
      <t>ガツ</t>
    </rPh>
    <rPh sb="5" eb="6">
      <t>ニチ</t>
    </rPh>
    <rPh sb="7" eb="8">
      <t>ヒ</t>
    </rPh>
    <rPh sb="10" eb="13">
      <t>トヨハシシ</t>
    </rPh>
    <rPh sb="13" eb="18">
      <t>オオシミズチク</t>
    </rPh>
    <rPh sb="18" eb="21">
      <t>タイイクカン</t>
    </rPh>
    <phoneticPr fontId="5"/>
  </si>
  <si>
    <t>１０月３１日（土）　豊橋市下五井地区体育館</t>
    <rPh sb="2" eb="3">
      <t>ガツ</t>
    </rPh>
    <rPh sb="5" eb="6">
      <t>ニチ</t>
    </rPh>
    <rPh sb="7" eb="8">
      <t>ド</t>
    </rPh>
    <rPh sb="10" eb="13">
      <t>トヨハシシ</t>
    </rPh>
    <rPh sb="13" eb="18">
      <t>シモゴイチク</t>
    </rPh>
    <rPh sb="18" eb="21">
      <t>タイイクカン</t>
    </rPh>
    <phoneticPr fontId="5"/>
  </si>
  <si>
    <t>１１月１日（日）　豊橋市大清水地区体育館</t>
    <rPh sb="2" eb="3">
      <t>ガツ</t>
    </rPh>
    <rPh sb="4" eb="5">
      <t>ニチ</t>
    </rPh>
    <rPh sb="6" eb="7">
      <t>ヒ</t>
    </rPh>
    <rPh sb="9" eb="12">
      <t>トヨハシシ</t>
    </rPh>
    <rPh sb="12" eb="20">
      <t>オオシミズチクタイイクカン</t>
    </rPh>
    <phoneticPr fontId="5"/>
  </si>
  <si>
    <t>１１月７日（土）　碧南市臨海体育館</t>
    <rPh sb="2" eb="3">
      <t>ガツ</t>
    </rPh>
    <rPh sb="4" eb="5">
      <t>ニチ</t>
    </rPh>
    <rPh sb="6" eb="7">
      <t>ド</t>
    </rPh>
    <rPh sb="9" eb="12">
      <t>ヘキナンシ</t>
    </rPh>
    <rPh sb="12" eb="17">
      <t>リンカイタイイクカン</t>
    </rPh>
    <phoneticPr fontId="5"/>
  </si>
  <si>
    <t>１１月７日（土）　スギ薬局知立福祉アリーナ</t>
    <rPh sb="2" eb="3">
      <t>ガツ</t>
    </rPh>
    <rPh sb="4" eb="5">
      <t>ニチ</t>
    </rPh>
    <rPh sb="6" eb="7">
      <t>ド</t>
    </rPh>
    <phoneticPr fontId="5"/>
  </si>
  <si>
    <t>１１月８日（日）　豊田市旭総合体育館</t>
    <rPh sb="2" eb="3">
      <t>ガツ</t>
    </rPh>
    <rPh sb="4" eb="5">
      <t>ニチ</t>
    </rPh>
    <rPh sb="6" eb="7">
      <t>ヒ</t>
    </rPh>
    <rPh sb="9" eb="12">
      <t>トヨタシ</t>
    </rPh>
    <rPh sb="12" eb="18">
      <t>アサヒソウゴウタイイクカン</t>
    </rPh>
    <phoneticPr fontId="5"/>
  </si>
  <si>
    <t>準備チーム（８：50集合）</t>
    <phoneticPr fontId="5"/>
  </si>
  <si>
    <t>１１月１４日（土）　豊川市御津体育館</t>
    <rPh sb="2" eb="3">
      <t>ガツ</t>
    </rPh>
    <rPh sb="5" eb="6">
      <t>ニチ</t>
    </rPh>
    <rPh sb="7" eb="8">
      <t>ド</t>
    </rPh>
    <rPh sb="10" eb="13">
      <t>トヨカワシ</t>
    </rPh>
    <rPh sb="13" eb="15">
      <t>ミト</t>
    </rPh>
    <rPh sb="15" eb="18">
      <t>タイイクカン</t>
    </rPh>
    <phoneticPr fontId="5"/>
  </si>
  <si>
    <t>準備チーム（８：45集合）</t>
    <phoneticPr fontId="5"/>
  </si>
  <si>
    <t>１１月１４日（土）　豊橋市大清水地区体育館</t>
    <rPh sb="2" eb="3">
      <t>ガツ</t>
    </rPh>
    <rPh sb="5" eb="6">
      <t>ニチ</t>
    </rPh>
    <rPh sb="7" eb="8">
      <t>ド</t>
    </rPh>
    <rPh sb="10" eb="13">
      <t>トヨハシシ</t>
    </rPh>
    <rPh sb="13" eb="18">
      <t>オオシミズチク</t>
    </rPh>
    <rPh sb="18" eb="21">
      <t>タイイクカン</t>
    </rPh>
    <phoneticPr fontId="5"/>
  </si>
  <si>
    <t>１１月１５日（日）　豊田市旭総合体育館</t>
    <rPh sb="2" eb="3">
      <t>ガツ</t>
    </rPh>
    <rPh sb="5" eb="6">
      <t>ニチ</t>
    </rPh>
    <rPh sb="7" eb="8">
      <t>ヒ</t>
    </rPh>
    <rPh sb="10" eb="13">
      <t>トヨタシ</t>
    </rPh>
    <rPh sb="13" eb="14">
      <t>アサヒ</t>
    </rPh>
    <rPh sb="14" eb="19">
      <t>ソウゴウタイイクカン</t>
    </rPh>
    <phoneticPr fontId="5"/>
  </si>
  <si>
    <t>１１月１５日（日）　豊橋市大清水地区体育館</t>
    <rPh sb="2" eb="3">
      <t>ガツ</t>
    </rPh>
    <rPh sb="5" eb="6">
      <t>ニチ</t>
    </rPh>
    <rPh sb="7" eb="8">
      <t>ヒ</t>
    </rPh>
    <rPh sb="10" eb="13">
      <t>トヨハシシ</t>
    </rPh>
    <rPh sb="13" eb="21">
      <t>オオシミズチクタイイクカン</t>
    </rPh>
    <phoneticPr fontId="5"/>
  </si>
  <si>
    <t>１１月２２日（日）　豊田市旭総合体育館</t>
    <rPh sb="2" eb="3">
      <t>ガツ</t>
    </rPh>
    <rPh sb="5" eb="6">
      <t>ニチ</t>
    </rPh>
    <rPh sb="7" eb="8">
      <t>ヒ</t>
    </rPh>
    <rPh sb="10" eb="13">
      <t>トヨタシ</t>
    </rPh>
    <rPh sb="13" eb="19">
      <t>アサヒソウゴウタイイクカン</t>
    </rPh>
    <phoneticPr fontId="5"/>
  </si>
  <si>
    <t>１１月２２日（日）　岡崎中央総合公園体育館</t>
    <rPh sb="2" eb="3">
      <t>ガツ</t>
    </rPh>
    <rPh sb="5" eb="6">
      <t>ニチ</t>
    </rPh>
    <rPh sb="7" eb="8">
      <t>ヒ</t>
    </rPh>
    <phoneticPr fontId="5"/>
  </si>
  <si>
    <t>１部６位</t>
  </si>
  <si>
    <t>２部１位</t>
  </si>
  <si>
    <t>U12</t>
  </si>
  <si>
    <t>１部５位</t>
  </si>
  <si>
    <t>２部２位</t>
  </si>
  <si>
    <t>86負け</t>
    <phoneticPr fontId="5"/>
  </si>
  <si>
    <t>83負け</t>
    <phoneticPr fontId="5"/>
  </si>
  <si>
    <t>３部３位</t>
  </si>
  <si>
    <t>85負け</t>
    <phoneticPr fontId="5"/>
  </si>
  <si>
    <t>２部５位</t>
  </si>
  <si>
    <t>３部２位</t>
  </si>
  <si>
    <t>２部６位</t>
  </si>
  <si>
    <t>３部１位</t>
  </si>
  <si>
    <t>C5位</t>
    <phoneticPr fontId="5"/>
  </si>
  <si>
    <t>C3位</t>
    <phoneticPr fontId="5"/>
  </si>
  <si>
    <t>A4位</t>
    <phoneticPr fontId="5"/>
  </si>
  <si>
    <t>B4位</t>
    <phoneticPr fontId="5"/>
  </si>
  <si>
    <t>B４位</t>
    <rPh sb="2" eb="3">
      <t>イ</t>
    </rPh>
    <phoneticPr fontId="5"/>
  </si>
  <si>
    <t>C４位</t>
    <phoneticPr fontId="5"/>
  </si>
  <si>
    <t>A3位</t>
    <phoneticPr fontId="5"/>
  </si>
  <si>
    <t>A5位</t>
    <phoneticPr fontId="5"/>
  </si>
  <si>
    <t>B5位</t>
    <phoneticPr fontId="5"/>
  </si>
  <si>
    <t>B3位</t>
    <phoneticPr fontId="5"/>
  </si>
  <si>
    <t>C４位</t>
    <rPh sb="2" eb="3">
      <t>イ</t>
    </rPh>
    <phoneticPr fontId="5"/>
  </si>
  <si>
    <t>U12</t>
    <phoneticPr fontId="5"/>
  </si>
  <si>
    <t>A1位</t>
    <rPh sb="2" eb="3">
      <t>イ</t>
    </rPh>
    <phoneticPr fontId="6"/>
  </si>
  <si>
    <t>Ｕ１２</t>
    <phoneticPr fontId="5"/>
  </si>
  <si>
    <t>－</t>
    <phoneticPr fontId="6"/>
  </si>
  <si>
    <t>C1位</t>
    <rPh sb="2" eb="3">
      <t>イ</t>
    </rPh>
    <phoneticPr fontId="6"/>
  </si>
  <si>
    <t>B2位</t>
    <rPh sb="2" eb="3">
      <t>イ</t>
    </rPh>
    <phoneticPr fontId="6"/>
  </si>
  <si>
    <t>80負け</t>
    <phoneticPr fontId="5"/>
  </si>
  <si>
    <t>駐車場台数制限　＝　乗り合わせのご協力</t>
    <rPh sb="10" eb="11">
      <t>ノ</t>
    </rPh>
    <rPh sb="12" eb="13">
      <t>ア</t>
    </rPh>
    <rPh sb="17" eb="19">
      <t>キョウリョク</t>
    </rPh>
    <phoneticPr fontId="5"/>
  </si>
  <si>
    <t>C1位</t>
    <phoneticPr fontId="5"/>
  </si>
  <si>
    <t>[決定リーグ参加費必要\6，600円/２試合分]</t>
    <phoneticPr fontId="5"/>
  </si>
  <si>
    <t>【１１月14・１５日】</t>
    <rPh sb="3" eb="4">
      <t>ガツ</t>
    </rPh>
    <rPh sb="9" eb="10">
      <t>ニチ</t>
    </rPh>
    <phoneticPr fontId="5"/>
  </si>
  <si>
    <t>【１１月22日】</t>
    <rPh sb="3" eb="4">
      <t>ガツ</t>
    </rPh>
    <rPh sb="6" eb="7">
      <t>ニチ</t>
    </rPh>
    <phoneticPr fontId="5"/>
  </si>
  <si>
    <t>【11月22日】</t>
    <rPh sb="3" eb="4">
      <t>ガツ</t>
    </rPh>
    <rPh sb="6" eb="7">
      <t>ニチ</t>
    </rPh>
    <phoneticPr fontId="5"/>
  </si>
  <si>
    <t>　第４駐車場、第５駐車場もしくは第１駐車場の青枠へ駐車してください。</t>
    <rPh sb="1" eb="2">
      <t>ダイ</t>
    </rPh>
    <rPh sb="3" eb="6">
      <t>チュウシャジョウ</t>
    </rPh>
    <rPh sb="7" eb="8">
      <t>ダイ</t>
    </rPh>
    <rPh sb="9" eb="12">
      <t>チュウシャジョウ</t>
    </rPh>
    <rPh sb="16" eb="17">
      <t>ダイ</t>
    </rPh>
    <rPh sb="18" eb="21">
      <t>チュウシャジョウ</t>
    </rPh>
    <rPh sb="22" eb="24">
      <t>アオワク</t>
    </rPh>
    <rPh sb="25" eb="27">
      <t>チュウシャ</t>
    </rPh>
    <phoneticPr fontId="5"/>
  </si>
  <si>
    <t>スギ薬局知立福祉アリーナチーム駐車場について</t>
    <rPh sb="2" eb="4">
      <t>ヤッキョク</t>
    </rPh>
    <rPh sb="4" eb="8">
      <t>チリュウフクシ</t>
    </rPh>
    <rPh sb="15" eb="18">
      <t>チュウシャジョウ</t>
    </rPh>
    <phoneticPr fontId="24"/>
  </si>
  <si>
    <t>下記の通り案内します。</t>
    <rPh sb="0" eb="2">
      <t>カキ</t>
    </rPh>
    <rPh sb="3" eb="4">
      <t>トオ</t>
    </rPh>
    <rPh sb="5" eb="7">
      <t>アンナイ</t>
    </rPh>
    <phoneticPr fontId="24"/>
  </si>
  <si>
    <t>チーム台数、駐車マナー等対応をお願いします。</t>
    <rPh sb="3" eb="5">
      <t>ダイスウ</t>
    </rPh>
    <rPh sb="6" eb="8">
      <t>チュウシャ</t>
    </rPh>
    <rPh sb="11" eb="12">
      <t>トウ</t>
    </rPh>
    <rPh sb="12" eb="14">
      <t>タイオウ</t>
    </rPh>
    <rPh sb="16" eb="17">
      <t>ネガ</t>
    </rPh>
    <phoneticPr fontId="24"/>
  </si>
  <si>
    <t>●　駐車場付近は住宅街です。アイドリング駐車、道路での待機はおやめください。</t>
    <rPh sb="2" eb="7">
      <t>チュウシャジョウフキン</t>
    </rPh>
    <rPh sb="8" eb="11">
      <t>ジュウタクガイ</t>
    </rPh>
    <rPh sb="20" eb="22">
      <t>チュウシャ</t>
    </rPh>
    <rPh sb="23" eb="25">
      <t>ドウロ</t>
    </rPh>
    <rPh sb="27" eb="29">
      <t>タイキ</t>
    </rPh>
    <phoneticPr fontId="24"/>
  </si>
  <si>
    <t>●　体育館北側の駐車場は、他の利用者のために駐車不可と通達が届いておりますので</t>
    <rPh sb="2" eb="5">
      <t>タイイクカン</t>
    </rPh>
    <rPh sb="5" eb="7">
      <t>キタガワ</t>
    </rPh>
    <rPh sb="8" eb="11">
      <t>チュウシャジョウ</t>
    </rPh>
    <rPh sb="13" eb="14">
      <t>ホカ</t>
    </rPh>
    <rPh sb="15" eb="18">
      <t>リヨウシャ</t>
    </rPh>
    <rPh sb="22" eb="24">
      <t>チュウシャ</t>
    </rPh>
    <rPh sb="24" eb="26">
      <t>フカ</t>
    </rPh>
    <rPh sb="27" eb="29">
      <t>ツウタツ</t>
    </rPh>
    <rPh sb="30" eb="31">
      <t>トド</t>
    </rPh>
    <phoneticPr fontId="24"/>
  </si>
  <si>
    <t>　　 駐車禁止とします。</t>
    <rPh sb="3" eb="5">
      <t>チュウシャ</t>
    </rPh>
    <rPh sb="5" eb="7">
      <t>キンシ</t>
    </rPh>
    <phoneticPr fontId="24"/>
  </si>
  <si>
    <t>大清水地区駐車場について</t>
    <rPh sb="0" eb="5">
      <t>オオシミズチク</t>
    </rPh>
    <rPh sb="5" eb="8">
      <t>チュウシャジョウ</t>
    </rPh>
    <phoneticPr fontId="5"/>
  </si>
  <si>
    <t>●　チーム車両台数は試合日によって違います。日程表に記載していますので記載通り厳守ください。</t>
    <rPh sb="5" eb="7">
      <t>シャリョウ</t>
    </rPh>
    <rPh sb="7" eb="9">
      <t>ダイスウ</t>
    </rPh>
    <rPh sb="10" eb="13">
      <t>シアイビ</t>
    </rPh>
    <rPh sb="17" eb="18">
      <t>チガ</t>
    </rPh>
    <rPh sb="22" eb="25">
      <t>ニッテイヒョウ</t>
    </rPh>
    <rPh sb="26" eb="28">
      <t>キサイ</t>
    </rPh>
    <rPh sb="35" eb="38">
      <t>キサイトオ</t>
    </rPh>
    <rPh sb="39" eb="41">
      <t>ゲンシュ</t>
    </rPh>
    <phoneticPr fontId="24"/>
  </si>
  <si>
    <t>●　色枠以外は体育館の駐車場ではありませんので、駐車厳禁です。</t>
    <rPh sb="2" eb="3">
      <t>イロ</t>
    </rPh>
    <rPh sb="3" eb="6">
      <t>ワクイガイ</t>
    </rPh>
    <rPh sb="7" eb="10">
      <t>タイイクカン</t>
    </rPh>
    <rPh sb="11" eb="14">
      <t>チュウシャジョウ</t>
    </rPh>
    <rPh sb="24" eb="28">
      <t>チュウシャゲンキン</t>
    </rPh>
    <phoneticPr fontId="24"/>
  </si>
  <si>
    <t>　　 また、大清水さくら広場等は私有地ですので、駐車してはいけません。不法侵入になります。</t>
    <rPh sb="6" eb="9">
      <t>オオシミズ</t>
    </rPh>
    <rPh sb="12" eb="15">
      <t>ヒロバトウ</t>
    </rPh>
    <rPh sb="16" eb="19">
      <t>シユウチ</t>
    </rPh>
    <rPh sb="24" eb="26">
      <t>チュウシャ</t>
    </rPh>
    <rPh sb="35" eb="39">
      <t>フホウシンニュウ</t>
    </rPh>
    <phoneticPr fontId="5"/>
  </si>
  <si>
    <t>めだか</t>
    <phoneticPr fontId="5"/>
  </si>
  <si>
    <t>豊川南部</t>
    <rPh sb="0" eb="4">
      <t>トヨカワナンブ</t>
    </rPh>
    <phoneticPr fontId="5"/>
  </si>
  <si>
    <t>めだか</t>
  </si>
  <si>
    <t>女子３部Cリーグ</t>
    <rPh sb="0" eb="2">
      <t>ジョシ</t>
    </rPh>
    <rPh sb="3" eb="4">
      <t>ブ</t>
    </rPh>
    <phoneticPr fontId="5"/>
  </si>
  <si>
    <t>女子３部Dリーグ</t>
    <rPh sb="0" eb="2">
      <t>ジョシ</t>
    </rPh>
    <rPh sb="3" eb="4">
      <t>ブ</t>
    </rPh>
    <phoneticPr fontId="5"/>
  </si>
  <si>
    <t>Ｂ2位</t>
    <rPh sb="2" eb="3">
      <t>イ</t>
    </rPh>
    <phoneticPr fontId="5"/>
  </si>
  <si>
    <t>⑥　 70、77、81の試合は、リーグ戦の結果を適用する。</t>
    <phoneticPr fontId="5"/>
  </si>
  <si>
    <t>3位交流戦</t>
    <rPh sb="1" eb="2">
      <t>イ</t>
    </rPh>
    <rPh sb="2" eb="5">
      <t>コウリュウセン</t>
    </rPh>
    <phoneticPr fontId="5"/>
  </si>
  <si>
    <t>4位交流戦</t>
    <rPh sb="1" eb="2">
      <t>イ</t>
    </rPh>
    <rPh sb="2" eb="5">
      <t>コウリュウセン</t>
    </rPh>
    <phoneticPr fontId="5"/>
  </si>
  <si>
    <t>D3位</t>
    <rPh sb="2" eb="3">
      <t>イ</t>
    </rPh>
    <phoneticPr fontId="5"/>
  </si>
  <si>
    <t>　　 満車の場合は、駅前にコインパーキングがあり、駐車方法の一つです。</t>
    <rPh sb="3" eb="5">
      <t>マンシャ</t>
    </rPh>
    <rPh sb="6" eb="8">
      <t>バアイ</t>
    </rPh>
    <rPh sb="10" eb="12">
      <t>エキマエ</t>
    </rPh>
    <rPh sb="25" eb="27">
      <t>チュウシャ</t>
    </rPh>
    <rPh sb="27" eb="29">
      <t>ホウホウ</t>
    </rPh>
    <rPh sb="30" eb="31">
      <t>ヒト</t>
    </rPh>
    <phoneticPr fontId="5"/>
  </si>
  <si>
    <t>81負け</t>
    <phoneticPr fontId="5"/>
  </si>
  <si>
    <t>78負け</t>
    <phoneticPr fontId="5"/>
  </si>
  <si>
    <t>【B戦実施しません】</t>
    <rPh sb="2" eb="3">
      <t>セン</t>
    </rPh>
    <rPh sb="3" eb="5">
      <t>ジッシ</t>
    </rPh>
    <phoneticPr fontId="5"/>
  </si>
  <si>
    <t>別途参加費が発生します。</t>
    <rPh sb="0" eb="2">
      <t>ベット</t>
    </rPh>
    <rPh sb="2" eb="5">
      <t>サンカヒ</t>
    </rPh>
    <rPh sb="6" eb="8">
      <t>ハッセイ</t>
    </rPh>
    <phoneticPr fontId="5"/>
  </si>
  <si>
    <t>D4位</t>
    <rPh sb="2" eb="3">
      <t>イ</t>
    </rPh>
    <phoneticPr fontId="5"/>
  </si>
  <si>
    <t>55勝ち</t>
    <rPh sb="2" eb="3">
      <t>カ</t>
    </rPh>
    <phoneticPr fontId="5"/>
  </si>
  <si>
    <t>56勝ち</t>
    <rPh sb="2" eb="3">
      <t>カ</t>
    </rPh>
    <phoneticPr fontId="5"/>
  </si>
  <si>
    <t>５６負け</t>
    <rPh sb="2" eb="3">
      <t>マ</t>
    </rPh>
    <phoneticPr fontId="5"/>
  </si>
  <si>
    <t>５５負け</t>
    <rPh sb="2" eb="3">
      <t>マ</t>
    </rPh>
    <phoneticPr fontId="5"/>
  </si>
  <si>
    <t>60負け</t>
    <rPh sb="2" eb="3">
      <t>マ</t>
    </rPh>
    <phoneticPr fontId="5"/>
  </si>
  <si>
    <t>５９負け</t>
    <rPh sb="2" eb="3">
      <t>マ</t>
    </rPh>
    <phoneticPr fontId="5"/>
  </si>
  <si>
    <t>５９勝ち</t>
    <rPh sb="2" eb="3">
      <t>カ</t>
    </rPh>
    <phoneticPr fontId="5"/>
  </si>
  <si>
    <t>６０勝ち</t>
    <rPh sb="2" eb="3">
      <t>カ</t>
    </rPh>
    <phoneticPr fontId="5"/>
  </si>
  <si>
    <t>５５勝ち</t>
    <rPh sb="2" eb="3">
      <t>カ</t>
    </rPh>
    <phoneticPr fontId="5"/>
  </si>
  <si>
    <t>５６勝ち</t>
    <rPh sb="2" eb="3">
      <t>カ</t>
    </rPh>
    <phoneticPr fontId="5"/>
  </si>
  <si>
    <t>D4位</t>
    <phoneticPr fontId="5"/>
  </si>
  <si>
    <t>C4位</t>
    <phoneticPr fontId="5"/>
  </si>
  <si>
    <t>D3位</t>
    <phoneticPr fontId="5"/>
  </si>
  <si>
    <t>60負け</t>
    <phoneticPr fontId="5"/>
  </si>
  <si>
    <t>５９負け</t>
    <phoneticPr fontId="5"/>
  </si>
  <si>
    <t>５９勝ち</t>
    <phoneticPr fontId="5"/>
  </si>
  <si>
    <t>６０勝ち</t>
    <phoneticPr fontId="5"/>
  </si>
  <si>
    <t>５５負け</t>
    <phoneticPr fontId="5"/>
  </si>
  <si>
    <t>５６負け</t>
    <phoneticPr fontId="5"/>
  </si>
  <si>
    <t>56勝ち</t>
    <phoneticPr fontId="5"/>
  </si>
  <si>
    <t>55勝ち</t>
    <phoneticPr fontId="5"/>
  </si>
  <si>
    <t>B2位</t>
    <phoneticPr fontId="5"/>
  </si>
  <si>
    <t>B1位</t>
    <phoneticPr fontId="5"/>
  </si>
  <si>
    <t>A1位</t>
    <phoneticPr fontId="5"/>
  </si>
  <si>
    <t>【11月15日】</t>
    <rPh sb="3" eb="4">
      <t>ツキ</t>
    </rPh>
    <rPh sb="6" eb="7">
      <t>ニチ</t>
    </rPh>
    <phoneticPr fontId="5"/>
  </si>
  <si>
    <t>【11月15日】</t>
    <phoneticPr fontId="5"/>
  </si>
  <si>
    <t>駐車場台数制限　＝　乗り合わせのご協力</t>
    <phoneticPr fontId="5"/>
  </si>
  <si>
    <t>女子３部順位決定戦</t>
    <rPh sb="0" eb="2">
      <t>ジョシ</t>
    </rPh>
    <rPh sb="3" eb="4">
      <t>ブ</t>
    </rPh>
    <rPh sb="4" eb="6">
      <t>ジュンイ</t>
    </rPh>
    <rPh sb="6" eb="9">
      <t>ケッテイセン</t>
    </rPh>
    <phoneticPr fontId="5"/>
  </si>
  <si>
    <t>E１位</t>
    <rPh sb="2" eb="3">
      <t>イ</t>
    </rPh>
    <phoneticPr fontId="5"/>
  </si>
  <si>
    <t>F１位</t>
    <rPh sb="2" eb="3">
      <t>イ</t>
    </rPh>
    <phoneticPr fontId="5"/>
  </si>
  <si>
    <t>E２位</t>
    <rPh sb="2" eb="3">
      <t>イ</t>
    </rPh>
    <phoneticPr fontId="5"/>
  </si>
  <si>
    <t>F２位</t>
    <rPh sb="2" eb="3">
      <t>イ</t>
    </rPh>
    <phoneticPr fontId="5"/>
  </si>
  <si>
    <r>
      <t>　 10位～12位枠は、試合No</t>
    </r>
    <r>
      <rPr>
        <u/>
        <sz val="11"/>
        <color rgb="FFFF0000"/>
        <rFont val="BIZ UDPゴシック"/>
        <family val="3"/>
        <charset val="128"/>
      </rPr>
      <t>76</t>
    </r>
    <r>
      <rPr>
        <sz val="11"/>
        <color rgb="FFFF0000"/>
        <rFont val="BIZ UDPゴシック"/>
        <family val="3"/>
        <charset val="128"/>
      </rPr>
      <t>、</t>
    </r>
    <r>
      <rPr>
        <u/>
        <sz val="11"/>
        <color rgb="FFFF0000"/>
        <rFont val="BIZ UDPゴシック"/>
        <family val="3"/>
        <charset val="128"/>
      </rPr>
      <t>77</t>
    </r>
    <r>
      <rPr>
        <sz val="11"/>
        <color rgb="FFFF0000"/>
        <rFont val="BIZ UDPゴシック"/>
        <family val="3"/>
        <charset val="128"/>
      </rPr>
      <t>、</t>
    </r>
    <r>
      <rPr>
        <u/>
        <sz val="11"/>
        <color rgb="FFFF0000"/>
        <rFont val="BIZ UDPゴシック"/>
        <family val="3"/>
        <charset val="128"/>
      </rPr>
      <t>78</t>
    </r>
    <r>
      <rPr>
        <sz val="11"/>
        <rFont val="BIZ UDPゴシック"/>
        <family val="3"/>
        <charset val="128"/>
      </rPr>
      <t>の勝ちチームによる抽選。</t>
    </r>
    <phoneticPr fontId="5"/>
  </si>
  <si>
    <t>【１１月１４・１５日】</t>
    <phoneticPr fontId="5"/>
  </si>
  <si>
    <t>C2位</t>
    <phoneticPr fontId="5"/>
  </si>
  <si>
    <t>６２勝ち</t>
    <rPh sb="2" eb="3">
      <t>カ</t>
    </rPh>
    <phoneticPr fontId="5"/>
  </si>
  <si>
    <t>E1位</t>
    <rPh sb="2" eb="3">
      <t>イ</t>
    </rPh>
    <phoneticPr fontId="5"/>
  </si>
  <si>
    <t>E2位</t>
    <rPh sb="2" eb="3">
      <t>イ</t>
    </rPh>
    <phoneticPr fontId="5"/>
  </si>
  <si>
    <t>６７勝ち</t>
    <rPh sb="2" eb="3">
      <t>カ</t>
    </rPh>
    <phoneticPr fontId="5"/>
  </si>
  <si>
    <t>A２位</t>
    <rPh sb="2" eb="3">
      <t>イ</t>
    </rPh>
    <phoneticPr fontId="5"/>
  </si>
  <si>
    <t>F3位</t>
    <rPh sb="2" eb="3">
      <t>イ</t>
    </rPh>
    <phoneticPr fontId="5"/>
  </si>
  <si>
    <t>F4位</t>
    <rPh sb="2" eb="3">
      <t>イ</t>
    </rPh>
    <phoneticPr fontId="5"/>
  </si>
  <si>
    <t>F1位</t>
    <rPh sb="2" eb="3">
      <t>イ</t>
    </rPh>
    <phoneticPr fontId="5"/>
  </si>
  <si>
    <t>F2位</t>
    <rPh sb="2" eb="3">
      <t>イ</t>
    </rPh>
    <phoneticPr fontId="5"/>
  </si>
  <si>
    <t>アップ</t>
    <phoneticPr fontId="5"/>
  </si>
  <si>
    <t>B１位</t>
    <rPh sb="2" eb="3">
      <t>イ</t>
    </rPh>
    <phoneticPr fontId="5"/>
  </si>
  <si>
    <t>【１１月１５日】</t>
    <phoneticPr fontId="5"/>
  </si>
  <si>
    <t>[順位決定戦参加費必要\3,300円]</t>
    <rPh sb="5" eb="6">
      <t>セン</t>
    </rPh>
    <phoneticPr fontId="5"/>
  </si>
  <si>
    <t>参加費必要 \3,300円</t>
    <rPh sb="12" eb="13">
      <t>エン</t>
    </rPh>
    <phoneticPr fontId="5"/>
  </si>
  <si>
    <t>1-1位</t>
    <phoneticPr fontId="5"/>
  </si>
  <si>
    <t>2-1位</t>
    <phoneticPr fontId="5"/>
  </si>
  <si>
    <t>3-２位</t>
    <phoneticPr fontId="5"/>
  </si>
  <si>
    <t>4-2位</t>
    <phoneticPr fontId="5"/>
  </si>
  <si>
    <t>3-2位</t>
    <phoneticPr fontId="5"/>
  </si>
  <si>
    <r>
      <t>4-2位</t>
    </r>
    <r>
      <rPr>
        <sz val="11"/>
        <color rgb="FFFF0000"/>
        <rFont val="BIZ UDPゴシック"/>
        <family val="3"/>
        <charset val="128"/>
      </rPr>
      <t>　（ブロックF）</t>
    </r>
    <phoneticPr fontId="5"/>
  </si>
  <si>
    <r>
      <t>2-1位</t>
    </r>
    <r>
      <rPr>
        <sz val="11"/>
        <color rgb="FFFF0000"/>
        <rFont val="BIZ UDPゴシック"/>
        <family val="3"/>
        <charset val="128"/>
      </rPr>
      <t>　（ブロックF）</t>
    </r>
    <phoneticPr fontId="5"/>
  </si>
  <si>
    <t>1-１位</t>
    <rPh sb="3" eb="4">
      <t>イ</t>
    </rPh>
    <phoneticPr fontId="5"/>
  </si>
  <si>
    <t>3-２位</t>
    <rPh sb="3" eb="4">
      <t>イ</t>
    </rPh>
    <phoneticPr fontId="5"/>
  </si>
  <si>
    <t>2-１位</t>
    <rPh sb="3" eb="4">
      <t>イ</t>
    </rPh>
    <phoneticPr fontId="5"/>
  </si>
  <si>
    <t>4-２位</t>
    <rPh sb="3" eb="4">
      <t>イ</t>
    </rPh>
    <phoneticPr fontId="5"/>
  </si>
  <si>
    <t>4-2位</t>
    <rPh sb="3" eb="4">
      <t>イ</t>
    </rPh>
    <phoneticPr fontId="5"/>
  </si>
  <si>
    <t>1-1位</t>
    <rPh sb="3" eb="4">
      <t>イ</t>
    </rPh>
    <phoneticPr fontId="5"/>
  </si>
  <si>
    <t>3-2位</t>
    <rPh sb="3" eb="4">
      <t>イ</t>
    </rPh>
    <phoneticPr fontId="5"/>
  </si>
  <si>
    <t>2-1位</t>
    <rPh sb="3" eb="4">
      <t>イ</t>
    </rPh>
    <phoneticPr fontId="5"/>
  </si>
  <si>
    <t>２位チームは試合をした１位チームと再戦にならないように、自動で振り分ける。</t>
    <rPh sb="1" eb="2">
      <t>イ</t>
    </rPh>
    <rPh sb="6" eb="8">
      <t>シアイ</t>
    </rPh>
    <rPh sb="12" eb="13">
      <t>イ</t>
    </rPh>
    <rPh sb="17" eb="19">
      <t>サイセン</t>
    </rPh>
    <rPh sb="28" eb="30">
      <t>ジドウ</t>
    </rPh>
    <rPh sb="31" eb="32">
      <t>フ</t>
    </rPh>
    <rPh sb="33" eb="34">
      <t>ワ</t>
    </rPh>
    <phoneticPr fontId="5"/>
  </si>
  <si>
    <t>足助</t>
    <rPh sb="0" eb="2">
      <t>アスケ</t>
    </rPh>
    <phoneticPr fontId="5"/>
  </si>
  <si>
    <r>
      <rPr>
        <u/>
        <sz val="11"/>
        <color theme="0"/>
        <rFont val="BIZ UDPゴシック"/>
        <family val="3"/>
        <charset val="128"/>
      </rPr>
      <t>1-</t>
    </r>
    <r>
      <rPr>
        <u/>
        <sz val="11"/>
        <color rgb="FFFF0000"/>
        <rFont val="BIZ UDPゴシック"/>
        <family val="3"/>
        <charset val="128"/>
      </rPr>
      <t>１位</t>
    </r>
    <rPh sb="3" eb="4">
      <t>イ</t>
    </rPh>
    <phoneticPr fontId="5"/>
  </si>
  <si>
    <r>
      <rPr>
        <u/>
        <sz val="11"/>
        <color theme="0"/>
        <rFont val="BIZ UDPゴシック"/>
        <family val="3"/>
        <charset val="128"/>
      </rPr>
      <t>2-</t>
    </r>
    <r>
      <rPr>
        <u/>
        <sz val="11"/>
        <color rgb="FFFF0000"/>
        <rFont val="BIZ UDPゴシック"/>
        <family val="3"/>
        <charset val="128"/>
      </rPr>
      <t>１位</t>
    </r>
    <rPh sb="3" eb="4">
      <t>イ</t>
    </rPh>
    <phoneticPr fontId="5"/>
  </si>
  <si>
    <r>
      <rPr>
        <u/>
        <sz val="11"/>
        <color theme="0"/>
        <rFont val="BIZ UDPゴシック"/>
        <family val="3"/>
        <charset val="128"/>
      </rPr>
      <t>3-</t>
    </r>
    <r>
      <rPr>
        <u/>
        <sz val="11"/>
        <color rgb="FFFF0000"/>
        <rFont val="BIZ UDPゴシック"/>
        <family val="3"/>
        <charset val="128"/>
      </rPr>
      <t>２位</t>
    </r>
    <rPh sb="3" eb="4">
      <t>イ</t>
    </rPh>
    <phoneticPr fontId="5"/>
  </si>
  <si>
    <r>
      <rPr>
        <u/>
        <sz val="11"/>
        <color theme="0"/>
        <rFont val="BIZ UDPゴシック"/>
        <family val="3"/>
        <charset val="128"/>
      </rPr>
      <t>4-</t>
    </r>
    <r>
      <rPr>
        <u/>
        <sz val="11"/>
        <color rgb="FFFF0000"/>
        <rFont val="BIZ UDPゴシック"/>
        <family val="3"/>
        <charset val="128"/>
      </rPr>
      <t>２位</t>
    </r>
    <rPh sb="3" eb="4">
      <t>イ</t>
    </rPh>
    <phoneticPr fontId="5"/>
  </si>
  <si>
    <t>西部キッズ</t>
    <phoneticPr fontId="6"/>
  </si>
  <si>
    <t>×</t>
    <phoneticPr fontId="6"/>
  </si>
  <si>
    <t>LIBERTY</t>
  </si>
  <si>
    <t>男子3部順位決定リーグ</t>
    <rPh sb="0" eb="2">
      <t>ダンシ</t>
    </rPh>
    <rPh sb="3" eb="4">
      <t>ブ</t>
    </rPh>
    <rPh sb="4" eb="6">
      <t>ジュンイ</t>
    </rPh>
    <rPh sb="6" eb="8">
      <t>ケッテイ</t>
    </rPh>
    <phoneticPr fontId="5"/>
  </si>
  <si>
    <t>男子３部順位決定リーグ</t>
    <rPh sb="0" eb="2">
      <t>ダンシ</t>
    </rPh>
    <rPh sb="3" eb="4">
      <t>ブ</t>
    </rPh>
    <rPh sb="4" eb="6">
      <t>ジュンイ</t>
    </rPh>
    <rPh sb="6" eb="8">
      <t>ケッテイ</t>
    </rPh>
    <phoneticPr fontId="5"/>
  </si>
  <si>
    <t>参加チーム　計１９チーム</t>
    <rPh sb="0" eb="2">
      <t>サンカ</t>
    </rPh>
    <rPh sb="6" eb="7">
      <t>ケイ</t>
    </rPh>
    <phoneticPr fontId="5"/>
  </si>
  <si>
    <t>参加チーム　計１５チーム</t>
    <rPh sb="0" eb="2">
      <t>サンカ</t>
    </rPh>
    <rPh sb="6" eb="7">
      <t>ケイ</t>
    </rPh>
    <phoneticPr fontId="5"/>
  </si>
  <si>
    <t>参加チーム　計２０チーム</t>
    <rPh sb="0" eb="2">
      <t>サンカ</t>
    </rPh>
    <rPh sb="6" eb="7">
      <t>ケイ</t>
    </rPh>
    <phoneticPr fontId="5"/>
  </si>
  <si>
    <t>参加チーム　計１６チーム</t>
    <rPh sb="0" eb="2">
      <t>サンカ</t>
    </rPh>
    <rPh sb="6" eb="7">
      <t>ケイ</t>
    </rPh>
    <phoneticPr fontId="5"/>
  </si>
  <si>
    <t>E１位</t>
    <phoneticPr fontId="5"/>
  </si>
  <si>
    <t>×</t>
    <phoneticPr fontId="5"/>
  </si>
  <si>
    <t>F１位</t>
    <rPh sb="2" eb="3">
      <t>イ</t>
    </rPh>
    <phoneticPr fontId="5"/>
  </si>
  <si>
    <t>E２位</t>
    <rPh sb="2" eb="3">
      <t>イ</t>
    </rPh>
    <phoneticPr fontId="5"/>
  </si>
  <si>
    <t>F2位</t>
    <rPh sb="2" eb="3">
      <t>イ</t>
    </rPh>
    <phoneticPr fontId="5"/>
  </si>
  <si>
    <t>No</t>
    <phoneticPr fontId="5"/>
  </si>
  <si>
    <t>チーム</t>
    <phoneticPr fontId="5"/>
  </si>
  <si>
    <t>得点</t>
    <rPh sb="0" eb="2">
      <t>トクテン</t>
    </rPh>
    <phoneticPr fontId="5"/>
  </si>
  <si>
    <r>
      <t>勝ちチーム　⇒　</t>
    </r>
    <r>
      <rPr>
        <sz val="11"/>
        <color rgb="FFFF0000"/>
        <rFont val="BIZ UDPゴシック"/>
        <family val="3"/>
        <charset val="128"/>
      </rPr>
      <t>３部３位</t>
    </r>
    <phoneticPr fontId="5"/>
  </si>
  <si>
    <r>
      <t>勝ちチーム　⇒　</t>
    </r>
    <r>
      <rPr>
        <sz val="11"/>
        <color rgb="FFFF0000"/>
        <rFont val="BIZ UDPゴシック"/>
        <family val="3"/>
        <charset val="128"/>
      </rPr>
      <t>３部１位</t>
    </r>
    <r>
      <rPr>
        <sz val="11"/>
        <rFont val="BIZ UDPゴシック"/>
        <family val="3"/>
        <charset val="128"/>
      </rPr>
      <t>　　負けチーム　⇒　</t>
    </r>
    <r>
      <rPr>
        <sz val="11"/>
        <color rgb="FFFF0000"/>
        <rFont val="BIZ UDPゴシック"/>
        <family val="3"/>
        <charset val="128"/>
      </rPr>
      <t>３部２位</t>
    </r>
    <phoneticPr fontId="5"/>
  </si>
  <si>
    <t>女子３部順位決定リーグE</t>
    <phoneticPr fontId="5"/>
  </si>
  <si>
    <t>女子３部順位決定リーグF</t>
    <phoneticPr fontId="5"/>
  </si>
  <si>
    <t>美川</t>
    <phoneticPr fontId="5"/>
  </si>
  <si>
    <t>吉田方</t>
    <phoneticPr fontId="5"/>
  </si>
  <si>
    <t>豊川</t>
    <phoneticPr fontId="5"/>
  </si>
  <si>
    <t>豊橋北部</t>
    <phoneticPr fontId="5"/>
  </si>
  <si>
    <t>大清水</t>
    <phoneticPr fontId="5"/>
  </si>
  <si>
    <t>二川</t>
    <phoneticPr fontId="5"/>
  </si>
  <si>
    <t>LIBERTY</t>
    <phoneticPr fontId="5"/>
  </si>
  <si>
    <t>足助</t>
    <phoneticPr fontId="5"/>
  </si>
  <si>
    <t>高嶺</t>
    <phoneticPr fontId="5"/>
  </si>
  <si>
    <t>KBC高浜</t>
    <phoneticPr fontId="5"/>
  </si>
  <si>
    <t>西部キッズ</t>
  </si>
  <si>
    <t>西部キッズ</t>
    <phoneticPr fontId="5"/>
  </si>
  <si>
    <t>めだか</t>
    <phoneticPr fontId="5"/>
  </si>
  <si>
    <t>豊田ベアーズ</t>
    <phoneticPr fontId="5"/>
  </si>
  <si>
    <t>刈谷東</t>
    <phoneticPr fontId="5"/>
  </si>
  <si>
    <t>U12</t>
    <phoneticPr fontId="5"/>
  </si>
  <si>
    <t>FINS</t>
    <phoneticPr fontId="5"/>
  </si>
  <si>
    <t>豊川</t>
    <rPh sb="0" eb="2">
      <t>トヨカワ</t>
    </rPh>
    <phoneticPr fontId="5"/>
  </si>
  <si>
    <t>U12</t>
    <phoneticPr fontId="5"/>
  </si>
  <si>
    <t>刈谷</t>
  </si>
  <si>
    <t>FINS</t>
  </si>
  <si>
    <t>ジョーカーズ</t>
  </si>
  <si>
    <t>二川</t>
  </si>
  <si>
    <t>美川</t>
  </si>
  <si>
    <t>C.S.A</t>
  </si>
  <si>
    <t>バッスル</t>
  </si>
  <si>
    <t>高嶺</t>
  </si>
  <si>
    <t>石巻</t>
  </si>
  <si>
    <t>U12</t>
    <phoneticPr fontId="5"/>
  </si>
  <si>
    <t>TRIAX</t>
  </si>
  <si>
    <t>ジョーカーズK</t>
  </si>
  <si>
    <t>U12</t>
    <phoneticPr fontId="5"/>
  </si>
  <si>
    <t>TOMO</t>
  </si>
  <si>
    <t>豊田</t>
  </si>
  <si>
    <t>刈谷東</t>
  </si>
  <si>
    <t>豊橋北部</t>
    <phoneticPr fontId="5"/>
  </si>
  <si>
    <t>FINS</t>
    <phoneticPr fontId="5"/>
  </si>
  <si>
    <t>ジョーカーズJ</t>
    <phoneticPr fontId="5"/>
  </si>
  <si>
    <t>KBB</t>
    <phoneticPr fontId="5"/>
  </si>
  <si>
    <t>豊田</t>
    <phoneticPr fontId="5"/>
  </si>
  <si>
    <t>ジョーカーズ</t>
    <phoneticPr fontId="5"/>
  </si>
  <si>
    <t>U12</t>
    <phoneticPr fontId="5"/>
  </si>
  <si>
    <t>女子３部順位決定リーグFブロック</t>
    <rPh sb="0" eb="2">
      <t>ジョシ</t>
    </rPh>
    <rPh sb="3" eb="4">
      <t>ブ</t>
    </rPh>
    <rPh sb="4" eb="6">
      <t>ジュンイ</t>
    </rPh>
    <rPh sb="6" eb="8">
      <t>ケッテイ</t>
    </rPh>
    <phoneticPr fontId="5"/>
  </si>
  <si>
    <t>女子３部順位決定リーグEブロック</t>
    <rPh sb="0" eb="2">
      <t>ジョシ</t>
    </rPh>
    <rPh sb="3" eb="4">
      <t>ブ</t>
    </rPh>
    <rPh sb="4" eb="6">
      <t>ジュンイ</t>
    </rPh>
    <rPh sb="6" eb="8">
      <t>ケッテイ</t>
    </rPh>
    <phoneticPr fontId="5"/>
  </si>
  <si>
    <r>
      <t>準備チーム（８：30集合）　</t>
    </r>
    <r>
      <rPr>
        <u/>
        <sz val="11"/>
        <color rgb="FFFF0000"/>
        <rFont val="BIZ UDPゴシック"/>
        <family val="3"/>
        <charset val="128"/>
      </rPr>
      <t>吉田方</t>
    </r>
    <r>
      <rPr>
        <sz val="11"/>
        <rFont val="BIZ UDPゴシック"/>
        <family val="3"/>
        <charset val="128"/>
      </rPr>
      <t>　</t>
    </r>
    <r>
      <rPr>
        <u/>
        <sz val="11"/>
        <color rgb="FFFF0000"/>
        <rFont val="BIZ UDPゴシック"/>
        <family val="3"/>
        <charset val="128"/>
      </rPr>
      <t>豊橋北部</t>
    </r>
    <rPh sb="14" eb="17">
      <t>ヨシダカタ</t>
    </rPh>
    <rPh sb="18" eb="22">
      <t>トヨハシホクブ</t>
    </rPh>
    <phoneticPr fontId="5"/>
  </si>
  <si>
    <t>『 注　意　事　項 』　　【石巻地区体育館】</t>
    <rPh sb="2" eb="3">
      <t>チュウ</t>
    </rPh>
    <rPh sb="4" eb="5">
      <t>イ</t>
    </rPh>
    <rPh sb="6" eb="7">
      <t>コト</t>
    </rPh>
    <rPh sb="8" eb="9">
      <t>コウ</t>
    </rPh>
    <rPh sb="14" eb="16">
      <t>イシマキ</t>
    </rPh>
    <rPh sb="16" eb="18">
      <t>チク</t>
    </rPh>
    <rPh sb="18" eb="21">
      <t>タイイクカン</t>
    </rPh>
    <phoneticPr fontId="6"/>
  </si>
  <si>
    <t>暴風警報等が発令されたときは、施設の閉開館状況に従う。天候不良（台風など）によりゲームが実施できないときは、</t>
    <phoneticPr fontId="5"/>
  </si>
  <si>
    <t>代替日の確保に努めるが、会場の空き状況やゲーム日程により、そのゲームを中止することもある。</t>
    <phoneticPr fontId="5"/>
  </si>
  <si>
    <t>Ｂ戦においても、審判は必ずレフェリーシャツ（上着）を着用する。</t>
  </si>
  <si>
    <t>天候不良によりゲームが実施できなかったときは、リーグ日程終了時の勝ち点により順位を決定する。</t>
    <phoneticPr fontId="5"/>
  </si>
  <si>
    <t>メンバー表に記載がないプレーヤーは、スコア記載だけであっても、ベンチに入れない。</t>
  </si>
  <si>
    <t>ただし、中学生以上は、スタッフとしてベンチに入ることは可能とする。（ＪＢＡ登録の一覧表に記載があること）</t>
    <phoneticPr fontId="5"/>
  </si>
  <si>
    <t>⑥</t>
    <phoneticPr fontId="5"/>
  </si>
  <si>
    <t>⑨</t>
    <phoneticPr fontId="5"/>
  </si>
  <si>
    <t>※この会場では計１９チームで大会を行います。駐車場の入れ替えのため、お帰りの際のチームミーティングは簡素化にし</t>
    <rPh sb="3" eb="5">
      <t>カイジョウ</t>
    </rPh>
    <rPh sb="7" eb="8">
      <t>ケイ</t>
    </rPh>
    <rPh sb="14" eb="16">
      <t>タイカイ</t>
    </rPh>
    <rPh sb="17" eb="18">
      <t>オコナ</t>
    </rPh>
    <rPh sb="22" eb="25">
      <t>チュウシャジョウ</t>
    </rPh>
    <rPh sb="26" eb="27">
      <t>イ</t>
    </rPh>
    <rPh sb="28" eb="29">
      <t>カ</t>
    </rPh>
    <rPh sb="35" eb="36">
      <t>カエ</t>
    </rPh>
    <rPh sb="38" eb="39">
      <t>サイ</t>
    </rPh>
    <rPh sb="50" eb="53">
      <t>カンソカ</t>
    </rPh>
    <phoneticPr fontId="5"/>
  </si>
  <si>
    <t>早期に入れ替えのご協力をお願いいたします。</t>
    <phoneticPr fontId="5"/>
  </si>
  <si>
    <t>準備チーム（８：30集合）　二川　吉田方</t>
    <rPh sb="14" eb="16">
      <t>フタガワ</t>
    </rPh>
    <rPh sb="17" eb="20">
      <t>ヨシダカタ</t>
    </rPh>
    <phoneticPr fontId="5"/>
  </si>
  <si>
    <t>『 注　意　事　項 』　　【大清水地区体育館】</t>
    <rPh sb="2" eb="3">
      <t>チュウ</t>
    </rPh>
    <rPh sb="4" eb="5">
      <t>イ</t>
    </rPh>
    <rPh sb="6" eb="7">
      <t>コト</t>
    </rPh>
    <rPh sb="8" eb="9">
      <t>コウ</t>
    </rPh>
    <rPh sb="14" eb="17">
      <t>オオシミズ</t>
    </rPh>
    <rPh sb="17" eb="19">
      <t>チク</t>
    </rPh>
    <rPh sb="19" eb="22">
      <t>タイイクカン</t>
    </rPh>
    <phoneticPr fontId="6"/>
  </si>
  <si>
    <t>※この会場では計２０チームで大会を行います。駐車場の入れ替えのため、お帰りの際のチームミーティングは簡素化にし</t>
    <rPh sb="3" eb="5">
      <t>カイジョウ</t>
    </rPh>
    <rPh sb="7" eb="8">
      <t>ケイ</t>
    </rPh>
    <rPh sb="14" eb="16">
      <t>タイカイ</t>
    </rPh>
    <rPh sb="17" eb="18">
      <t>オコナ</t>
    </rPh>
    <rPh sb="22" eb="25">
      <t>チュウシャジョウ</t>
    </rPh>
    <rPh sb="26" eb="27">
      <t>イ</t>
    </rPh>
    <rPh sb="28" eb="29">
      <t>カ</t>
    </rPh>
    <rPh sb="35" eb="36">
      <t>カエ</t>
    </rPh>
    <rPh sb="38" eb="39">
      <t>サイ</t>
    </rPh>
    <rPh sb="50" eb="53">
      <t>カンソカ</t>
    </rPh>
    <phoneticPr fontId="5"/>
  </si>
  <si>
    <t>※この会場では計１６チームで大会を行います。駐車場の入れ替えのため、お帰りの際のチームミーティングは簡素化にし</t>
    <rPh sb="3" eb="5">
      <t>カイジョウ</t>
    </rPh>
    <rPh sb="7" eb="8">
      <t>ケイ</t>
    </rPh>
    <rPh sb="14" eb="16">
      <t>タイカイ</t>
    </rPh>
    <rPh sb="17" eb="18">
      <t>オコナ</t>
    </rPh>
    <rPh sb="22" eb="25">
      <t>チュウシャジョウ</t>
    </rPh>
    <rPh sb="26" eb="27">
      <t>イ</t>
    </rPh>
    <rPh sb="28" eb="29">
      <t>カ</t>
    </rPh>
    <rPh sb="35" eb="36">
      <t>カエ</t>
    </rPh>
    <rPh sb="38" eb="39">
      <t>サイ</t>
    </rPh>
    <rPh sb="50" eb="53">
      <t>カンソカ</t>
    </rPh>
    <phoneticPr fontId="5"/>
  </si>
  <si>
    <t>『 注　意　事　項 』　　【下五井地区体育館】</t>
    <rPh sb="2" eb="3">
      <t>チュウ</t>
    </rPh>
    <rPh sb="4" eb="5">
      <t>イ</t>
    </rPh>
    <rPh sb="6" eb="7">
      <t>コト</t>
    </rPh>
    <rPh sb="8" eb="9">
      <t>コウ</t>
    </rPh>
    <rPh sb="14" eb="17">
      <t>シモゴイ</t>
    </rPh>
    <rPh sb="17" eb="19">
      <t>チク</t>
    </rPh>
    <rPh sb="19" eb="22">
      <t>タイイクカン</t>
    </rPh>
    <phoneticPr fontId="6"/>
  </si>
  <si>
    <t>※この会場では計２１チームで大会を行います。駐車場の入れ替えのため、お帰りの際のチームミーティングは簡素化にし</t>
    <rPh sb="3" eb="5">
      <t>カイジョウ</t>
    </rPh>
    <rPh sb="7" eb="8">
      <t>ケイ</t>
    </rPh>
    <rPh sb="14" eb="16">
      <t>タイカイ</t>
    </rPh>
    <rPh sb="17" eb="18">
      <t>オコナ</t>
    </rPh>
    <rPh sb="22" eb="25">
      <t>チュウシャジョウ</t>
    </rPh>
    <rPh sb="26" eb="27">
      <t>イ</t>
    </rPh>
    <rPh sb="28" eb="29">
      <t>カ</t>
    </rPh>
    <rPh sb="35" eb="36">
      <t>カエ</t>
    </rPh>
    <rPh sb="38" eb="39">
      <t>サイ</t>
    </rPh>
    <rPh sb="50" eb="53">
      <t>カンソカ</t>
    </rPh>
    <phoneticPr fontId="5"/>
  </si>
  <si>
    <t>参加チーム　計21チーム</t>
    <rPh sb="0" eb="2">
      <t>サンカ</t>
    </rPh>
    <rPh sb="6" eb="7">
      <t>ケイ</t>
    </rPh>
    <phoneticPr fontId="5"/>
  </si>
  <si>
    <t>参加チーム　計８チーム</t>
    <rPh sb="0" eb="2">
      <t>サンカ</t>
    </rPh>
    <rPh sb="6" eb="7">
      <t>ケイ</t>
    </rPh>
    <phoneticPr fontId="5"/>
  </si>
  <si>
    <r>
      <t>デジタイマー・オフィシャルセット　　</t>
    </r>
    <r>
      <rPr>
        <u/>
        <sz val="11"/>
        <color rgb="FFFF0000"/>
        <rFont val="BIZ UDPゴシック"/>
        <family val="3"/>
        <charset val="128"/>
      </rPr>
      <t>西尾</t>
    </r>
    <r>
      <rPr>
        <sz val="11"/>
        <rFont val="BIZ UDPゴシック"/>
        <family val="3"/>
        <charset val="128"/>
      </rPr>
      <t>２セット</t>
    </r>
    <rPh sb="18" eb="20">
      <t>ニシオ</t>
    </rPh>
    <phoneticPr fontId="5"/>
  </si>
  <si>
    <t>準備チーム（８：30集合）　豊橋北部　西部キッズ</t>
    <rPh sb="14" eb="16">
      <t>トヨハシ</t>
    </rPh>
    <rPh sb="16" eb="18">
      <t>ホクブ</t>
    </rPh>
    <rPh sb="19" eb="21">
      <t>セイブ</t>
    </rPh>
    <phoneticPr fontId="5"/>
  </si>
  <si>
    <r>
      <t>準備チーム（８：30集合）　</t>
    </r>
    <r>
      <rPr>
        <u/>
        <sz val="11"/>
        <color rgb="FFFF0000"/>
        <rFont val="BIZ UDPゴシック"/>
        <family val="3"/>
        <charset val="128"/>
      </rPr>
      <t>豊橋北部</t>
    </r>
    <r>
      <rPr>
        <sz val="11"/>
        <rFont val="BIZ UDPゴシック"/>
        <family val="3"/>
        <charset val="128"/>
      </rPr>
      <t>　</t>
    </r>
    <r>
      <rPr>
        <u/>
        <sz val="11"/>
        <color rgb="FFFF0000"/>
        <rFont val="BIZ UDPゴシック"/>
        <family val="3"/>
        <charset val="128"/>
      </rPr>
      <t>FINS</t>
    </r>
    <rPh sb="14" eb="16">
      <t>トヨハシ</t>
    </rPh>
    <rPh sb="16" eb="18">
      <t>ホクブ</t>
    </rPh>
    <phoneticPr fontId="5"/>
  </si>
  <si>
    <r>
      <t>準備チーム（８：30集合）　FINS　</t>
    </r>
    <r>
      <rPr>
        <u/>
        <sz val="11"/>
        <color rgb="FFFF0000"/>
        <rFont val="BIZ UDPゴシック"/>
        <family val="3"/>
        <charset val="128"/>
      </rPr>
      <t>シーガルズ</t>
    </r>
    <phoneticPr fontId="5"/>
  </si>
  <si>
    <r>
      <t>準備チーム（８：50集合）　</t>
    </r>
    <r>
      <rPr>
        <u/>
        <sz val="11"/>
        <color rgb="FFFF0000"/>
        <rFont val="BIZ UDPゴシック"/>
        <family val="3"/>
        <charset val="128"/>
      </rPr>
      <t>足助</t>
    </r>
    <rPh sb="14" eb="16">
      <t>アスケ</t>
    </rPh>
    <phoneticPr fontId="5"/>
  </si>
  <si>
    <t>暴風警報等が発令されたときは、施設の閉開館状況に従う。天候不良（台風など）によりゲームが実施できないときは</t>
    <phoneticPr fontId="5"/>
  </si>
  <si>
    <t>『 注　意　事　項 』　　【岡崎中央総合公園体育館】</t>
    <rPh sb="2" eb="3">
      <t>チュウ</t>
    </rPh>
    <rPh sb="4" eb="5">
      <t>イ</t>
    </rPh>
    <rPh sb="6" eb="7">
      <t>コト</t>
    </rPh>
    <rPh sb="8" eb="9">
      <t>コウ</t>
    </rPh>
    <rPh sb="14" eb="16">
      <t>オカザキ</t>
    </rPh>
    <rPh sb="16" eb="22">
      <t>チュウオウソウゴウコウエン</t>
    </rPh>
    <rPh sb="22" eb="25">
      <t>タイイクカン</t>
    </rPh>
    <phoneticPr fontId="6"/>
  </si>
  <si>
    <t>２階観客席</t>
    <rPh sb="1" eb="2">
      <t>カイ</t>
    </rPh>
    <rPh sb="2" eb="5">
      <t>カンキャクセキ</t>
    </rPh>
    <phoneticPr fontId="5"/>
  </si>
  <si>
    <t>２階観客席　（最前列～２列目は応援席として空けてください。</t>
    <rPh sb="1" eb="2">
      <t>カイ</t>
    </rPh>
    <rPh sb="2" eb="5">
      <t>カンキャクセキ</t>
    </rPh>
    <rPh sb="7" eb="10">
      <t>サイゼンレツ</t>
    </rPh>
    <rPh sb="12" eb="14">
      <t>レツメ</t>
    </rPh>
    <rPh sb="15" eb="18">
      <t>オウエンセキ</t>
    </rPh>
    <rPh sb="21" eb="22">
      <t>ア</t>
    </rPh>
    <phoneticPr fontId="5"/>
  </si>
  <si>
    <t>『 注　意　事　項 』　　【碧南市臨海体育館】</t>
    <rPh sb="2" eb="3">
      <t>チュウ</t>
    </rPh>
    <rPh sb="4" eb="5">
      <t>イ</t>
    </rPh>
    <rPh sb="6" eb="7">
      <t>コト</t>
    </rPh>
    <rPh sb="8" eb="9">
      <t>コウ</t>
    </rPh>
    <phoneticPr fontId="6"/>
  </si>
  <si>
    <t>『 注　意　事　項 』　　【スギ薬局知立福祉アリーナ】</t>
    <rPh sb="2" eb="3">
      <t>チュウ</t>
    </rPh>
    <rPh sb="4" eb="5">
      <t>イ</t>
    </rPh>
    <rPh sb="6" eb="7">
      <t>コト</t>
    </rPh>
    <rPh sb="8" eb="9">
      <t>コウ</t>
    </rPh>
    <phoneticPr fontId="6"/>
  </si>
  <si>
    <t>入　場</t>
    <rPh sb="0" eb="1">
      <t>イ</t>
    </rPh>
    <rPh sb="2" eb="3">
      <t>バ</t>
    </rPh>
    <phoneticPr fontId="5"/>
  </si>
  <si>
    <t>外部階段を利用して２階から入場する</t>
    <rPh sb="0" eb="4">
      <t>ガイブカイダン</t>
    </rPh>
    <rPh sb="5" eb="7">
      <t>リヨウ</t>
    </rPh>
    <rPh sb="10" eb="11">
      <t>カイ</t>
    </rPh>
    <rPh sb="13" eb="15">
      <t>ニュウジョウ</t>
    </rPh>
    <phoneticPr fontId="5"/>
  </si>
  <si>
    <t>3階観客席のみ　（2階アリーナ入り口、フロアーは撮影も含めて不可）</t>
    <rPh sb="1" eb="2">
      <t>カイ</t>
    </rPh>
    <rPh sb="2" eb="5">
      <t>カンキャクセキ</t>
    </rPh>
    <rPh sb="9" eb="12">
      <t>サイゼンレツ</t>
    </rPh>
    <rPh sb="14" eb="16">
      <t>レツメ</t>
    </rPh>
    <rPh sb="17" eb="20">
      <t>カンセンヨウ</t>
    </rPh>
    <phoneticPr fontId="5"/>
  </si>
  <si>
    <t>3階観客席　（最前列及び２列目は応援用として空けてください。）</t>
    <rPh sb="1" eb="2">
      <t>カイ</t>
    </rPh>
    <rPh sb="2" eb="5">
      <t>カンキャクセキ</t>
    </rPh>
    <rPh sb="7" eb="10">
      <t>サイゼンレツ</t>
    </rPh>
    <rPh sb="10" eb="11">
      <t>オヨ</t>
    </rPh>
    <rPh sb="13" eb="15">
      <t>レツメ</t>
    </rPh>
    <rPh sb="16" eb="19">
      <t>オウエンヨウ</t>
    </rPh>
    <rPh sb="22" eb="23">
      <t>ア</t>
    </rPh>
    <phoneticPr fontId="5"/>
  </si>
  <si>
    <t>ご　み</t>
    <phoneticPr fontId="5"/>
  </si>
  <si>
    <t>持ち帰る</t>
    <rPh sb="0" eb="1">
      <t>モ</t>
    </rPh>
    <rPh sb="2" eb="3">
      <t>カエ</t>
    </rPh>
    <phoneticPr fontId="5"/>
  </si>
  <si>
    <t>敷　物</t>
    <rPh sb="0" eb="1">
      <t>フ</t>
    </rPh>
    <rPh sb="2" eb="3">
      <t>モノ</t>
    </rPh>
    <phoneticPr fontId="5"/>
  </si>
  <si>
    <t>建物内はご遠慮ください</t>
    <rPh sb="0" eb="3">
      <t>タテモノナイ</t>
    </rPh>
    <rPh sb="5" eb="7">
      <t>エンリョ</t>
    </rPh>
    <phoneticPr fontId="5"/>
  </si>
  <si>
    <t>敷地内</t>
    <rPh sb="0" eb="3">
      <t>シキチナイ</t>
    </rPh>
    <phoneticPr fontId="5"/>
  </si>
  <si>
    <t>アップ場所　</t>
    <rPh sb="3" eb="5">
      <t>バショ</t>
    </rPh>
    <phoneticPr fontId="5"/>
  </si>
  <si>
    <t>[順位決定リーグ参加費必要\3,300円]</t>
    <phoneticPr fontId="5"/>
  </si>
  <si>
    <r>
      <t>順位決定リーグは１１月８日に</t>
    </r>
    <r>
      <rPr>
        <sz val="11"/>
        <color rgb="FFFF0000"/>
        <rFont val="BIZ UDPゴシック"/>
        <family val="3"/>
        <charset val="128"/>
      </rPr>
      <t>ブロック１位チームのみ抽選を行い</t>
    </r>
    <r>
      <rPr>
        <sz val="11"/>
        <rFont val="BIZ UDPゴシック"/>
        <family val="3"/>
        <charset val="128"/>
      </rPr>
      <t>振り分ける。</t>
    </r>
    <rPh sb="0" eb="2">
      <t>ジュンイ</t>
    </rPh>
    <rPh sb="2" eb="4">
      <t>ケッテイ</t>
    </rPh>
    <rPh sb="10" eb="11">
      <t>ガツ</t>
    </rPh>
    <rPh sb="12" eb="13">
      <t>ニチ</t>
    </rPh>
    <rPh sb="19" eb="20">
      <t>イ</t>
    </rPh>
    <rPh sb="25" eb="27">
      <t>チュウセン</t>
    </rPh>
    <rPh sb="28" eb="29">
      <t>オコナ</t>
    </rPh>
    <rPh sb="30" eb="31">
      <t>フ</t>
    </rPh>
    <rPh sb="32" eb="33">
      <t>ワ</t>
    </rPh>
    <phoneticPr fontId="5"/>
  </si>
  <si>
    <r>
      <t>準備チーム（８：30集合）　</t>
    </r>
    <r>
      <rPr>
        <u/>
        <sz val="11"/>
        <color rgb="FFFF0000"/>
        <rFont val="BIZ UDPゴシック"/>
        <family val="3"/>
        <charset val="128"/>
      </rPr>
      <t>碧南</t>
    </r>
    <rPh sb="14" eb="16">
      <t>ヘキナン</t>
    </rPh>
    <phoneticPr fontId="5"/>
  </si>
  <si>
    <r>
      <t>デジタイマー・オフィシャルセット　</t>
    </r>
    <r>
      <rPr>
        <b/>
        <sz val="11"/>
        <color rgb="FFFF0000"/>
        <rFont val="BIZ UDPゴシック"/>
        <family val="3"/>
        <charset val="128"/>
      </rPr>
      <t>碧南</t>
    </r>
    <rPh sb="17" eb="19">
      <t>ヘキナン</t>
    </rPh>
    <phoneticPr fontId="5"/>
  </si>
  <si>
    <t>準備チーム（８：30集合）　知立</t>
    <rPh sb="14" eb="16">
      <t>チリュウ</t>
    </rPh>
    <phoneticPr fontId="5"/>
  </si>
  <si>
    <t>デジタイマー・オフィシャルセット　西尾</t>
    <rPh sb="17" eb="19">
      <t>ニシオ</t>
    </rPh>
    <phoneticPr fontId="5"/>
  </si>
  <si>
    <t>知立</t>
    <phoneticPr fontId="5"/>
  </si>
  <si>
    <t>ジョーカーズJ</t>
    <phoneticPr fontId="5"/>
  </si>
  <si>
    <t>TRIAX</t>
    <phoneticPr fontId="5"/>
  </si>
  <si>
    <t>西尾</t>
    <phoneticPr fontId="5"/>
  </si>
  <si>
    <t>INFINITY</t>
    <phoneticPr fontId="5"/>
  </si>
  <si>
    <t>豊田</t>
    <phoneticPr fontId="5"/>
  </si>
  <si>
    <r>
      <t>デジタイマー・オフィシャルセット　</t>
    </r>
    <r>
      <rPr>
        <u/>
        <sz val="11"/>
        <color rgb="FFFF0000"/>
        <rFont val="BIZ UDPゴシック"/>
        <family val="3"/>
        <charset val="128"/>
      </rPr>
      <t>足助</t>
    </r>
    <r>
      <rPr>
        <sz val="11"/>
        <rFont val="BIZ UDPゴシック"/>
        <family val="3"/>
        <charset val="128"/>
      </rPr>
      <t>　</t>
    </r>
    <r>
      <rPr>
        <u/>
        <sz val="11"/>
        <color rgb="FFFF0000"/>
        <rFont val="BIZ UDPゴシック"/>
        <family val="3"/>
        <charset val="128"/>
      </rPr>
      <t>高嶺</t>
    </r>
    <rPh sb="17" eb="19">
      <t>アスケ</t>
    </rPh>
    <rPh sb="20" eb="22">
      <t>タカネ</t>
    </rPh>
    <phoneticPr fontId="5"/>
  </si>
  <si>
    <t>駐車場台数制限　＝　チーム5台まで（コーチも含みます。）</t>
    <phoneticPr fontId="5"/>
  </si>
  <si>
    <t>駐車場台数制限　＝　チーム8台まで（コーチも含みます。）</t>
    <phoneticPr fontId="5"/>
  </si>
  <si>
    <t>駐車場台数制限　＝　チーム7台まで（コーチも含みます。）</t>
    <phoneticPr fontId="5"/>
  </si>
  <si>
    <t>●　乗り合わせのご協力</t>
    <rPh sb="2" eb="3">
      <t>ノ</t>
    </rPh>
    <rPh sb="4" eb="5">
      <t>ア</t>
    </rPh>
    <rPh sb="9" eb="11">
      <t>キョウリョク</t>
    </rPh>
    <phoneticPr fontId="24"/>
  </si>
  <si>
    <t>3階観客席のみ（2階アリーナ入り口、フロアーは撮影も含めて不可）</t>
    <rPh sb="1" eb="2">
      <t>カイ</t>
    </rPh>
    <rPh sb="2" eb="5">
      <t>カンキャクセキ</t>
    </rPh>
    <rPh sb="9" eb="10">
      <t>カイ</t>
    </rPh>
    <rPh sb="14" eb="15">
      <t>イ</t>
    </rPh>
    <rPh sb="16" eb="17">
      <t>グチ</t>
    </rPh>
    <rPh sb="23" eb="25">
      <t>サツエイ</t>
    </rPh>
    <rPh sb="26" eb="27">
      <t>フク</t>
    </rPh>
    <rPh sb="29" eb="31">
      <t>フカ</t>
    </rPh>
    <phoneticPr fontId="5"/>
  </si>
  <si>
    <t>3階観客席のみとし、最前席1～2列目は応援席とします</t>
    <rPh sb="1" eb="2">
      <t>カイ</t>
    </rPh>
    <rPh sb="2" eb="5">
      <t>カンキャクセキ</t>
    </rPh>
    <rPh sb="10" eb="11">
      <t>サイ</t>
    </rPh>
    <phoneticPr fontId="5"/>
  </si>
  <si>
    <t>最前席1～2列目は応援席とします</t>
    <rPh sb="0" eb="1">
      <t>サイ</t>
    </rPh>
    <phoneticPr fontId="5"/>
  </si>
  <si>
    <t>閉会式</t>
    <rPh sb="0" eb="3">
      <t>ヘイカイシキ</t>
    </rPh>
    <phoneticPr fontId="5"/>
  </si>
  <si>
    <t>刈谷</t>
    <rPh sb="0" eb="2">
      <t>カリヤ</t>
    </rPh>
    <phoneticPr fontId="5"/>
  </si>
  <si>
    <t>駐車場台数制限　＝　相乗りのご協力</t>
    <rPh sb="10" eb="12">
      <t>アイノ</t>
    </rPh>
    <rPh sb="15" eb="17">
      <t>キョウリョク</t>
    </rPh>
    <phoneticPr fontId="5"/>
  </si>
  <si>
    <t>西尾中央体育館駐車場</t>
    <rPh sb="0" eb="4">
      <t>ニシオチュウオウ</t>
    </rPh>
    <rPh sb="4" eb="7">
      <t>タイイクカン</t>
    </rPh>
    <rPh sb="7" eb="10">
      <t>チュウシャジョウ</t>
    </rPh>
    <phoneticPr fontId="5"/>
  </si>
  <si>
    <t>近隣の商業施設は監視されてますので駐車すると即刻苦情が入ります。商業施設駐車場には絶対に駐車しないこと</t>
    <rPh sb="0" eb="2">
      <t>キンリン</t>
    </rPh>
    <rPh sb="3" eb="5">
      <t>ショウギョウ</t>
    </rPh>
    <rPh sb="5" eb="7">
      <t>シセツ</t>
    </rPh>
    <rPh sb="17" eb="19">
      <t>チュウシャ</t>
    </rPh>
    <rPh sb="22" eb="24">
      <t>ソッコク</t>
    </rPh>
    <rPh sb="24" eb="26">
      <t>クジョウ</t>
    </rPh>
    <rPh sb="27" eb="28">
      <t>ハイ</t>
    </rPh>
    <rPh sb="32" eb="36">
      <t>ショウギョウシセツ</t>
    </rPh>
    <rPh sb="36" eb="39">
      <t>チュウシャジョウ</t>
    </rPh>
    <rPh sb="49" eb="51">
      <t>ゼッタイ</t>
    </rPh>
    <phoneticPr fontId="5"/>
  </si>
  <si>
    <t>デジタイマー・オフィシャルセット　　二川　吉田方</t>
    <rPh sb="18" eb="20">
      <t>フタガワ</t>
    </rPh>
    <rPh sb="21" eb="24">
      <t>ヨシダカタ</t>
    </rPh>
    <phoneticPr fontId="5"/>
  </si>
  <si>
    <r>
      <t>デジタイマー・オフィシャルセット　FINS　</t>
    </r>
    <r>
      <rPr>
        <u/>
        <sz val="11"/>
        <color rgb="FFFF0000"/>
        <rFont val="BIZ UDPゴシック"/>
        <family val="3"/>
        <charset val="128"/>
      </rPr>
      <t>吉田方</t>
    </r>
    <rPh sb="22" eb="25">
      <t>ヨシダカタ</t>
    </rPh>
    <phoneticPr fontId="5"/>
  </si>
  <si>
    <t>駐車場台数制限　＝　チーム4台まで（コーチも含みます。）</t>
    <phoneticPr fontId="5"/>
  </si>
  <si>
    <t>デジタイマー・オフィシャルセット　大清水　豊川</t>
    <rPh sb="17" eb="20">
      <t>オオシミズ</t>
    </rPh>
    <rPh sb="21" eb="23">
      <t>トヨカワ</t>
    </rPh>
    <phoneticPr fontId="5"/>
  </si>
  <si>
    <r>
      <t>デジタイマー・オフィシャルセット　豊橋北部　</t>
    </r>
    <r>
      <rPr>
        <u/>
        <sz val="11"/>
        <color rgb="FFFF0000"/>
        <rFont val="BIZ UDPゴシック"/>
        <family val="3"/>
        <charset val="128"/>
      </rPr>
      <t>豊川</t>
    </r>
    <rPh sb="17" eb="21">
      <t>トヨハシホクブ</t>
    </rPh>
    <rPh sb="22" eb="24">
      <t>トヨカワ</t>
    </rPh>
    <phoneticPr fontId="5"/>
  </si>
  <si>
    <r>
      <t>デジタイマー・オフィシャルセット　大清水　</t>
    </r>
    <r>
      <rPr>
        <u/>
        <sz val="11"/>
        <color rgb="FFFF0000"/>
        <rFont val="BIZ UDPゴシック"/>
        <family val="3"/>
        <charset val="128"/>
      </rPr>
      <t>C.S.A　</t>
    </r>
    <rPh sb="17" eb="20">
      <t>オオシミズ</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</si>
</sst>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F800]dddd\,\ mmmm\ dd\,\ yyyy"/>
    <numFmt numFmtId="177" formatCode="#,###"/>
  </numFmts>
  <fonts count="27" x14ac:knownFonts="1">
    <font>
      <sz val="11"/>
      <color indexed="8"/>
      <name val="ＭＳ Ｐゴシック"/>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6"/>
      <name val="ＭＳ Ｐゴシック"/>
      <family val="2"/>
      <charset val="128"/>
      <scheme val="minor"/>
    </font>
    <font>
      <sz val="11"/>
      <color indexed="8"/>
      <name val="ＭＳ Ｐゴシック"/>
      <family val="3"/>
      <charset val="128"/>
    </font>
    <font>
      <sz val="12"/>
      <name val="ＭＳ Ｐゴシック"/>
      <family val="3"/>
      <charset val="128"/>
    </font>
    <font>
      <b/>
      <sz val="16"/>
      <name val="BIZ UDPゴシック"/>
      <family val="3"/>
      <charset val="128"/>
    </font>
    <font>
      <sz val="11"/>
      <name val="BIZ UDPゴシック"/>
      <family val="3"/>
      <charset val="128"/>
    </font>
    <font>
      <sz val="14"/>
      <name val="BIZ UDPゴシック"/>
      <family val="3"/>
      <charset val="128"/>
    </font>
    <font>
      <sz val="11"/>
      <color indexed="8"/>
      <name val="BIZ UDPゴシック"/>
      <family val="3"/>
      <charset val="128"/>
    </font>
    <font>
      <sz val="12"/>
      <color theme="1"/>
      <name val="BIZ UDPゴシック"/>
      <family val="3"/>
      <charset val="128"/>
    </font>
    <font>
      <sz val="11"/>
      <color theme="1"/>
      <name val="BIZ UDPゴシック"/>
      <family val="3"/>
      <charset val="128"/>
    </font>
    <font>
      <sz val="12"/>
      <name val="BIZ UDPゴシック"/>
      <family val="3"/>
      <charset val="128"/>
    </font>
    <font>
      <sz val="11"/>
      <color rgb="FF00B0F0"/>
      <name val="BIZ UDPゴシック"/>
      <family val="3"/>
      <charset val="128"/>
    </font>
    <font>
      <sz val="10"/>
      <name val="BIZ UDPゴシック"/>
      <family val="3"/>
      <charset val="128"/>
    </font>
    <font>
      <sz val="9"/>
      <color indexed="8"/>
      <name val="BIZ UDPゴシック"/>
      <family val="3"/>
      <charset val="128"/>
    </font>
    <font>
      <sz val="9"/>
      <name val="BIZ UDPゴシック"/>
      <family val="3"/>
      <charset val="128"/>
    </font>
    <font>
      <u/>
      <sz val="11"/>
      <color rgb="FFFF0000"/>
      <name val="BIZ UDPゴシック"/>
      <family val="3"/>
      <charset val="128"/>
    </font>
    <font>
      <u/>
      <sz val="12"/>
      <color rgb="FFFF0000"/>
      <name val="BIZ UDPゴシック"/>
      <family val="3"/>
      <charset val="128"/>
    </font>
    <font>
      <sz val="11"/>
      <color rgb="FFFF0000"/>
      <name val="BIZ UDPゴシック"/>
      <family val="3"/>
      <charset val="128"/>
    </font>
    <font>
      <sz val="14"/>
      <color indexed="8"/>
      <name val="BIZ UDPゴシック"/>
      <family val="3"/>
      <charset val="128"/>
    </font>
    <font>
      <sz val="6"/>
      <name val="ＭＳ Ｐゴシック"/>
      <family val="3"/>
      <charset val="128"/>
    </font>
    <font>
      <u/>
      <sz val="11"/>
      <color theme="0"/>
      <name val="BIZ UDPゴシック"/>
      <family val="3"/>
      <charset val="128"/>
    </font>
    <font>
      <b/>
      <sz val="11"/>
      <color rgb="FFFF0000"/>
      <name val="BIZ UDPゴシック"/>
      <family val="3"/>
      <charset val="128"/>
    </font>
  </fonts>
  <fills count="3">
    <fill>
      <patternFill patternType="none"/>
    </fill>
    <fill>
      <patternFill patternType="gray125"/>
    </fill>
    <fill>
      <patternFill patternType="solid">
        <fgColor theme="0" tint="-0.14999847407452621"/>
        <bgColor indexed="64"/>
      </patternFill>
    </fill>
  </fills>
  <borders count="12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auto="1"/>
      </left>
      <right style="medium">
        <color indexed="64"/>
      </right>
      <top style="thin">
        <color auto="1"/>
      </top>
      <bottom style="thin">
        <color auto="1"/>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medium">
        <color indexed="64"/>
      </right>
      <top style="medium">
        <color indexed="64"/>
      </top>
      <bottom/>
      <diagonal/>
    </border>
    <border>
      <left style="medium">
        <color indexed="64"/>
      </left>
      <right/>
      <top/>
      <bottom style="thin">
        <color auto="1"/>
      </bottom>
      <diagonal/>
    </border>
    <border>
      <left/>
      <right/>
      <top/>
      <bottom style="thin">
        <color indexed="64"/>
      </bottom>
      <diagonal/>
    </border>
    <border>
      <left/>
      <right style="medium">
        <color indexed="64"/>
      </right>
      <top/>
      <bottom style="thin">
        <color indexed="64"/>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auto="1"/>
      </right>
      <top/>
      <bottom style="thin">
        <color auto="1"/>
      </bottom>
      <diagonal/>
    </border>
    <border>
      <left style="thin">
        <color auto="1"/>
      </left>
      <right/>
      <top/>
      <bottom style="thin">
        <color auto="1"/>
      </bottom>
      <diagonal/>
    </border>
    <border>
      <left/>
      <right style="thin">
        <color auto="1"/>
      </right>
      <top style="thin">
        <color indexed="64"/>
      </top>
      <bottom style="thin">
        <color auto="1"/>
      </bottom>
      <diagonal/>
    </border>
    <border>
      <left/>
      <right/>
      <top/>
      <bottom style="medium">
        <color indexed="64"/>
      </bottom>
      <diagonal/>
    </border>
    <border diagonalDown="1">
      <left style="medium">
        <color indexed="64"/>
      </left>
      <right/>
      <top style="medium">
        <color indexed="64"/>
      </top>
      <bottom/>
      <diagonal style="thin">
        <color auto="1"/>
      </diagonal>
    </border>
    <border>
      <left style="thin">
        <color indexed="64"/>
      </left>
      <right style="thin">
        <color indexed="64"/>
      </right>
      <top style="medium">
        <color indexed="64"/>
      </top>
      <bottom/>
      <diagonal/>
    </border>
    <border>
      <left style="double">
        <color indexed="64"/>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diagonalDown="1">
      <left/>
      <right style="thin">
        <color indexed="64"/>
      </right>
      <top/>
      <bottom style="thin">
        <color indexed="64"/>
      </bottom>
      <diagonal style="thin">
        <color auto="1"/>
      </diagonal>
    </border>
    <border>
      <left style="thin">
        <color indexed="64"/>
      </left>
      <right style="thin">
        <color indexed="64"/>
      </right>
      <top/>
      <bottom/>
      <diagonal/>
    </border>
    <border>
      <left style="double">
        <color indexed="64"/>
      </left>
      <right/>
      <top/>
      <bottom/>
      <diagonal/>
    </border>
    <border>
      <left/>
      <right style="thin">
        <color indexed="64"/>
      </right>
      <top/>
      <bottom/>
      <diagonal/>
    </border>
    <border>
      <left style="thin">
        <color indexed="64"/>
      </left>
      <right style="medium">
        <color indexed="64"/>
      </right>
      <top/>
      <bottom/>
      <diagonal/>
    </border>
    <border>
      <left style="medium">
        <color indexed="64"/>
      </left>
      <right/>
      <top style="thin">
        <color indexed="64"/>
      </top>
      <bottom/>
      <diagonal/>
    </border>
    <border>
      <left/>
      <right/>
      <top style="thin">
        <color indexed="64"/>
      </top>
      <bottom/>
      <diagonal/>
    </border>
    <border diagonalDown="1">
      <left style="thin">
        <color indexed="64"/>
      </left>
      <right/>
      <top style="thin">
        <color indexed="64"/>
      </top>
      <bottom/>
      <diagonal style="thin">
        <color auto="1"/>
      </diagonal>
    </border>
    <border diagonalDown="1">
      <left/>
      <right style="thin">
        <color indexed="64"/>
      </right>
      <top style="thin">
        <color indexed="64"/>
      </top>
      <bottom/>
      <diagonal style="thin">
        <color auto="1"/>
      </diagonal>
    </border>
    <border>
      <left/>
      <right style="double">
        <color indexed="64"/>
      </right>
      <top style="thin">
        <color indexed="64"/>
      </top>
      <bottom/>
      <diagonal/>
    </border>
    <border>
      <left style="double">
        <color indexed="64"/>
      </left>
      <right/>
      <top style="thin">
        <color indexed="64"/>
      </top>
      <bottom style="thin">
        <color indexed="64"/>
      </bottom>
      <diagonal/>
    </border>
    <border diagonalDown="1">
      <left style="thin">
        <color indexed="64"/>
      </left>
      <right/>
      <top/>
      <bottom style="thin">
        <color indexed="64"/>
      </bottom>
      <diagonal style="thin">
        <color auto="1"/>
      </diagonal>
    </border>
    <border>
      <left/>
      <right style="double">
        <color indexed="64"/>
      </right>
      <top/>
      <bottom style="thin">
        <color indexed="64"/>
      </bottom>
      <diagonal/>
    </border>
    <border diagonalDown="1">
      <left/>
      <right style="double">
        <color indexed="64"/>
      </right>
      <top style="thin">
        <color indexed="64"/>
      </top>
      <bottom/>
      <diagonal style="thin">
        <color auto="1"/>
      </diagonal>
    </border>
    <border>
      <left style="medium">
        <color indexed="64"/>
      </left>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diagonalDown="1">
      <left style="thin">
        <color indexed="64"/>
      </left>
      <right/>
      <top/>
      <bottom style="medium">
        <color indexed="64"/>
      </bottom>
      <diagonal style="thin">
        <color auto="1"/>
      </diagonal>
    </border>
    <border diagonalDown="1">
      <left/>
      <right style="double">
        <color indexed="64"/>
      </right>
      <top/>
      <bottom style="medium">
        <color indexed="64"/>
      </bottom>
      <diagonal style="thin">
        <color auto="1"/>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diagonalDown="1">
      <left/>
      <right/>
      <top style="medium">
        <color indexed="64"/>
      </top>
      <bottom/>
      <diagonal style="thin">
        <color auto="1"/>
      </diagonal>
    </border>
    <border diagonalDown="1">
      <left style="medium">
        <color indexed="64"/>
      </left>
      <right/>
      <top/>
      <bottom/>
      <diagonal style="thin">
        <color auto="1"/>
      </diagonal>
    </border>
    <border diagonalDown="1">
      <left/>
      <right/>
      <top/>
      <bottom/>
      <diagonal style="thin">
        <color auto="1"/>
      </diagonal>
    </border>
    <border diagonalDown="1">
      <left style="thin">
        <color indexed="64"/>
      </left>
      <right style="thin">
        <color indexed="64"/>
      </right>
      <top style="thin">
        <color indexed="64"/>
      </top>
      <bottom/>
      <diagonal style="thin">
        <color auto="1"/>
      </diagonal>
    </border>
    <border>
      <left/>
      <right style="medium">
        <color indexed="64"/>
      </right>
      <top style="thin">
        <color indexed="64"/>
      </top>
      <bottom/>
      <diagonal/>
    </border>
    <border diagonalDown="1">
      <left style="thin">
        <color indexed="64"/>
      </left>
      <right style="thin">
        <color indexed="64"/>
      </right>
      <top/>
      <bottom/>
      <diagonal style="thin">
        <color auto="1"/>
      </diagonal>
    </border>
    <border diagonalDown="1">
      <left/>
      <right/>
      <top style="thin">
        <color indexed="64"/>
      </top>
      <bottom/>
      <diagonal style="thin">
        <color auto="1"/>
      </diagonal>
    </border>
    <border diagonalDown="1">
      <left/>
      <right style="medium">
        <color indexed="64"/>
      </right>
      <top style="thin">
        <color indexed="64"/>
      </top>
      <bottom/>
      <diagonal style="thin">
        <color auto="1"/>
      </diagonal>
    </border>
    <border diagonalDown="1">
      <left/>
      <right/>
      <top/>
      <bottom style="medium">
        <color indexed="64"/>
      </bottom>
      <diagonal style="thin">
        <color auto="1"/>
      </diagonal>
    </border>
    <border diagonalDown="1">
      <left/>
      <right style="medium">
        <color indexed="64"/>
      </right>
      <top/>
      <bottom style="medium">
        <color indexed="64"/>
      </bottom>
      <diagonal style="thin">
        <color auto="1"/>
      </diagonal>
    </border>
    <border>
      <left style="thin">
        <color indexed="64"/>
      </left>
      <right/>
      <top style="medium">
        <color indexed="64"/>
      </top>
      <bottom/>
      <diagonal/>
    </border>
    <border>
      <left/>
      <right style="double">
        <color indexed="64"/>
      </right>
      <top style="medium">
        <color indexed="64"/>
      </top>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hair">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medium">
        <color indexed="64"/>
      </right>
      <top style="hair">
        <color indexed="64"/>
      </top>
      <bottom style="medium">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thin">
        <color indexed="64"/>
      </left>
      <right/>
      <top/>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style="medium">
        <color indexed="64"/>
      </bottom>
      <diagonal/>
    </border>
    <border>
      <left/>
      <right style="hair">
        <color indexed="64"/>
      </right>
      <top style="medium">
        <color indexed="64"/>
      </top>
      <bottom style="hair">
        <color indexed="64"/>
      </bottom>
      <diagonal/>
    </border>
    <border>
      <left style="double">
        <color indexed="64"/>
      </left>
      <right/>
      <top style="thin">
        <color indexed="64"/>
      </top>
      <bottom style="medium">
        <color indexed="64"/>
      </bottom>
      <diagonal/>
    </border>
    <border>
      <left/>
      <right style="thin">
        <color auto="1"/>
      </right>
      <top style="thin">
        <color indexed="64"/>
      </top>
      <bottom style="medium">
        <color indexed="64"/>
      </bottom>
      <diagonal/>
    </border>
    <border diagonalDown="1">
      <left/>
      <right style="thin">
        <color auto="1"/>
      </right>
      <top style="medium">
        <color indexed="64"/>
      </top>
      <bottom/>
      <diagonal style="thin">
        <color auto="1"/>
      </diagonal>
    </border>
    <border diagonalDown="1">
      <left style="medium">
        <color indexed="64"/>
      </left>
      <right/>
      <top/>
      <bottom style="thin">
        <color indexed="64"/>
      </bottom>
      <diagonal style="thin">
        <color auto="1"/>
      </diagonal>
    </border>
    <border diagonalDown="1">
      <left/>
      <right style="thin">
        <color indexed="64"/>
      </right>
      <top/>
      <bottom style="medium">
        <color indexed="64"/>
      </bottom>
      <diagonal style="thin">
        <color auto="1"/>
      </diagonal>
    </border>
    <border>
      <left style="double">
        <color indexed="64"/>
      </left>
      <right/>
      <top/>
      <bottom style="thin">
        <color indexed="64"/>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top style="medium">
        <color indexed="64"/>
      </top>
      <bottom style="thin">
        <color rgb="FF000000"/>
      </bottom>
      <diagonal/>
    </border>
    <border>
      <left/>
      <right style="thin">
        <color rgb="FF000000"/>
      </right>
      <top style="medium">
        <color indexed="64"/>
      </top>
      <bottom style="thin">
        <color rgb="FF000000"/>
      </bottom>
      <diagonal/>
    </border>
    <border>
      <left style="thin">
        <color rgb="FF000000"/>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style="thin">
        <color rgb="FF000000"/>
      </top>
      <bottom style="medium">
        <color indexed="64"/>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style="thin">
        <color rgb="FF000000"/>
      </left>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thin">
        <color auto="1"/>
      </left>
      <right/>
      <top style="thin">
        <color rgb="FF000000"/>
      </top>
      <bottom style="thin">
        <color rgb="FF000000"/>
      </bottom>
      <diagonal/>
    </border>
    <border>
      <left/>
      <right/>
      <top/>
      <bottom style="thin">
        <color rgb="FF000000"/>
      </bottom>
      <diagonal/>
    </border>
    <border>
      <left/>
      <right style="medium">
        <color indexed="64"/>
      </right>
      <top/>
      <bottom style="medium">
        <color indexed="64"/>
      </bottom>
      <diagonal/>
    </border>
    <border>
      <left style="hair">
        <color indexed="64"/>
      </left>
      <right style="medium">
        <color indexed="64"/>
      </right>
      <top/>
      <bottom style="hair">
        <color indexed="64"/>
      </bottom>
      <diagonal/>
    </border>
    <border>
      <left style="medium">
        <color indexed="64"/>
      </left>
      <right/>
      <top style="hair">
        <color indexed="64"/>
      </top>
      <bottom style="hair">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hair">
        <color indexed="64"/>
      </left>
      <right/>
      <top style="hair">
        <color indexed="64"/>
      </top>
      <bottom style="hair">
        <color indexed="64"/>
      </bottom>
      <diagonal/>
    </border>
    <border>
      <left style="medium">
        <color indexed="64"/>
      </left>
      <right style="hair">
        <color indexed="64"/>
      </right>
      <top style="medium">
        <color indexed="64"/>
      </top>
      <bottom/>
      <diagonal/>
    </border>
    <border>
      <left style="medium">
        <color indexed="64"/>
      </left>
      <right style="hair">
        <color indexed="64"/>
      </right>
      <top/>
      <bottom style="hair">
        <color indexed="64"/>
      </bottom>
      <diagonal/>
    </border>
    <border>
      <left/>
      <right style="hair">
        <color indexed="64"/>
      </right>
      <top style="medium">
        <color indexed="64"/>
      </top>
      <bottom/>
      <diagonal/>
    </border>
    <border>
      <left style="hair">
        <color indexed="64"/>
      </left>
      <right style="hair">
        <color indexed="64"/>
      </right>
      <top/>
      <bottom style="hair">
        <color indexed="64"/>
      </bottom>
      <diagonal/>
    </border>
    <border diagonalDown="1">
      <left style="thin">
        <color indexed="64"/>
      </left>
      <right style="thin">
        <color indexed="64"/>
      </right>
      <top/>
      <bottom style="medium">
        <color indexed="64"/>
      </bottom>
      <diagonal style="thin">
        <color auto="1"/>
      </diagonal>
    </border>
    <border>
      <left style="medium">
        <color indexed="64"/>
      </left>
      <right style="medium">
        <color indexed="64"/>
      </right>
      <top style="hair">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hair">
        <color indexed="64"/>
      </left>
      <right/>
      <top style="hair">
        <color indexed="64"/>
      </top>
      <bottom style="medium">
        <color indexed="64"/>
      </bottom>
      <diagonal/>
    </border>
    <border>
      <left style="hair">
        <color indexed="64"/>
      </left>
      <right/>
      <top style="medium">
        <color indexed="64"/>
      </top>
      <bottom/>
      <diagonal/>
    </border>
    <border>
      <left style="hair">
        <color indexed="64"/>
      </left>
      <right/>
      <top/>
      <bottom style="hair">
        <color indexed="64"/>
      </bottom>
      <diagonal/>
    </border>
    <border>
      <left style="hair">
        <color indexed="64"/>
      </left>
      <right/>
      <top style="medium">
        <color indexed="64"/>
      </top>
      <bottom style="hair">
        <color indexed="64"/>
      </bottom>
      <diagonal/>
    </border>
  </borders>
  <cellStyleXfs count="8">
    <xf numFmtId="0" fontId="0" fillId="0" borderId="0">
      <alignment vertical="center"/>
    </xf>
    <xf numFmtId="0" fontId="4" fillId="0" borderId="0">
      <alignment vertical="center"/>
    </xf>
    <xf numFmtId="0" fontId="8" fillId="0" borderId="0">
      <alignment vertical="center"/>
    </xf>
    <xf numFmtId="0" fontId="7" fillId="0" borderId="0">
      <alignment vertical="center"/>
    </xf>
    <xf numFmtId="0" fontId="3" fillId="0" borderId="0">
      <alignment vertical="center"/>
    </xf>
    <xf numFmtId="0" fontId="2" fillId="0" borderId="0">
      <alignment vertical="center"/>
    </xf>
    <xf numFmtId="0" fontId="1" fillId="0" borderId="0">
      <alignment vertical="center"/>
    </xf>
    <xf numFmtId="0" fontId="1" fillId="0" borderId="0">
      <alignment vertical="center"/>
    </xf>
  </cellStyleXfs>
  <cellXfs count="473">
    <xf numFmtId="0" fontId="0" fillId="0" borderId="0" xfId="0">
      <alignment vertical="center"/>
    </xf>
    <xf numFmtId="0" fontId="10" fillId="0" borderId="0" xfId="1" applyFont="1">
      <alignment vertical="center"/>
    </xf>
    <xf numFmtId="0" fontId="10" fillId="0" borderId="63" xfId="1" applyFont="1" applyBorder="1" applyAlignment="1">
      <alignment horizontal="center" vertical="center"/>
    </xf>
    <xf numFmtId="0" fontId="10" fillId="0" borderId="13" xfId="1" applyFont="1" applyBorder="1">
      <alignment vertical="center"/>
    </xf>
    <xf numFmtId="0" fontId="10" fillId="0" borderId="64" xfId="1" applyFont="1" applyBorder="1" applyAlignment="1">
      <alignment horizontal="center" vertical="center"/>
    </xf>
    <xf numFmtId="0" fontId="10" fillId="0" borderId="68" xfId="1" applyFont="1" applyBorder="1" applyAlignment="1">
      <alignment horizontal="center" vertical="center"/>
    </xf>
    <xf numFmtId="0" fontId="10" fillId="0" borderId="0" xfId="0" applyFont="1" applyAlignment="1">
      <alignment horizontal="center" vertical="center"/>
    </xf>
    <xf numFmtId="0" fontId="10" fillId="0" borderId="70" xfId="0" applyFont="1" applyBorder="1" applyAlignment="1">
      <alignment horizontal="center" vertical="center"/>
    </xf>
    <xf numFmtId="0" fontId="10" fillId="0" borderId="9" xfId="0" applyFont="1" applyBorder="1" applyAlignment="1">
      <alignment horizontal="center" vertical="center"/>
    </xf>
    <xf numFmtId="0" fontId="10" fillId="0" borderId="70" xfId="2" applyFont="1" applyBorder="1" applyAlignment="1">
      <alignment horizontal="center" vertical="center"/>
    </xf>
    <xf numFmtId="0" fontId="10" fillId="0" borderId="71" xfId="0" applyFont="1" applyBorder="1" applyAlignment="1">
      <alignment horizontal="center" vertical="center"/>
    </xf>
    <xf numFmtId="0" fontId="10" fillId="0" borderId="72" xfId="1" applyFont="1" applyBorder="1" applyAlignment="1">
      <alignment horizontal="center" vertical="center"/>
    </xf>
    <xf numFmtId="0" fontId="10" fillId="0" borderId="73" xfId="1" applyFont="1" applyBorder="1" applyAlignment="1">
      <alignment horizontal="center" vertical="center"/>
    </xf>
    <xf numFmtId="0" fontId="10" fillId="0" borderId="74" xfId="1" applyFont="1" applyBorder="1" applyAlignment="1">
      <alignment horizontal="center" vertical="center"/>
    </xf>
    <xf numFmtId="0" fontId="10" fillId="0" borderId="75" xfId="1" applyFont="1" applyBorder="1" applyAlignment="1">
      <alignment horizontal="center" vertical="center"/>
    </xf>
    <xf numFmtId="0" fontId="10" fillId="0" borderId="80" xfId="1" applyFont="1" applyBorder="1" applyAlignment="1">
      <alignment horizontal="center" vertical="center"/>
    </xf>
    <xf numFmtId="0" fontId="12" fillId="0" borderId="0" xfId="0" applyFont="1">
      <alignment vertical="center"/>
    </xf>
    <xf numFmtId="0" fontId="13" fillId="0" borderId="0" xfId="1" applyFont="1">
      <alignment vertical="center"/>
    </xf>
    <xf numFmtId="0" fontId="14" fillId="0" borderId="0" xfId="1" applyFont="1">
      <alignment vertical="center"/>
    </xf>
    <xf numFmtId="0" fontId="13" fillId="0" borderId="0" xfId="4" applyFont="1">
      <alignment vertical="center"/>
    </xf>
    <xf numFmtId="0" fontId="14" fillId="0" borderId="0" xfId="4" applyFont="1">
      <alignment vertical="center"/>
    </xf>
    <xf numFmtId="0" fontId="10" fillId="0" borderId="0" xfId="3" applyFont="1">
      <alignment vertical="center"/>
    </xf>
    <xf numFmtId="0" fontId="14" fillId="0" borderId="0" xfId="1" applyFont="1" applyAlignment="1">
      <alignment horizontal="center" vertical="center"/>
    </xf>
    <xf numFmtId="0" fontId="10" fillId="0" borderId="0" xfId="3" applyFont="1" applyAlignment="1">
      <alignment horizontal="left" vertical="center"/>
    </xf>
    <xf numFmtId="0" fontId="15" fillId="0" borderId="0" xfId="0" applyFont="1">
      <alignment vertical="center"/>
    </xf>
    <xf numFmtId="0" fontId="14" fillId="0" borderId="0" xfId="0" applyFont="1" applyAlignment="1">
      <alignment horizontal="center" vertical="center"/>
    </xf>
    <xf numFmtId="0" fontId="12" fillId="0" borderId="0" xfId="0" applyFont="1" applyAlignment="1">
      <alignment horizontal="center" vertical="center"/>
    </xf>
    <xf numFmtId="0" fontId="14" fillId="0" borderId="0" xfId="0" applyFont="1">
      <alignment vertical="center"/>
    </xf>
    <xf numFmtId="0" fontId="14" fillId="0" borderId="0" xfId="3" applyFont="1">
      <alignment vertical="center"/>
    </xf>
    <xf numFmtId="0" fontId="10" fillId="0" borderId="0" xfId="0" applyFont="1">
      <alignment vertical="center"/>
    </xf>
    <xf numFmtId="0" fontId="10" fillId="0" borderId="0" xfId="0" applyFont="1" applyAlignment="1">
      <alignment horizontal="center" vertical="center" shrinkToFit="1"/>
    </xf>
    <xf numFmtId="56" fontId="10" fillId="0" borderId="0" xfId="0" applyNumberFormat="1" applyFont="1" applyAlignment="1">
      <alignment horizontal="center" vertical="center" shrinkToFit="1"/>
    </xf>
    <xf numFmtId="0" fontId="11" fillId="0" borderId="0" xfId="0" applyFont="1">
      <alignment vertical="center"/>
    </xf>
    <xf numFmtId="56" fontId="10" fillId="0" borderId="0" xfId="0" applyNumberFormat="1" applyFont="1" applyAlignment="1">
      <alignment horizontal="center" vertical="center"/>
    </xf>
    <xf numFmtId="0" fontId="10" fillId="0" borderId="0" xfId="0" applyFont="1" applyAlignment="1">
      <alignment vertical="center" shrinkToFit="1"/>
    </xf>
    <xf numFmtId="0" fontId="10" fillId="0" borderId="0" xfId="0" applyFont="1" applyAlignment="1">
      <alignment horizontal="left" vertical="center"/>
    </xf>
    <xf numFmtId="0" fontId="15" fillId="0" borderId="18" xfId="0" applyFont="1" applyBorder="1" applyAlignment="1">
      <alignment horizontal="center" vertical="center"/>
    </xf>
    <xf numFmtId="0" fontId="10" fillId="0" borderId="113" xfId="0" applyFont="1" applyBorder="1" applyAlignment="1">
      <alignment horizontal="center" vertical="center"/>
    </xf>
    <xf numFmtId="0" fontId="10" fillId="0" borderId="79" xfId="0" applyFont="1" applyBorder="1" applyAlignment="1">
      <alignment horizontal="center" vertical="center"/>
    </xf>
    <xf numFmtId="0" fontId="10" fillId="0" borderId="69" xfId="0" applyFont="1" applyBorder="1" applyAlignment="1">
      <alignment horizontal="center" vertical="center"/>
    </xf>
    <xf numFmtId="0" fontId="10" fillId="0" borderId="22" xfId="0" applyFont="1" applyBorder="1" applyAlignment="1">
      <alignment horizontal="center" vertical="center"/>
    </xf>
    <xf numFmtId="0" fontId="10" fillId="0" borderId="22" xfId="0" applyFont="1" applyBorder="1" applyAlignment="1">
      <alignment horizontal="center" vertical="center" shrinkToFit="1"/>
    </xf>
    <xf numFmtId="0" fontId="10" fillId="0" borderId="71" xfId="2" applyFont="1" applyBorder="1" applyAlignment="1">
      <alignment horizontal="center" vertical="center"/>
    </xf>
    <xf numFmtId="0" fontId="10" fillId="0" borderId="69" xfId="2" applyFont="1" applyBorder="1" applyAlignment="1">
      <alignment horizontal="center" vertical="center"/>
    </xf>
    <xf numFmtId="0" fontId="11" fillId="0" borderId="0" xfId="1" applyFont="1" applyAlignment="1">
      <alignment horizontal="center" vertical="center"/>
    </xf>
    <xf numFmtId="176" fontId="10" fillId="0" borderId="0" xfId="1" applyNumberFormat="1" applyFont="1">
      <alignment vertical="center"/>
    </xf>
    <xf numFmtId="0" fontId="10" fillId="0" borderId="0" xfId="1" applyFont="1" applyAlignment="1">
      <alignment horizontal="right" vertical="center"/>
    </xf>
    <xf numFmtId="0" fontId="10" fillId="0" borderId="0" xfId="1" applyFont="1" applyAlignment="1">
      <alignment horizontal="left" vertical="center"/>
    </xf>
    <xf numFmtId="56" fontId="10" fillId="0" borderId="0" xfId="0" applyNumberFormat="1" applyFont="1">
      <alignment vertical="center"/>
    </xf>
    <xf numFmtId="0" fontId="10" fillId="0" borderId="8" xfId="0" applyFont="1" applyBorder="1">
      <alignment vertical="center"/>
    </xf>
    <xf numFmtId="0" fontId="10" fillId="0" borderId="9" xfId="0" applyFont="1" applyBorder="1">
      <alignment vertical="center"/>
    </xf>
    <xf numFmtId="0" fontId="10" fillId="0" borderId="8" xfId="0" applyFont="1" applyBorder="1" applyAlignment="1">
      <alignment horizontal="center" vertical="center"/>
    </xf>
    <xf numFmtId="0" fontId="15" fillId="0" borderId="0" xfId="0" applyFont="1" applyAlignment="1">
      <alignment horizontal="center" vertical="center"/>
    </xf>
    <xf numFmtId="0" fontId="15" fillId="0" borderId="101" xfId="0" applyFont="1" applyBorder="1" applyAlignment="1">
      <alignment horizontal="center" vertical="center"/>
    </xf>
    <xf numFmtId="0" fontId="10" fillId="0" borderId="0" xfId="0" applyFont="1" applyAlignment="1">
      <alignment horizontal="right" vertical="center"/>
    </xf>
    <xf numFmtId="56" fontId="10" fillId="0" borderId="104" xfId="0" applyNumberFormat="1" applyFont="1" applyBorder="1">
      <alignment vertical="center"/>
    </xf>
    <xf numFmtId="0" fontId="10" fillId="0" borderId="104" xfId="0" applyFont="1" applyBorder="1">
      <alignment vertical="center"/>
    </xf>
    <xf numFmtId="56" fontId="10" fillId="0" borderId="22" xfId="0" applyNumberFormat="1" applyFont="1" applyBorder="1">
      <alignment vertical="center"/>
    </xf>
    <xf numFmtId="0" fontId="14" fillId="0" borderId="0" xfId="6" applyFont="1" applyAlignment="1">
      <alignment horizontal="right" vertical="center"/>
    </xf>
    <xf numFmtId="0" fontId="14" fillId="0" borderId="0" xfId="6" applyFont="1">
      <alignment vertical="center"/>
    </xf>
    <xf numFmtId="0" fontId="14" fillId="0" borderId="0" xfId="6" applyFont="1" applyAlignment="1">
      <alignment horizontal="left" vertical="center"/>
    </xf>
    <xf numFmtId="0" fontId="12" fillId="0" borderId="0" xfId="0" applyFont="1" applyAlignment="1">
      <alignment horizontal="right" vertical="center"/>
    </xf>
    <xf numFmtId="0" fontId="10" fillId="0" borderId="0" xfId="7" applyFont="1">
      <alignment vertical="center"/>
    </xf>
    <xf numFmtId="0" fontId="13" fillId="0" borderId="0" xfId="6" applyFont="1" applyAlignment="1"/>
    <xf numFmtId="0" fontId="20" fillId="0" borderId="69" xfId="2" applyFont="1" applyBorder="1" applyAlignment="1">
      <alignment horizontal="center" vertical="center"/>
    </xf>
    <xf numFmtId="0" fontId="20" fillId="0" borderId="71" xfId="2" applyFont="1" applyBorder="1" applyAlignment="1">
      <alignment horizontal="center" vertical="center"/>
    </xf>
    <xf numFmtId="0" fontId="16" fillId="0" borderId="69" xfId="2" applyFont="1" applyBorder="1" applyAlignment="1">
      <alignment horizontal="center" vertical="center"/>
    </xf>
    <xf numFmtId="0" fontId="16" fillId="0" borderId="71" xfId="2" applyFont="1" applyBorder="1" applyAlignment="1">
      <alignment horizontal="center" vertical="center"/>
    </xf>
    <xf numFmtId="0" fontId="16" fillId="0" borderId="71" xfId="0" applyFont="1" applyBorder="1" applyAlignment="1">
      <alignment horizontal="center" vertical="center"/>
    </xf>
    <xf numFmtId="0" fontId="16" fillId="0" borderId="0" xfId="0" applyFont="1" applyAlignment="1">
      <alignment horizontal="center" vertical="center"/>
    </xf>
    <xf numFmtId="0" fontId="10" fillId="0" borderId="117" xfId="2" applyFont="1" applyBorder="1" applyAlignment="1">
      <alignment horizontal="center" vertical="center"/>
    </xf>
    <xf numFmtId="0" fontId="16" fillId="0" borderId="106" xfId="0" applyFont="1" applyBorder="1" applyAlignment="1">
      <alignment horizontal="center" vertical="center"/>
    </xf>
    <xf numFmtId="0" fontId="19" fillId="0" borderId="0" xfId="0" applyFont="1" applyAlignment="1">
      <alignment horizontal="center" vertical="center" shrinkToFit="1"/>
    </xf>
    <xf numFmtId="0" fontId="23" fillId="0" borderId="0" xfId="0" applyFont="1">
      <alignment vertical="center"/>
    </xf>
    <xf numFmtId="0" fontId="10" fillId="0" borderId="4" xfId="0" applyFont="1" applyBorder="1" applyAlignment="1">
      <alignment horizontal="center" vertical="center"/>
    </xf>
    <xf numFmtId="0" fontId="10" fillId="0" borderId="4" xfId="0" applyFont="1" applyBorder="1" applyAlignment="1">
      <alignment horizontal="center" vertical="center" shrinkToFit="1"/>
    </xf>
    <xf numFmtId="0" fontId="10" fillId="0" borderId="20" xfId="0" applyFont="1" applyBorder="1" applyAlignment="1">
      <alignment horizontal="center" vertical="center"/>
    </xf>
    <xf numFmtId="0" fontId="10" fillId="0" borderId="19" xfId="0" applyFont="1" applyBorder="1" applyAlignment="1">
      <alignment horizontal="center" vertical="center"/>
    </xf>
    <xf numFmtId="0" fontId="10" fillId="0" borderId="19" xfId="0" applyFont="1" applyBorder="1" applyAlignment="1">
      <alignment horizontal="center" vertical="center" shrinkToFit="1"/>
    </xf>
    <xf numFmtId="0" fontId="10" fillId="0" borderId="31" xfId="0" applyFont="1" applyBorder="1" applyAlignment="1">
      <alignment horizontal="center" vertical="center"/>
    </xf>
    <xf numFmtId="0" fontId="10" fillId="0" borderId="31" xfId="0" applyFont="1" applyBorder="1" applyAlignment="1">
      <alignment horizontal="center" vertical="center" shrinkToFit="1"/>
    </xf>
    <xf numFmtId="0" fontId="10" fillId="0" borderId="3" xfId="0" applyFont="1" applyBorder="1" applyAlignment="1">
      <alignment horizontal="center" vertical="center" shrinkToFit="1"/>
    </xf>
    <xf numFmtId="0" fontId="10" fillId="0" borderId="15" xfId="0" applyFont="1" applyBorder="1" applyAlignment="1">
      <alignment horizontal="center" vertical="center"/>
    </xf>
    <xf numFmtId="0" fontId="10" fillId="0" borderId="34" xfId="0" applyFont="1" applyBorder="1" applyAlignment="1">
      <alignment horizontal="center" vertical="center" shrinkToFit="1"/>
    </xf>
    <xf numFmtId="0" fontId="10" fillId="0" borderId="20" xfId="0" applyFont="1" applyBorder="1" applyAlignment="1">
      <alignment horizontal="center" vertical="center" shrinkToFit="1"/>
    </xf>
    <xf numFmtId="0" fontId="12" fillId="0" borderId="4" xfId="0" applyFont="1" applyBorder="1" applyAlignment="1">
      <alignment horizontal="center" vertical="center"/>
    </xf>
    <xf numFmtId="0" fontId="12" fillId="0" borderId="19" xfId="0" applyFont="1" applyBorder="1" applyAlignment="1">
      <alignment horizontal="center" vertical="center"/>
    </xf>
    <xf numFmtId="0" fontId="12" fillId="0" borderId="15" xfId="0" applyFont="1" applyBorder="1" applyAlignment="1">
      <alignment horizontal="center" vertical="center"/>
    </xf>
    <xf numFmtId="0" fontId="10" fillId="0" borderId="34" xfId="0" applyFont="1" applyBorder="1" applyAlignment="1">
      <alignment horizontal="center" vertical="center"/>
    </xf>
    <xf numFmtId="0" fontId="12" fillId="0" borderId="34" xfId="0" applyFont="1" applyBorder="1" applyAlignment="1">
      <alignment horizontal="center" vertical="center"/>
    </xf>
    <xf numFmtId="0" fontId="10" fillId="0" borderId="15" xfId="0" applyFont="1" applyBorder="1" applyAlignment="1">
      <alignment horizontal="center" vertical="center" shrinkToFit="1"/>
    </xf>
    <xf numFmtId="0" fontId="12" fillId="0" borderId="31" xfId="0" applyFont="1" applyBorder="1" applyAlignment="1">
      <alignment horizontal="center" vertical="center"/>
    </xf>
    <xf numFmtId="0" fontId="20" fillId="0" borderId="0" xfId="0" applyFont="1" applyAlignment="1">
      <alignment horizontal="center" vertical="center"/>
    </xf>
    <xf numFmtId="0" fontId="20" fillId="0" borderId="9" xfId="0" applyFont="1" applyBorder="1" applyAlignment="1">
      <alignment horizontal="center" vertical="center"/>
    </xf>
    <xf numFmtId="0" fontId="20" fillId="0" borderId="71" xfId="0" applyFont="1" applyBorder="1" applyAlignment="1">
      <alignment horizontal="center" vertical="center"/>
    </xf>
    <xf numFmtId="0" fontId="20" fillId="0" borderId="19" xfId="0" applyFont="1" applyBorder="1" applyAlignment="1">
      <alignment horizontal="center" vertical="center" shrinkToFit="1"/>
    </xf>
    <xf numFmtId="0" fontId="20" fillId="0" borderId="0" xfId="0" applyFont="1" applyAlignment="1">
      <alignment horizontal="center" vertical="center" shrinkToFit="1"/>
    </xf>
    <xf numFmtId="0" fontId="17" fillId="0" borderId="0" xfId="0" applyFont="1" applyAlignment="1">
      <alignment horizontal="center" vertical="center"/>
    </xf>
    <xf numFmtId="0" fontId="12" fillId="0" borderId="0" xfId="0" applyFont="1" applyAlignment="1">
      <alignment horizontal="left" vertical="center"/>
    </xf>
    <xf numFmtId="0" fontId="17" fillId="0" borderId="0" xfId="0" applyFont="1" applyAlignment="1">
      <alignment horizontal="center" vertical="center" shrinkToFit="1"/>
    </xf>
    <xf numFmtId="0" fontId="17" fillId="0" borderId="20" xfId="0" applyFont="1" applyBorder="1" applyAlignment="1">
      <alignment horizontal="center" vertical="center"/>
    </xf>
    <xf numFmtId="0" fontId="12" fillId="0" borderId="76" xfId="0" applyFont="1" applyBorder="1">
      <alignment vertical="center"/>
    </xf>
    <xf numFmtId="0" fontId="18" fillId="0" borderId="0" xfId="0" applyFont="1" applyAlignment="1">
      <alignment vertical="center" wrapText="1"/>
    </xf>
    <xf numFmtId="0" fontId="20" fillId="0" borderId="79" xfId="0" applyFont="1" applyBorder="1" applyAlignment="1">
      <alignment horizontal="center" vertical="center"/>
    </xf>
    <xf numFmtId="20" fontId="10" fillId="0" borderId="5" xfId="2" applyNumberFormat="1" applyFont="1" applyBorder="1" applyAlignment="1">
      <alignment horizontal="center" vertical="center"/>
    </xf>
    <xf numFmtId="20" fontId="10" fillId="0" borderId="64" xfId="2" applyNumberFormat="1" applyFont="1" applyBorder="1" applyAlignment="1">
      <alignment horizontal="center" vertical="center"/>
    </xf>
    <xf numFmtId="0" fontId="22" fillId="0" borderId="0" xfId="1" applyFont="1" applyAlignment="1">
      <alignment horizontal="right" vertical="center"/>
    </xf>
    <xf numFmtId="0" fontId="10" fillId="0" borderId="0" xfId="1" applyFont="1" applyAlignment="1">
      <alignment horizontal="center" vertical="center"/>
    </xf>
    <xf numFmtId="0" fontId="14" fillId="0" borderId="70" xfId="0" applyFont="1" applyBorder="1" applyAlignment="1">
      <alignment horizontal="center" vertical="center"/>
    </xf>
    <xf numFmtId="0" fontId="22" fillId="0" borderId="69" xfId="0" applyFont="1" applyBorder="1" applyAlignment="1">
      <alignment horizontal="center" vertical="center" shrinkToFit="1"/>
    </xf>
    <xf numFmtId="0" fontId="14" fillId="0" borderId="69" xfId="0" applyFont="1" applyBorder="1" applyAlignment="1">
      <alignment horizontal="center" vertical="center"/>
    </xf>
    <xf numFmtId="0" fontId="10" fillId="0" borderId="69" xfId="0" applyFont="1" applyBorder="1" applyAlignment="1">
      <alignment horizontal="center" vertical="center" shrinkToFit="1"/>
    </xf>
    <xf numFmtId="0" fontId="10" fillId="0" borderId="113" xfId="0" applyFont="1" applyBorder="1" applyAlignment="1">
      <alignment horizontal="center" vertical="center" shrinkToFit="1"/>
    </xf>
    <xf numFmtId="0" fontId="14" fillId="0" borderId="113" xfId="0" applyFont="1" applyBorder="1" applyAlignment="1">
      <alignment horizontal="center" vertical="center"/>
    </xf>
    <xf numFmtId="0" fontId="10" fillId="0" borderId="71" xfId="0" applyFont="1" applyBorder="1" applyAlignment="1">
      <alignment horizontal="center" vertical="center" shrinkToFit="1"/>
    </xf>
    <xf numFmtId="0" fontId="14" fillId="0" borderId="71" xfId="0" applyFont="1" applyBorder="1" applyAlignment="1">
      <alignment horizontal="center" vertical="center"/>
    </xf>
    <xf numFmtId="0" fontId="20" fillId="0" borderId="69" xfId="0" applyFont="1" applyBorder="1" applyAlignment="1">
      <alignment horizontal="center" vertical="center" shrinkToFit="1"/>
    </xf>
    <xf numFmtId="0" fontId="20" fillId="0" borderId="113" xfId="0" applyFont="1" applyBorder="1" applyAlignment="1">
      <alignment horizontal="center" vertical="center" shrinkToFit="1"/>
    </xf>
    <xf numFmtId="0" fontId="20" fillId="0" borderId="69" xfId="0" applyFont="1" applyBorder="1" applyAlignment="1">
      <alignment horizontal="center" vertical="center"/>
    </xf>
    <xf numFmtId="0" fontId="20" fillId="0" borderId="71" xfId="0" applyFont="1" applyBorder="1" applyAlignment="1">
      <alignment horizontal="center" vertical="center" shrinkToFit="1"/>
    </xf>
    <xf numFmtId="0" fontId="20" fillId="0" borderId="113" xfId="0" applyFont="1" applyBorder="1" applyAlignment="1">
      <alignment horizontal="center" vertical="center"/>
    </xf>
    <xf numFmtId="0" fontId="10" fillId="0" borderId="70" xfId="0" applyFont="1" applyBorder="1" applyAlignment="1">
      <alignment horizontal="center" vertical="center" shrinkToFit="1"/>
    </xf>
    <xf numFmtId="0" fontId="10" fillId="0" borderId="79" xfId="0" applyFont="1" applyBorder="1" applyAlignment="1">
      <alignment horizontal="center" vertical="center" shrinkToFit="1"/>
    </xf>
    <xf numFmtId="0" fontId="10" fillId="0" borderId="1" xfId="0" applyFont="1" applyBorder="1" applyAlignment="1">
      <alignment horizontal="center" vertical="center"/>
    </xf>
    <xf numFmtId="0" fontId="22" fillId="0" borderId="0" xfId="0" applyFont="1" applyAlignment="1">
      <alignment horizontal="center" vertical="center" textRotation="255" shrinkToFit="1"/>
    </xf>
    <xf numFmtId="0" fontId="10" fillId="2" borderId="1" xfId="0" applyFont="1" applyFill="1" applyBorder="1" applyAlignment="1">
      <alignment horizontal="center" vertical="center" shrinkToFit="1"/>
    </xf>
    <xf numFmtId="0" fontId="10" fillId="2" borderId="1" xfId="0" applyFont="1" applyFill="1" applyBorder="1">
      <alignment vertical="center"/>
    </xf>
    <xf numFmtId="0" fontId="22" fillId="0" borderId="0" xfId="0" applyFont="1">
      <alignment vertical="center"/>
    </xf>
    <xf numFmtId="0" fontId="10" fillId="0" borderId="121" xfId="0" applyFont="1" applyBorder="1">
      <alignment vertical="center"/>
    </xf>
    <xf numFmtId="0" fontId="10" fillId="0" borderId="120" xfId="0" applyFont="1" applyBorder="1">
      <alignment vertical="center"/>
    </xf>
    <xf numFmtId="0" fontId="22" fillId="0" borderId="121" xfId="0" applyFont="1" applyBorder="1">
      <alignment vertical="center"/>
    </xf>
    <xf numFmtId="0" fontId="10" fillId="0" borderId="21" xfId="0" applyFont="1" applyBorder="1">
      <alignment vertical="center"/>
    </xf>
    <xf numFmtId="0" fontId="10" fillId="2" borderId="120" xfId="0" applyFont="1" applyFill="1" applyBorder="1" applyAlignment="1">
      <alignment horizontal="center" vertical="center"/>
    </xf>
    <xf numFmtId="0" fontId="10" fillId="2" borderId="121" xfId="0" applyFont="1" applyFill="1" applyBorder="1">
      <alignment vertical="center"/>
    </xf>
    <xf numFmtId="0" fontId="10" fillId="2" borderId="121" xfId="0" applyFont="1" applyFill="1" applyBorder="1" applyAlignment="1">
      <alignment horizontal="center" vertical="center"/>
    </xf>
    <xf numFmtId="0" fontId="22" fillId="2" borderId="121" xfId="0" applyFont="1" applyFill="1" applyBorder="1" applyAlignment="1">
      <alignment horizontal="center" vertical="center"/>
    </xf>
    <xf numFmtId="0" fontId="10" fillId="2" borderId="21" xfId="0" applyFont="1" applyFill="1" applyBorder="1" applyAlignment="1">
      <alignment horizontal="center" vertical="center"/>
    </xf>
    <xf numFmtId="0" fontId="20" fillId="0" borderId="1" xfId="0" applyFont="1" applyBorder="1" applyAlignment="1">
      <alignment horizontal="center" vertical="center"/>
    </xf>
    <xf numFmtId="0" fontId="10" fillId="0" borderId="34" xfId="0" applyFont="1" applyBorder="1">
      <alignment vertical="center"/>
    </xf>
    <xf numFmtId="0" fontId="10" fillId="0" borderId="19" xfId="0" applyFont="1" applyBorder="1">
      <alignment vertical="center"/>
    </xf>
    <xf numFmtId="0" fontId="10" fillId="0" borderId="8" xfId="0" applyFont="1" applyBorder="1" applyAlignment="1">
      <alignment horizontal="center" vertical="center" shrinkToFit="1"/>
    </xf>
    <xf numFmtId="0" fontId="20" fillId="0" borderId="8" xfId="0" applyFont="1" applyBorder="1" applyAlignment="1">
      <alignment horizontal="center" vertical="center" shrinkToFit="1"/>
    </xf>
    <xf numFmtId="0" fontId="16" fillId="0" borderId="69" xfId="0" applyFont="1" applyBorder="1" applyAlignment="1">
      <alignment horizontal="center" vertical="center"/>
    </xf>
    <xf numFmtId="0" fontId="16" fillId="0" borderId="69" xfId="1" applyFont="1" applyBorder="1" applyAlignment="1">
      <alignment horizontal="center" vertical="center"/>
    </xf>
    <xf numFmtId="0" fontId="16" fillId="0" borderId="113" xfId="1" applyFont="1" applyBorder="1" applyAlignment="1">
      <alignment horizontal="center" vertical="center"/>
    </xf>
    <xf numFmtId="0" fontId="10" fillId="0" borderId="122" xfId="1" applyFont="1" applyBorder="1" applyAlignment="1">
      <alignment horizontal="center" vertical="center"/>
    </xf>
    <xf numFmtId="0" fontId="20" fillId="0" borderId="8" xfId="0" applyFont="1" applyBorder="1" applyAlignment="1">
      <alignment horizontal="center" vertical="center"/>
    </xf>
    <xf numFmtId="0" fontId="10" fillId="0" borderId="9" xfId="0" applyFont="1" applyBorder="1" applyAlignment="1">
      <alignment horizontal="center" vertical="center" shrinkToFit="1"/>
    </xf>
    <xf numFmtId="0" fontId="20" fillId="0" borderId="9" xfId="0" applyFont="1" applyBorder="1" applyAlignment="1">
      <alignment horizontal="center" vertical="center" shrinkToFit="1"/>
    </xf>
    <xf numFmtId="0" fontId="16" fillId="0" borderId="113" xfId="0" applyFont="1" applyBorder="1" applyAlignment="1">
      <alignment horizontal="center" vertical="center"/>
    </xf>
    <xf numFmtId="0" fontId="16" fillId="0" borderId="8" xfId="0" applyFont="1" applyBorder="1" applyAlignment="1">
      <alignment horizontal="center" vertical="center"/>
    </xf>
    <xf numFmtId="0" fontId="16" fillId="0" borderId="8" xfId="1" applyFont="1" applyBorder="1" applyAlignment="1">
      <alignment horizontal="center" vertical="center"/>
    </xf>
    <xf numFmtId="0" fontId="16" fillId="0" borderId="9" xfId="1" applyFont="1" applyBorder="1" applyAlignment="1">
      <alignment horizontal="center" vertical="center"/>
    </xf>
    <xf numFmtId="0" fontId="14" fillId="0" borderId="8" xfId="0" applyFont="1" applyBorder="1" applyAlignment="1">
      <alignment horizontal="center" vertical="center"/>
    </xf>
    <xf numFmtId="0" fontId="16" fillId="0" borderId="0" xfId="1" applyFont="1" applyAlignment="1">
      <alignment horizontal="center" vertical="center"/>
    </xf>
    <xf numFmtId="0" fontId="20" fillId="0" borderId="106" xfId="0" applyFont="1" applyBorder="1" applyAlignment="1">
      <alignment horizontal="center" vertical="center"/>
    </xf>
    <xf numFmtId="0" fontId="14" fillId="0" borderId="9" xfId="0" applyFont="1" applyBorder="1" applyAlignment="1">
      <alignment horizontal="center" vertical="center"/>
    </xf>
    <xf numFmtId="0" fontId="16" fillId="0" borderId="8" xfId="0" applyFont="1" applyBorder="1" applyAlignment="1">
      <alignment horizontal="center" vertical="center" shrinkToFit="1"/>
    </xf>
    <xf numFmtId="0" fontId="22" fillId="0" borderId="0" xfId="1" applyFont="1" applyAlignment="1">
      <alignment horizontal="left" vertical="center"/>
    </xf>
    <xf numFmtId="0" fontId="22" fillId="0" borderId="0" xfId="1" applyFont="1">
      <alignment vertical="center"/>
    </xf>
    <xf numFmtId="0" fontId="20" fillId="0" borderId="115" xfId="0" applyFont="1" applyBorder="1" applyAlignment="1">
      <alignment horizontal="center" vertical="center"/>
    </xf>
    <xf numFmtId="0" fontId="14" fillId="0" borderId="117" xfId="0" applyFont="1" applyBorder="1" applyAlignment="1">
      <alignment horizontal="center" vertical="center"/>
    </xf>
    <xf numFmtId="0" fontId="10" fillId="0" borderId="13" xfId="1" applyFont="1" applyBorder="1" applyAlignment="1">
      <alignment horizontal="center" vertical="center"/>
    </xf>
    <xf numFmtId="0" fontId="10" fillId="0" borderId="0" xfId="2" applyFont="1" applyAlignment="1">
      <alignment horizontal="center" vertical="center"/>
    </xf>
    <xf numFmtId="0" fontId="16" fillId="0" borderId="0" xfId="2" applyFont="1" applyAlignment="1">
      <alignment horizontal="center" vertical="center"/>
    </xf>
    <xf numFmtId="20" fontId="10" fillId="0" borderId="5" xfId="2" applyNumberFormat="1" applyFont="1" applyBorder="1">
      <alignment vertical="center"/>
    </xf>
    <xf numFmtId="20" fontId="10" fillId="0" borderId="0" xfId="2" applyNumberFormat="1" applyFont="1">
      <alignment vertical="center"/>
    </xf>
    <xf numFmtId="20" fontId="10" fillId="0" borderId="42" xfId="2" applyNumberFormat="1" applyFont="1" applyBorder="1">
      <alignment vertical="center"/>
    </xf>
    <xf numFmtId="0" fontId="10" fillId="0" borderId="112" xfId="1" applyFont="1" applyBorder="1" applyAlignment="1">
      <alignment horizontal="center" vertical="center"/>
    </xf>
    <xf numFmtId="0" fontId="10" fillId="0" borderId="8" xfId="1" applyFont="1" applyBorder="1">
      <alignment vertical="center"/>
    </xf>
    <xf numFmtId="0" fontId="7" fillId="0" borderId="0" xfId="0" applyFont="1">
      <alignment vertical="center"/>
    </xf>
    <xf numFmtId="0" fontId="10" fillId="0" borderId="22" xfId="0" applyFont="1" applyBorder="1" applyAlignment="1">
      <alignment horizontal="center" vertical="center"/>
    </xf>
    <xf numFmtId="0" fontId="10" fillId="0" borderId="23" xfId="0" applyFont="1" applyBorder="1" applyAlignment="1">
      <alignment horizontal="center" vertical="center" shrinkToFit="1"/>
    </xf>
    <xf numFmtId="0" fontId="10" fillId="0" borderId="84" xfId="0" applyFont="1" applyBorder="1" applyAlignment="1">
      <alignment horizontal="center" vertical="center" shrinkToFit="1"/>
    </xf>
    <xf numFmtId="0" fontId="10" fillId="0" borderId="85" xfId="0" applyFont="1" applyBorder="1" applyAlignment="1">
      <alignment horizontal="center" vertical="center" shrinkToFit="1"/>
    </xf>
    <xf numFmtId="0" fontId="10" fillId="0" borderId="28" xfId="0" applyFont="1" applyBorder="1" applyAlignment="1">
      <alignment horizontal="center" vertical="center" shrinkToFit="1"/>
    </xf>
    <xf numFmtId="0" fontId="10" fillId="0" borderId="24" xfId="0" applyFont="1" applyBorder="1" applyAlignment="1">
      <alignment horizontal="center" vertical="center" shrinkToFit="1"/>
    </xf>
    <xf numFmtId="0" fontId="10" fillId="0" borderId="29" xfId="0" applyFont="1" applyBorder="1" applyAlignment="1">
      <alignment horizontal="center" vertical="center" shrinkToFit="1"/>
    </xf>
    <xf numFmtId="0" fontId="10" fillId="0" borderId="59" xfId="0" applyFont="1" applyBorder="1" applyAlignment="1">
      <alignment horizontal="center" vertical="center" shrinkToFit="1"/>
    </xf>
    <xf numFmtId="0" fontId="10" fillId="0" borderId="26" xfId="0" applyFont="1" applyBorder="1" applyAlignment="1">
      <alignment horizontal="center" vertical="center" shrinkToFit="1"/>
    </xf>
    <xf numFmtId="0" fontId="10" fillId="0" borderId="20" xfId="0" applyFont="1" applyBorder="1" applyAlignment="1">
      <alignment horizontal="center" vertical="center" shrinkToFit="1"/>
    </xf>
    <xf numFmtId="0" fontId="10" fillId="0" borderId="19" xfId="0" applyFont="1" applyBorder="1" applyAlignment="1">
      <alignment horizontal="center" vertical="center" shrinkToFit="1"/>
    </xf>
    <xf numFmtId="0" fontId="10" fillId="0" borderId="60" xfId="0" applyFont="1" applyBorder="1" applyAlignment="1">
      <alignment horizontal="center" vertical="center" shrinkToFit="1"/>
    </xf>
    <xf numFmtId="0" fontId="10" fillId="0" borderId="40" xfId="0" applyFont="1" applyBorder="1" applyAlignment="1">
      <alignment horizontal="center" vertical="center" shrinkToFit="1"/>
    </xf>
    <xf numFmtId="0" fontId="10" fillId="0" borderId="25" xfId="0" applyFont="1" applyBorder="1" applyAlignment="1">
      <alignment horizontal="center" vertical="center"/>
    </xf>
    <xf numFmtId="0" fontId="10" fillId="0" borderId="26" xfId="0" applyFont="1" applyBorder="1" applyAlignment="1">
      <alignment horizontal="center" vertical="center"/>
    </xf>
    <xf numFmtId="0" fontId="10" fillId="0" borderId="30" xfId="0" applyFont="1" applyBorder="1" applyAlignment="1">
      <alignment horizontal="center" vertical="center"/>
    </xf>
    <xf numFmtId="0" fontId="10" fillId="0" borderId="31" xfId="0" applyFont="1" applyBorder="1" applyAlignment="1">
      <alignment horizontal="center" vertical="center"/>
    </xf>
    <xf numFmtId="0" fontId="10" fillId="0" borderId="24" xfId="0" applyFont="1" applyBorder="1" applyAlignment="1">
      <alignment horizontal="center" vertical="center"/>
    </xf>
    <xf numFmtId="0" fontId="10" fillId="0" borderId="29" xfId="0" applyFont="1" applyBorder="1" applyAlignment="1">
      <alignment horizontal="center" vertical="center"/>
    </xf>
    <xf numFmtId="0" fontId="19" fillId="0" borderId="24" xfId="0" applyFont="1" applyBorder="1" applyAlignment="1">
      <alignment horizontal="center" vertical="center" wrapText="1"/>
    </xf>
    <xf numFmtId="0" fontId="19" fillId="0" borderId="29" xfId="0" applyFont="1" applyBorder="1" applyAlignment="1">
      <alignment horizontal="center" vertical="center" wrapText="1"/>
    </xf>
    <xf numFmtId="0" fontId="10" fillId="0" borderId="27" xfId="0" applyFont="1" applyBorder="1" applyAlignment="1">
      <alignment horizontal="center" vertical="center"/>
    </xf>
    <xf numFmtId="0" fontId="10" fillId="0" borderId="32" xfId="0" applyFont="1" applyBorder="1" applyAlignment="1">
      <alignment horizontal="center" vertical="center"/>
    </xf>
    <xf numFmtId="0" fontId="10" fillId="0" borderId="33" xfId="0" applyFont="1" applyBorder="1" applyAlignment="1">
      <alignment horizontal="center" vertical="center" shrinkToFit="1"/>
    </xf>
    <xf numFmtId="0" fontId="10" fillId="0" borderId="34" xfId="0" applyFont="1" applyBorder="1" applyAlignment="1">
      <alignment horizontal="center" vertical="center" shrinkToFit="1"/>
    </xf>
    <xf numFmtId="0" fontId="10" fillId="0" borderId="8" xfId="0" applyFont="1" applyBorder="1" applyAlignment="1">
      <alignment horizontal="center" vertical="center" shrinkToFit="1"/>
    </xf>
    <xf numFmtId="0" fontId="10" fillId="0" borderId="0" xfId="0" applyFont="1" applyAlignment="1">
      <alignment horizontal="center" vertical="center" shrinkToFit="1"/>
    </xf>
    <xf numFmtId="0" fontId="10" fillId="0" borderId="35" xfId="0" applyFont="1" applyBorder="1" applyAlignment="1">
      <alignment horizontal="center" vertical="center" shrinkToFit="1"/>
    </xf>
    <xf numFmtId="0" fontId="10" fillId="0" borderId="36" xfId="0" applyFont="1" applyBorder="1" applyAlignment="1">
      <alignment horizontal="center" vertical="center" shrinkToFit="1"/>
    </xf>
    <xf numFmtId="0" fontId="10" fillId="0" borderId="39" xfId="0" applyFont="1" applyBorder="1" applyAlignment="1">
      <alignment horizontal="center" vertical="center" shrinkToFit="1"/>
    </xf>
    <xf numFmtId="0" fontId="10" fillId="0" borderId="3" xfId="0" applyFont="1" applyBorder="1" applyAlignment="1">
      <alignment horizontal="center" vertical="center" shrinkToFit="1"/>
    </xf>
    <xf numFmtId="0" fontId="10" fillId="0" borderId="4" xfId="0" applyFont="1" applyBorder="1" applyAlignment="1">
      <alignment horizontal="center" vertical="center" shrinkToFit="1"/>
    </xf>
    <xf numFmtId="0" fontId="10" fillId="0" borderId="3" xfId="0" applyFont="1" applyBorder="1" applyAlignment="1">
      <alignment horizontal="center" vertical="center"/>
    </xf>
    <xf numFmtId="0" fontId="10" fillId="0" borderId="4" xfId="0" applyFont="1" applyBorder="1" applyAlignment="1">
      <alignment horizontal="center" vertical="center"/>
    </xf>
    <xf numFmtId="0" fontId="10" fillId="0" borderId="1" xfId="0" applyFont="1" applyBorder="1" applyAlignment="1">
      <alignment horizontal="center" vertical="center"/>
    </xf>
    <xf numFmtId="0" fontId="10" fillId="0" borderId="10" xfId="0" applyFont="1" applyBorder="1" applyAlignment="1">
      <alignment horizontal="center" vertical="center"/>
    </xf>
    <xf numFmtId="56" fontId="19" fillId="0" borderId="20" xfId="0" applyNumberFormat="1" applyFont="1" applyBorder="1" applyAlignment="1">
      <alignment horizontal="center" vertical="center" shrinkToFit="1"/>
    </xf>
    <xf numFmtId="0" fontId="19" fillId="0" borderId="19" xfId="0" applyFont="1" applyBorder="1" applyAlignment="1">
      <alignment horizontal="center" vertical="center" shrinkToFit="1"/>
    </xf>
    <xf numFmtId="56" fontId="19" fillId="0" borderId="20" xfId="0" applyNumberFormat="1" applyFont="1" applyBorder="1" applyAlignment="1">
      <alignment horizontal="center" vertical="center"/>
    </xf>
    <xf numFmtId="0" fontId="19" fillId="0" borderId="19" xfId="0" applyFont="1" applyBorder="1" applyAlignment="1">
      <alignment horizontal="center" vertical="center"/>
    </xf>
    <xf numFmtId="0" fontId="10" fillId="0" borderId="53" xfId="0" applyFont="1" applyBorder="1" applyAlignment="1">
      <alignment horizontal="center" vertical="center"/>
    </xf>
    <xf numFmtId="0" fontId="10" fillId="0" borderId="38" xfId="0" applyFont="1" applyBorder="1" applyAlignment="1">
      <alignment horizontal="center" vertical="center"/>
    </xf>
    <xf numFmtId="0" fontId="10" fillId="0" borderId="21" xfId="0" applyFont="1" applyBorder="1" applyAlignment="1">
      <alignment horizontal="center" vertical="center"/>
    </xf>
    <xf numFmtId="0" fontId="10" fillId="0" borderId="20" xfId="0" applyFont="1" applyBorder="1" applyAlignment="1">
      <alignment horizontal="center" vertical="center"/>
    </xf>
    <xf numFmtId="0" fontId="10" fillId="0" borderId="19" xfId="0" applyFont="1" applyBorder="1" applyAlignment="1">
      <alignment horizontal="center" vertical="center"/>
    </xf>
    <xf numFmtId="56" fontId="10" fillId="0" borderId="20" xfId="0" applyNumberFormat="1" applyFont="1" applyBorder="1" applyAlignment="1">
      <alignment horizontal="center" vertical="center" shrinkToFit="1"/>
    </xf>
    <xf numFmtId="56" fontId="19" fillId="0" borderId="19" xfId="0" applyNumberFormat="1" applyFont="1" applyBorder="1" applyAlignment="1">
      <alignment horizontal="center" vertical="center" shrinkToFit="1"/>
    </xf>
    <xf numFmtId="56" fontId="10" fillId="0" borderId="3" xfId="0" applyNumberFormat="1" applyFont="1" applyBorder="1" applyAlignment="1">
      <alignment horizontal="center" vertical="center" shrinkToFit="1"/>
    </xf>
    <xf numFmtId="0" fontId="10" fillId="0" borderId="35" xfId="0" applyFont="1" applyBorder="1" applyAlignment="1">
      <alignment horizontal="center" vertical="center"/>
    </xf>
    <xf numFmtId="0" fontId="10" fillId="0" borderId="36" xfId="0" applyFont="1" applyBorder="1" applyAlignment="1">
      <alignment horizontal="center" vertical="center"/>
    </xf>
    <xf numFmtId="0" fontId="10" fillId="0" borderId="39" xfId="0" applyFont="1" applyBorder="1" applyAlignment="1">
      <alignment horizontal="center" vertical="center"/>
    </xf>
    <xf numFmtId="0" fontId="10" fillId="0" borderId="28" xfId="0" applyFont="1" applyBorder="1" applyAlignment="1">
      <alignment horizontal="center" vertical="center"/>
    </xf>
    <xf numFmtId="0" fontId="10" fillId="0" borderId="49" xfId="0" applyFont="1" applyBorder="1" applyAlignment="1">
      <alignment horizontal="center" vertical="center" shrinkToFit="1"/>
    </xf>
    <xf numFmtId="0" fontId="10" fillId="0" borderId="50" xfId="0" applyFont="1" applyBorder="1" applyAlignment="1">
      <alignment horizontal="center" vertical="center" shrinkToFit="1"/>
    </xf>
    <xf numFmtId="0" fontId="10" fillId="0" borderId="51" xfId="0" applyFont="1" applyBorder="1" applyAlignment="1">
      <alignment horizontal="center" vertical="center" shrinkToFit="1"/>
    </xf>
    <xf numFmtId="0" fontId="10" fillId="0" borderId="41" xfId="0" applyFont="1" applyBorder="1" applyAlignment="1">
      <alignment horizontal="center" vertical="center"/>
    </xf>
    <xf numFmtId="0" fontId="10" fillId="0" borderId="45" xfId="0" applyFont="1" applyBorder="1" applyAlignment="1">
      <alignment horizontal="center" vertical="center"/>
    </xf>
    <xf numFmtId="0" fontId="10" fillId="0" borderId="46" xfId="0" applyFont="1" applyBorder="1" applyAlignment="1">
      <alignment horizontal="center" vertical="center"/>
    </xf>
    <xf numFmtId="0" fontId="10" fillId="0" borderId="82" xfId="0" applyFont="1" applyBorder="1" applyAlignment="1">
      <alignment horizontal="center" vertical="center"/>
    </xf>
    <xf numFmtId="0" fontId="10" fillId="0" borderId="83" xfId="0" applyFont="1" applyBorder="1" applyAlignment="1">
      <alignment horizontal="center" vertical="center"/>
    </xf>
    <xf numFmtId="0" fontId="10" fillId="0" borderId="43" xfId="0" applyFont="1" applyBorder="1" applyAlignment="1">
      <alignment horizontal="center" vertical="center"/>
    </xf>
    <xf numFmtId="0" fontId="10" fillId="0" borderId="44" xfId="0" applyFont="1" applyBorder="1" applyAlignment="1">
      <alignment horizontal="center" vertical="center"/>
    </xf>
    <xf numFmtId="0" fontId="10" fillId="0" borderId="42" xfId="0" applyFont="1" applyBorder="1" applyAlignment="1">
      <alignment horizontal="center" vertical="center" shrinkToFit="1"/>
    </xf>
    <xf numFmtId="0" fontId="10" fillId="0" borderId="22" xfId="0" applyFont="1" applyBorder="1" applyAlignment="1">
      <alignment horizontal="center" vertical="center" shrinkToFit="1"/>
    </xf>
    <xf numFmtId="56" fontId="10" fillId="0" borderId="43" xfId="0" applyNumberFormat="1" applyFont="1" applyBorder="1" applyAlignment="1">
      <alignment horizontal="center" vertical="center" shrinkToFit="1"/>
    </xf>
    <xf numFmtId="0" fontId="10" fillId="0" borderId="44" xfId="0" applyFont="1" applyBorder="1" applyAlignment="1">
      <alignment horizontal="center" vertical="center" shrinkToFit="1"/>
    </xf>
    <xf numFmtId="56" fontId="10" fillId="0" borderId="43" xfId="0" applyNumberFormat="1" applyFont="1" applyBorder="1" applyAlignment="1">
      <alignment horizontal="center" vertical="center"/>
    </xf>
    <xf numFmtId="0" fontId="10" fillId="0" borderId="11" xfId="0" applyFont="1" applyBorder="1" applyAlignment="1">
      <alignment horizontal="center" vertical="center"/>
    </xf>
    <xf numFmtId="0" fontId="10" fillId="0" borderId="47" xfId="0" applyFont="1" applyBorder="1" applyAlignment="1">
      <alignment horizontal="center" vertical="center"/>
    </xf>
    <xf numFmtId="0" fontId="10" fillId="0" borderId="48" xfId="0" applyFont="1" applyBorder="1" applyAlignment="1">
      <alignment horizontal="center" vertical="center"/>
    </xf>
    <xf numFmtId="56" fontId="19" fillId="0" borderId="29" xfId="0" applyNumberFormat="1" applyFont="1" applyBorder="1" applyAlignment="1">
      <alignment horizontal="center" vertical="center"/>
    </xf>
    <xf numFmtId="0" fontId="19" fillId="0" borderId="29" xfId="0" applyFont="1" applyBorder="1" applyAlignment="1">
      <alignment horizontal="center" vertical="center"/>
    </xf>
    <xf numFmtId="0" fontId="10" fillId="0" borderId="52" xfId="0" applyFont="1" applyBorder="1" applyAlignment="1">
      <alignment horizontal="center" vertical="center" shrinkToFit="1"/>
    </xf>
    <xf numFmtId="0" fontId="10" fillId="0" borderId="54" xfId="0" applyFont="1" applyBorder="1" applyAlignment="1">
      <alignment horizontal="center" vertical="center" shrinkToFit="1"/>
    </xf>
    <xf numFmtId="0" fontId="10" fillId="0" borderId="2" xfId="0" applyFont="1" applyBorder="1" applyAlignment="1">
      <alignment horizontal="center" vertical="center" shrinkToFit="1"/>
    </xf>
    <xf numFmtId="0" fontId="10" fillId="0" borderId="2" xfId="0" applyFont="1" applyBorder="1" applyAlignment="1">
      <alignment horizontal="center" vertical="center"/>
    </xf>
    <xf numFmtId="56" fontId="19" fillId="0" borderId="29" xfId="0" applyNumberFormat="1" applyFont="1" applyBorder="1" applyAlignment="1">
      <alignment horizontal="center" vertical="center" shrinkToFit="1"/>
    </xf>
    <xf numFmtId="0" fontId="19" fillId="0" borderId="29" xfId="0" applyFont="1" applyBorder="1" applyAlignment="1">
      <alignment horizontal="center" vertical="center" shrinkToFit="1"/>
    </xf>
    <xf numFmtId="0" fontId="10" fillId="0" borderId="52" xfId="0" applyFont="1" applyBorder="1" applyAlignment="1">
      <alignment horizontal="center" vertical="center"/>
    </xf>
    <xf numFmtId="0" fontId="10" fillId="0" borderId="54" xfId="0" applyFont="1" applyBorder="1" applyAlignment="1">
      <alignment horizontal="center" vertical="center"/>
    </xf>
    <xf numFmtId="0" fontId="10" fillId="0" borderId="47" xfId="0" applyFont="1" applyBorder="1" applyAlignment="1">
      <alignment horizontal="center" vertical="center" shrinkToFit="1"/>
    </xf>
    <xf numFmtId="0" fontId="10" fillId="0" borderId="55" xfId="0" applyFont="1" applyBorder="1" applyAlignment="1">
      <alignment horizontal="center" vertical="center"/>
    </xf>
    <xf numFmtId="0" fontId="10" fillId="0" borderId="56" xfId="0" applyFont="1" applyBorder="1" applyAlignment="1">
      <alignment horizontal="center" vertical="center"/>
    </xf>
    <xf numFmtId="0" fontId="10" fillId="0" borderId="57" xfId="0" applyFont="1" applyBorder="1" applyAlignment="1">
      <alignment horizontal="center" vertical="center"/>
    </xf>
    <xf numFmtId="0" fontId="10" fillId="0" borderId="58" xfId="0" applyFont="1" applyBorder="1" applyAlignment="1">
      <alignment horizontal="center" vertical="center"/>
    </xf>
    <xf numFmtId="0" fontId="10" fillId="0" borderId="87" xfId="0" applyFont="1" applyBorder="1" applyAlignment="1">
      <alignment horizontal="center" vertical="center"/>
    </xf>
    <xf numFmtId="0" fontId="10" fillId="0" borderId="14" xfId="0" applyFont="1" applyBorder="1" applyAlignment="1">
      <alignment horizontal="center" vertical="center" shrinkToFit="1"/>
    </xf>
    <xf numFmtId="0" fontId="10" fillId="0" borderId="86" xfId="0" applyFont="1" applyBorder="1" applyAlignment="1">
      <alignment horizontal="center" vertical="center"/>
    </xf>
    <xf numFmtId="0" fontId="10" fillId="0" borderId="12" xfId="0" applyFont="1" applyBorder="1" applyAlignment="1">
      <alignment horizontal="center" vertical="center"/>
    </xf>
    <xf numFmtId="0" fontId="10" fillId="0" borderId="59" xfId="0" applyFont="1" applyBorder="1" applyAlignment="1">
      <alignment horizontal="center" vertical="center"/>
    </xf>
    <xf numFmtId="0" fontId="10" fillId="0" borderId="7" xfId="0" applyFont="1" applyBorder="1" applyAlignment="1">
      <alignment horizontal="center" vertical="center"/>
    </xf>
    <xf numFmtId="0" fontId="10" fillId="0" borderId="16" xfId="0" applyFont="1" applyBorder="1" applyAlignment="1">
      <alignment horizontal="center" vertical="center"/>
    </xf>
    <xf numFmtId="177" fontId="10" fillId="0" borderId="20" xfId="0" applyNumberFormat="1" applyFont="1" applyBorder="1" applyAlignment="1">
      <alignment horizontal="center" vertical="center" shrinkToFit="1"/>
    </xf>
    <xf numFmtId="177" fontId="10" fillId="0" borderId="19" xfId="0" applyNumberFormat="1" applyFont="1" applyBorder="1" applyAlignment="1">
      <alignment horizontal="center" vertical="center" shrinkToFit="1"/>
    </xf>
    <xf numFmtId="177" fontId="10" fillId="0" borderId="40" xfId="0" applyNumberFormat="1" applyFont="1" applyBorder="1" applyAlignment="1">
      <alignment horizontal="center" vertical="center" shrinkToFit="1"/>
    </xf>
    <xf numFmtId="0" fontId="10" fillId="0" borderId="22" xfId="0" applyFont="1" applyBorder="1" applyAlignment="1">
      <alignment horizontal="left" vertical="center"/>
    </xf>
    <xf numFmtId="56" fontId="10" fillId="0" borderId="22" xfId="0" applyNumberFormat="1" applyFont="1" applyBorder="1" applyAlignment="1">
      <alignment horizontal="center" vertical="center" shrinkToFit="1"/>
    </xf>
    <xf numFmtId="0" fontId="10" fillId="0" borderId="6" xfId="0" applyFont="1" applyBorder="1" applyAlignment="1">
      <alignment horizontal="center" vertical="center"/>
    </xf>
    <xf numFmtId="0" fontId="10" fillId="0" borderId="15" xfId="0" applyFont="1" applyBorder="1" applyAlignment="1">
      <alignment horizontal="center" vertical="center"/>
    </xf>
    <xf numFmtId="0" fontId="10" fillId="0" borderId="37" xfId="0" applyFont="1" applyBorder="1" applyAlignment="1">
      <alignment horizontal="center" vertical="center" shrinkToFit="1"/>
    </xf>
    <xf numFmtId="0" fontId="19" fillId="0" borderId="20" xfId="0" applyFont="1" applyBorder="1" applyAlignment="1">
      <alignment horizontal="center" vertical="center" shrinkToFit="1"/>
    </xf>
    <xf numFmtId="0" fontId="19" fillId="0" borderId="43" xfId="0" applyFont="1" applyBorder="1" applyAlignment="1">
      <alignment horizontal="center" vertical="center" shrinkToFit="1"/>
    </xf>
    <xf numFmtId="0" fontId="19" fillId="0" borderId="44" xfId="0" applyFont="1" applyBorder="1" applyAlignment="1">
      <alignment horizontal="center" vertical="center" shrinkToFit="1"/>
    </xf>
    <xf numFmtId="0" fontId="10" fillId="0" borderId="76" xfId="0" applyFont="1" applyBorder="1" applyAlignment="1">
      <alignment horizontal="center" vertical="center" shrinkToFit="1"/>
    </xf>
    <xf numFmtId="0" fontId="10" fillId="0" borderId="31" xfId="0" applyFont="1" applyBorder="1" applyAlignment="1">
      <alignment horizontal="center" vertical="center" shrinkToFit="1"/>
    </xf>
    <xf numFmtId="0" fontId="10" fillId="0" borderId="45" xfId="0" applyFont="1" applyBorder="1" applyAlignment="1">
      <alignment horizontal="center" vertical="center" shrinkToFit="1"/>
    </xf>
    <xf numFmtId="0" fontId="10" fillId="0" borderId="86" xfId="0" applyFont="1" applyBorder="1" applyAlignment="1">
      <alignment horizontal="center" vertical="center" shrinkToFit="1"/>
    </xf>
    <xf numFmtId="0" fontId="10" fillId="2" borderId="2" xfId="0" applyFont="1" applyFill="1" applyBorder="1" applyAlignment="1">
      <alignment horizontal="center" vertical="center" shrinkToFit="1"/>
    </xf>
    <xf numFmtId="0" fontId="19" fillId="2" borderId="29" xfId="0" applyFont="1" applyFill="1" applyBorder="1" applyAlignment="1">
      <alignment horizontal="center" vertical="center" shrinkToFit="1"/>
    </xf>
    <xf numFmtId="0" fontId="19" fillId="0" borderId="76" xfId="0" applyFont="1" applyBorder="1" applyAlignment="1">
      <alignment horizontal="center" vertical="center"/>
    </xf>
    <xf numFmtId="0" fontId="19" fillId="0" borderId="9" xfId="0" applyFont="1" applyBorder="1" applyAlignment="1">
      <alignment horizontal="center" vertical="center"/>
    </xf>
    <xf numFmtId="0" fontId="10" fillId="2" borderId="2" xfId="0" applyFont="1" applyFill="1" applyBorder="1" applyAlignment="1">
      <alignment horizontal="center" vertical="center"/>
    </xf>
    <xf numFmtId="0" fontId="19" fillId="2" borderId="29" xfId="0" applyFont="1" applyFill="1" applyBorder="1" applyAlignment="1">
      <alignment horizontal="center" vertical="center"/>
    </xf>
    <xf numFmtId="0" fontId="10" fillId="2" borderId="3" xfId="0" applyFont="1" applyFill="1" applyBorder="1" applyAlignment="1">
      <alignment horizontal="center" vertical="center"/>
    </xf>
    <xf numFmtId="0" fontId="10" fillId="2" borderId="53" xfId="0" applyFont="1" applyFill="1" applyBorder="1" applyAlignment="1">
      <alignment horizontal="center" vertical="center"/>
    </xf>
    <xf numFmtId="0" fontId="10" fillId="2" borderId="76" xfId="0" applyFont="1" applyFill="1" applyBorder="1" applyAlignment="1">
      <alignment horizontal="center" vertical="center"/>
    </xf>
    <xf numFmtId="0" fontId="10" fillId="2" borderId="9" xfId="0" applyFont="1" applyFill="1" applyBorder="1" applyAlignment="1">
      <alignment horizontal="center" vertical="center"/>
    </xf>
    <xf numFmtId="0" fontId="19" fillId="0" borderId="47" xfId="0" applyFont="1" applyBorder="1" applyAlignment="1">
      <alignment horizontal="center" vertical="center" shrinkToFit="1"/>
    </xf>
    <xf numFmtId="0" fontId="19" fillId="0" borderId="47" xfId="0" applyFont="1" applyBorder="1" applyAlignment="1">
      <alignment horizontal="center" vertical="center"/>
    </xf>
    <xf numFmtId="0" fontId="19" fillId="2" borderId="47" xfId="0" applyFont="1" applyFill="1" applyBorder="1" applyAlignment="1">
      <alignment horizontal="center" vertical="center"/>
    </xf>
    <xf numFmtId="0" fontId="15" fillId="0" borderId="88" xfId="0" applyFont="1" applyBorder="1" applyAlignment="1">
      <alignment horizontal="center" vertical="center"/>
    </xf>
    <xf numFmtId="0" fontId="15" fillId="0" borderId="89" xfId="0" applyFont="1" applyBorder="1">
      <alignment vertical="center"/>
    </xf>
    <xf numFmtId="0" fontId="10" fillId="0" borderId="90" xfId="0" applyFont="1" applyBorder="1" applyAlignment="1">
      <alignment horizontal="center" vertical="center"/>
    </xf>
    <xf numFmtId="0" fontId="10" fillId="0" borderId="91" xfId="0" applyFont="1" applyBorder="1" applyAlignment="1">
      <alignment horizontal="center" vertical="center"/>
    </xf>
    <xf numFmtId="0" fontId="10" fillId="0" borderId="92" xfId="0" applyFont="1" applyBorder="1" applyAlignment="1">
      <alignment horizontal="center" vertical="center"/>
    </xf>
    <xf numFmtId="0" fontId="15" fillId="0" borderId="93" xfId="0" applyFont="1" applyBorder="1">
      <alignment vertical="center"/>
    </xf>
    <xf numFmtId="0" fontId="15" fillId="0" borderId="91" xfId="0" applyFont="1" applyBorder="1">
      <alignment vertical="center"/>
    </xf>
    <xf numFmtId="0" fontId="15" fillId="0" borderId="94" xfId="0" applyFont="1" applyBorder="1">
      <alignment vertical="center"/>
    </xf>
    <xf numFmtId="0" fontId="10" fillId="0" borderId="95" xfId="0" applyFont="1" applyBorder="1" applyAlignment="1">
      <alignment horizontal="left" vertical="center"/>
    </xf>
    <xf numFmtId="0" fontId="15" fillId="0" borderId="17" xfId="0" applyFont="1" applyBorder="1">
      <alignment vertical="center"/>
    </xf>
    <xf numFmtId="0" fontId="15" fillId="0" borderId="61" xfId="0" applyFont="1" applyBorder="1">
      <alignment vertical="center"/>
    </xf>
    <xf numFmtId="0" fontId="10" fillId="0" borderId="62" xfId="0" applyFont="1" applyBorder="1" applyAlignment="1">
      <alignment horizontal="center" vertical="center"/>
    </xf>
    <xf numFmtId="0" fontId="10" fillId="0" borderId="62" xfId="0" applyFont="1" applyBorder="1" applyAlignment="1">
      <alignment horizontal="right" vertical="center"/>
    </xf>
    <xf numFmtId="0" fontId="15" fillId="0" borderId="17" xfId="0" applyFont="1" applyBorder="1" applyAlignment="1">
      <alignment horizontal="right" vertical="center"/>
    </xf>
    <xf numFmtId="0" fontId="15" fillId="0" borderId="61" xfId="0" applyFont="1" applyBorder="1" applyAlignment="1">
      <alignment horizontal="right" vertical="center"/>
    </xf>
    <xf numFmtId="0" fontId="15" fillId="0" borderId="62" xfId="0" applyFont="1" applyBorder="1" applyAlignment="1">
      <alignment horizontal="center" vertical="center"/>
    </xf>
    <xf numFmtId="0" fontId="15" fillId="0" borderId="96" xfId="0" applyFont="1" applyBorder="1" applyAlignment="1">
      <alignment horizontal="right" vertical="center"/>
    </xf>
    <xf numFmtId="0" fontId="10" fillId="0" borderId="0" xfId="0" applyFont="1" applyAlignment="1">
      <alignment horizontal="left" vertical="center"/>
    </xf>
    <xf numFmtId="0" fontId="10" fillId="0" borderId="97" xfId="0" applyFont="1" applyBorder="1" applyAlignment="1">
      <alignment horizontal="left" vertical="center"/>
    </xf>
    <xf numFmtId="0" fontId="15" fillId="0" borderId="98" xfId="0" applyFont="1" applyBorder="1">
      <alignment vertical="center"/>
    </xf>
    <xf numFmtId="0" fontId="15" fillId="0" borderId="99" xfId="0" applyFont="1" applyBorder="1">
      <alignment vertical="center"/>
    </xf>
    <xf numFmtId="0" fontId="10" fillId="0" borderId="100" xfId="0" applyFont="1" applyBorder="1" applyAlignment="1">
      <alignment horizontal="center" vertical="center"/>
    </xf>
    <xf numFmtId="0" fontId="10" fillId="0" borderId="100" xfId="0" applyFont="1" applyBorder="1" applyAlignment="1">
      <alignment horizontal="right" vertical="center"/>
    </xf>
    <xf numFmtId="0" fontId="15" fillId="0" borderId="98" xfId="0" applyFont="1" applyBorder="1" applyAlignment="1">
      <alignment horizontal="right" vertical="center"/>
    </xf>
    <xf numFmtId="0" fontId="15" fillId="0" borderId="99" xfId="0" applyFont="1" applyBorder="1" applyAlignment="1">
      <alignment horizontal="right" vertical="center"/>
    </xf>
    <xf numFmtId="0" fontId="15" fillId="0" borderId="100" xfId="0" applyFont="1" applyBorder="1" applyAlignment="1">
      <alignment horizontal="center" vertical="center"/>
    </xf>
    <xf numFmtId="0" fontId="15" fillId="0" borderId="102" xfId="0" applyFont="1" applyBorder="1" applyAlignment="1">
      <alignment horizontal="right" vertical="center"/>
    </xf>
    <xf numFmtId="0" fontId="22" fillId="0" borderId="1" xfId="0" applyFont="1" applyBorder="1" applyAlignment="1">
      <alignment horizontal="center" vertical="center" textRotation="255" shrinkToFit="1"/>
    </xf>
    <xf numFmtId="0" fontId="20" fillId="0" borderId="3" xfId="0" applyFont="1" applyBorder="1" applyAlignment="1">
      <alignment horizontal="center" vertical="center" shrinkToFit="1"/>
    </xf>
    <xf numFmtId="0" fontId="20" fillId="0" borderId="4" xfId="0" applyFont="1" applyBorder="1" applyAlignment="1">
      <alignment horizontal="center" vertical="center" shrinkToFit="1"/>
    </xf>
    <xf numFmtId="0" fontId="20" fillId="0" borderId="33" xfId="0" applyFont="1" applyBorder="1" applyAlignment="1">
      <alignment horizontal="center" vertical="center" shrinkToFit="1"/>
    </xf>
    <xf numFmtId="0" fontId="20" fillId="0" borderId="14" xfId="0" applyFont="1" applyBorder="1" applyAlignment="1">
      <alignment horizontal="center" vertical="center" shrinkToFit="1"/>
    </xf>
    <xf numFmtId="0" fontId="20" fillId="0" borderId="19" xfId="0" applyFont="1" applyBorder="1" applyAlignment="1">
      <alignment horizontal="center" vertical="center" shrinkToFit="1"/>
    </xf>
    <xf numFmtId="0" fontId="20" fillId="0" borderId="42" xfId="0" applyFont="1" applyBorder="1" applyAlignment="1">
      <alignment horizontal="center" vertical="center" shrinkToFit="1"/>
    </xf>
    <xf numFmtId="0" fontId="20" fillId="0" borderId="44" xfId="0" applyFont="1" applyBorder="1" applyAlignment="1">
      <alignment horizontal="center" vertical="center" shrinkToFit="1"/>
    </xf>
    <xf numFmtId="0" fontId="17" fillId="0" borderId="47" xfId="0" applyFont="1" applyBorder="1" applyAlignment="1">
      <alignment horizontal="center" vertical="center" shrinkToFit="1"/>
    </xf>
    <xf numFmtId="0" fontId="10" fillId="0" borderId="0" xfId="0" applyFont="1" applyAlignment="1">
      <alignment horizontal="left" vertical="center" shrinkToFit="1"/>
    </xf>
    <xf numFmtId="0" fontId="25" fillId="0" borderId="59" xfId="0" applyFont="1" applyBorder="1" applyAlignment="1">
      <alignment horizontal="center" vertical="center" shrinkToFit="1"/>
    </xf>
    <xf numFmtId="0" fontId="25" fillId="0" borderId="60" xfId="0" applyFont="1" applyBorder="1" applyAlignment="1">
      <alignment horizontal="center" vertical="center" shrinkToFit="1"/>
    </xf>
    <xf numFmtId="177" fontId="20" fillId="0" borderId="20" xfId="0" applyNumberFormat="1" applyFont="1" applyBorder="1" applyAlignment="1">
      <alignment horizontal="center" vertical="center" shrinkToFit="1"/>
    </xf>
    <xf numFmtId="177" fontId="20" fillId="0" borderId="40" xfId="0" applyNumberFormat="1" applyFont="1" applyBorder="1" applyAlignment="1">
      <alignment horizontal="center" vertical="center" shrinkToFit="1"/>
    </xf>
    <xf numFmtId="0" fontId="25" fillId="0" borderId="26" xfId="0" applyFont="1" applyBorder="1" applyAlignment="1">
      <alignment horizontal="center" vertical="center" shrinkToFit="1"/>
    </xf>
    <xf numFmtId="177" fontId="20" fillId="0" borderId="19" xfId="0" applyNumberFormat="1" applyFont="1" applyBorder="1" applyAlignment="1">
      <alignment horizontal="center" vertical="center" shrinkToFit="1"/>
    </xf>
    <xf numFmtId="0" fontId="17" fillId="0" borderId="52" xfId="0" applyFont="1" applyBorder="1" applyAlignment="1">
      <alignment horizontal="center" vertical="center"/>
    </xf>
    <xf numFmtId="0" fontId="17" fillId="0" borderId="118" xfId="0" applyFont="1" applyBorder="1" applyAlignment="1">
      <alignment horizontal="center" vertical="center"/>
    </xf>
    <xf numFmtId="0" fontId="12" fillId="0" borderId="3" xfId="0" applyFont="1" applyBorder="1" applyAlignment="1">
      <alignment horizontal="center" vertical="center"/>
    </xf>
    <xf numFmtId="0" fontId="12" fillId="0" borderId="4" xfId="0" applyFont="1" applyBorder="1" applyAlignment="1">
      <alignment horizontal="center" vertical="center"/>
    </xf>
    <xf numFmtId="0" fontId="12" fillId="0" borderId="43" xfId="0" applyFont="1" applyBorder="1" applyAlignment="1">
      <alignment horizontal="center" vertical="center"/>
    </xf>
    <xf numFmtId="0" fontId="12" fillId="0" borderId="44" xfId="0" applyFont="1" applyBorder="1" applyAlignment="1">
      <alignment horizontal="center" vertical="center"/>
    </xf>
    <xf numFmtId="0" fontId="17" fillId="0" borderId="52" xfId="0" applyFont="1" applyBorder="1" applyAlignment="1">
      <alignment horizontal="center" vertical="center" shrinkToFit="1"/>
    </xf>
    <xf numFmtId="0" fontId="17" fillId="0" borderId="54" xfId="0" applyFont="1" applyBorder="1" applyAlignment="1">
      <alignment horizontal="center" vertical="center" shrinkToFit="1"/>
    </xf>
    <xf numFmtId="0" fontId="12" fillId="0" borderId="20" xfId="0" applyFont="1" applyBorder="1" applyAlignment="1">
      <alignment horizontal="center" vertical="center"/>
    </xf>
    <xf numFmtId="0" fontId="12" fillId="0" borderId="19" xfId="0" applyFont="1" applyBorder="1" applyAlignment="1">
      <alignment horizontal="center" vertical="center"/>
    </xf>
    <xf numFmtId="0" fontId="17" fillId="0" borderId="29" xfId="0" applyFont="1" applyBorder="1" applyAlignment="1">
      <alignment horizontal="center" vertical="center" shrinkToFit="1"/>
    </xf>
    <xf numFmtId="0" fontId="17" fillId="0" borderId="2" xfId="0" applyFont="1" applyBorder="1" applyAlignment="1">
      <alignment horizontal="center" vertical="center" shrinkToFit="1"/>
    </xf>
    <xf numFmtId="0" fontId="14" fillId="0" borderId="3" xfId="0" applyFont="1" applyBorder="1" applyAlignment="1">
      <alignment horizontal="center" vertical="center"/>
    </xf>
    <xf numFmtId="0" fontId="14" fillId="0" borderId="53" xfId="0" applyFont="1" applyBorder="1" applyAlignment="1">
      <alignment horizontal="center" vertical="center"/>
    </xf>
    <xf numFmtId="0" fontId="14" fillId="0" borderId="43" xfId="0" applyFont="1" applyBorder="1" applyAlignment="1">
      <alignment horizontal="center" vertical="center"/>
    </xf>
    <xf numFmtId="0" fontId="14" fillId="0" borderId="105" xfId="0" applyFont="1" applyBorder="1" applyAlignment="1">
      <alignment horizontal="center" vertical="center"/>
    </xf>
    <xf numFmtId="0" fontId="14" fillId="0" borderId="20" xfId="0" applyFont="1" applyBorder="1" applyAlignment="1">
      <alignment horizontal="center" vertical="center"/>
    </xf>
    <xf numFmtId="0" fontId="14" fillId="0" borderId="16" xfId="0" applyFont="1" applyBorder="1" applyAlignment="1">
      <alignment horizontal="center" vertical="center"/>
    </xf>
    <xf numFmtId="0" fontId="12" fillId="0" borderId="25" xfId="0" applyFont="1" applyBorder="1" applyAlignment="1">
      <alignment horizontal="center" vertical="center"/>
    </xf>
    <xf numFmtId="0" fontId="12" fillId="0" borderId="26" xfId="0" applyFont="1" applyBorder="1" applyAlignment="1">
      <alignment horizontal="center" vertical="center"/>
    </xf>
    <xf numFmtId="0" fontId="12" fillId="0" borderId="87" xfId="0" applyFont="1" applyBorder="1" applyAlignment="1">
      <alignment horizontal="center" vertical="center"/>
    </xf>
    <xf numFmtId="0" fontId="10" fillId="0" borderId="0" xfId="0" applyFont="1" applyAlignment="1">
      <alignment horizontal="center" vertical="center"/>
    </xf>
    <xf numFmtId="0" fontId="20" fillId="0" borderId="2" xfId="0" applyFont="1" applyBorder="1" applyAlignment="1">
      <alignment horizontal="center" vertical="center" shrinkToFit="1"/>
    </xf>
    <xf numFmtId="0" fontId="12" fillId="0" borderId="59" xfId="0" applyFont="1" applyBorder="1" applyAlignment="1">
      <alignment horizontal="center" vertical="center"/>
    </xf>
    <xf numFmtId="0" fontId="18" fillId="0" borderId="59" xfId="0" applyFont="1" applyBorder="1" applyAlignment="1">
      <alignment horizontal="center" vertical="center" wrapText="1"/>
    </xf>
    <xf numFmtId="0" fontId="18" fillId="0" borderId="26" xfId="0" applyFont="1" applyBorder="1" applyAlignment="1">
      <alignment horizontal="center" vertical="center" wrapText="1"/>
    </xf>
    <xf numFmtId="0" fontId="18" fillId="0" borderId="20" xfId="0" applyFont="1" applyBorder="1" applyAlignment="1">
      <alignment horizontal="center" vertical="center" wrapText="1"/>
    </xf>
    <xf numFmtId="0" fontId="18" fillId="0" borderId="19" xfId="0" applyFont="1" applyBorder="1" applyAlignment="1">
      <alignment horizontal="center" vertical="center" wrapText="1"/>
    </xf>
    <xf numFmtId="0" fontId="12" fillId="0" borderId="7" xfId="0" applyFont="1" applyBorder="1" applyAlignment="1">
      <alignment horizontal="center" vertical="center"/>
    </xf>
    <xf numFmtId="0" fontId="12" fillId="0" borderId="16" xfId="0" applyFont="1" applyBorder="1" applyAlignment="1">
      <alignment horizontal="center" vertical="center"/>
    </xf>
    <xf numFmtId="0" fontId="10" fillId="0" borderId="62" xfId="0" applyFont="1" applyBorder="1" applyAlignment="1">
      <alignment horizontal="left" vertical="center"/>
    </xf>
    <xf numFmtId="0" fontId="20" fillId="0" borderId="62" xfId="0" applyFont="1" applyBorder="1" applyAlignment="1">
      <alignment horizontal="center" vertical="center"/>
    </xf>
    <xf numFmtId="0" fontId="21" fillId="0" borderId="61" xfId="0" applyFont="1" applyBorder="1">
      <alignment vertical="center"/>
    </xf>
    <xf numFmtId="0" fontId="20" fillId="0" borderId="62" xfId="0" applyFont="1" applyBorder="1" applyAlignment="1">
      <alignment horizontal="right" vertical="center"/>
    </xf>
    <xf numFmtId="0" fontId="21" fillId="0" borderId="17" xfId="0" applyFont="1" applyBorder="1" applyAlignment="1">
      <alignment horizontal="right" vertical="center"/>
    </xf>
    <xf numFmtId="0" fontId="21" fillId="0" borderId="61" xfId="0" applyFont="1" applyBorder="1" applyAlignment="1">
      <alignment horizontal="right" vertical="center"/>
    </xf>
    <xf numFmtId="0" fontId="15" fillId="0" borderId="1" xfId="0" applyFont="1" applyBorder="1" applyAlignment="1">
      <alignment horizontal="center" vertical="center"/>
    </xf>
    <xf numFmtId="0" fontId="15" fillId="0" borderId="1" xfId="0" applyFont="1" applyBorder="1">
      <alignment vertical="center"/>
    </xf>
    <xf numFmtId="0" fontId="10" fillId="0" borderId="103" xfId="0" applyFont="1" applyBorder="1" applyAlignment="1">
      <alignment horizontal="center" vertical="center"/>
    </xf>
    <xf numFmtId="0" fontId="10" fillId="0" borderId="61" xfId="0" applyFont="1" applyBorder="1" applyAlignment="1">
      <alignment horizontal="center" vertical="center"/>
    </xf>
    <xf numFmtId="0" fontId="22" fillId="0" borderId="1" xfId="0" applyFont="1" applyBorder="1" applyAlignment="1">
      <alignment horizontal="center" vertical="center" textRotation="255"/>
    </xf>
    <xf numFmtId="0" fontId="20" fillId="0" borderId="15" xfId="0" applyFont="1" applyBorder="1" applyAlignment="1">
      <alignment horizontal="center" vertical="center" shrinkToFit="1"/>
    </xf>
    <xf numFmtId="0" fontId="20" fillId="0" borderId="15" xfId="0" applyFont="1" applyBorder="1" applyAlignment="1">
      <alignment horizontal="center" vertical="center"/>
    </xf>
    <xf numFmtId="0" fontId="20" fillId="0" borderId="3" xfId="0" applyFont="1" applyBorder="1" applyAlignment="1">
      <alignment horizontal="center" vertical="center"/>
    </xf>
    <xf numFmtId="0" fontId="20" fillId="0" borderId="4" xfId="0" applyFont="1" applyBorder="1" applyAlignment="1">
      <alignment horizontal="center" vertical="center"/>
    </xf>
    <xf numFmtId="0" fontId="14" fillId="0" borderId="0" xfId="0" applyFont="1" applyAlignment="1">
      <alignment horizontal="center" vertical="center"/>
    </xf>
    <xf numFmtId="0" fontId="20" fillId="0" borderId="34" xfId="0" applyFont="1" applyBorder="1" applyAlignment="1">
      <alignment horizontal="center" vertical="center" shrinkToFit="1"/>
    </xf>
    <xf numFmtId="0" fontId="20" fillId="0" borderId="34" xfId="0" applyFont="1" applyBorder="1" applyAlignment="1">
      <alignment horizontal="center" vertical="center"/>
    </xf>
    <xf numFmtId="0" fontId="12" fillId="0" borderId="76" xfId="0" applyFont="1" applyBorder="1" applyAlignment="1">
      <alignment horizontal="center" vertical="center"/>
    </xf>
    <xf numFmtId="0" fontId="12" fillId="0" borderId="0" xfId="0" applyFont="1" applyAlignment="1">
      <alignment horizontal="center" vertical="center"/>
    </xf>
    <xf numFmtId="0" fontId="20" fillId="0" borderId="22" xfId="0" applyFont="1" applyBorder="1" applyAlignment="1">
      <alignment horizontal="center" vertical="center" shrinkToFit="1"/>
    </xf>
    <xf numFmtId="0" fontId="20" fillId="0" borderId="8" xfId="0" applyFont="1" applyBorder="1" applyAlignment="1">
      <alignment horizontal="center" vertical="center" shrinkToFit="1"/>
    </xf>
    <xf numFmtId="0" fontId="20" fillId="0" borderId="0" xfId="0" applyFont="1" applyAlignment="1">
      <alignment horizontal="center" vertical="center" shrinkToFit="1"/>
    </xf>
    <xf numFmtId="0" fontId="18" fillId="0" borderId="0" xfId="0" applyFont="1" applyAlignment="1">
      <alignment horizontal="center" vertical="center" wrapText="1"/>
    </xf>
    <xf numFmtId="0" fontId="20" fillId="0" borderId="24" xfId="0" applyFont="1" applyBorder="1" applyAlignment="1">
      <alignment horizontal="center" vertical="center" shrinkToFit="1"/>
    </xf>
    <xf numFmtId="0" fontId="20" fillId="0" borderId="29" xfId="0" applyFont="1" applyBorder="1" applyAlignment="1">
      <alignment horizontal="center" vertical="center" shrinkToFit="1"/>
    </xf>
    <xf numFmtId="0" fontId="20" fillId="0" borderId="59" xfId="0" applyFont="1" applyBorder="1" applyAlignment="1">
      <alignment horizontal="center" vertical="center" shrinkToFit="1"/>
    </xf>
    <xf numFmtId="0" fontId="20" fillId="0" borderId="26" xfId="0" applyFont="1" applyBorder="1" applyAlignment="1">
      <alignment horizontal="center" vertical="center" shrinkToFit="1"/>
    </xf>
    <xf numFmtId="0" fontId="20" fillId="0" borderId="20" xfId="0" applyFont="1" applyBorder="1" applyAlignment="1">
      <alignment horizontal="center" vertical="center" shrinkToFit="1"/>
    </xf>
    <xf numFmtId="0" fontId="12" fillId="0" borderId="8" xfId="0" applyFont="1" applyBorder="1" applyAlignment="1">
      <alignment horizontal="center" vertical="center"/>
    </xf>
    <xf numFmtId="0" fontId="10" fillId="0" borderId="22" xfId="0" applyFont="1" applyBorder="1" applyAlignment="1">
      <alignment horizontal="left" vertical="center" shrinkToFit="1"/>
    </xf>
    <xf numFmtId="56" fontId="10" fillId="0" borderId="47" xfId="0" applyNumberFormat="1" applyFont="1" applyBorder="1" applyAlignment="1">
      <alignment horizontal="center" vertical="center" shrinkToFit="1"/>
    </xf>
    <xf numFmtId="56" fontId="10" fillId="0" borderId="47" xfId="0" applyNumberFormat="1" applyFont="1" applyBorder="1" applyAlignment="1">
      <alignment horizontal="center" vertical="center"/>
    </xf>
    <xf numFmtId="0" fontId="20" fillId="0" borderId="53" xfId="0" applyFont="1" applyBorder="1" applyAlignment="1">
      <alignment horizontal="center" vertical="center"/>
    </xf>
    <xf numFmtId="56" fontId="10" fillId="0" borderId="29" xfId="0" applyNumberFormat="1" applyFont="1" applyBorder="1" applyAlignment="1">
      <alignment horizontal="center" vertical="center" shrinkToFit="1"/>
    </xf>
    <xf numFmtId="56" fontId="19" fillId="0" borderId="0" xfId="0" applyNumberFormat="1" applyFont="1" applyAlignment="1">
      <alignment horizontal="center" vertical="center"/>
    </xf>
    <xf numFmtId="0" fontId="20" fillId="0" borderId="2" xfId="0" applyFont="1" applyBorder="1" applyAlignment="1">
      <alignment horizontal="center" vertical="center"/>
    </xf>
    <xf numFmtId="56" fontId="10" fillId="0" borderId="29" xfId="0" applyNumberFormat="1" applyFont="1" applyBorder="1" applyAlignment="1">
      <alignment horizontal="center" vertical="center"/>
    </xf>
    <xf numFmtId="0" fontId="20" fillId="0" borderId="60" xfId="0" applyFont="1" applyBorder="1" applyAlignment="1">
      <alignment horizontal="center" vertical="center" shrinkToFit="1"/>
    </xf>
    <xf numFmtId="0" fontId="20" fillId="0" borderId="40" xfId="0" applyFont="1" applyBorder="1" applyAlignment="1">
      <alignment horizontal="center" vertical="center" shrinkToFit="1"/>
    </xf>
    <xf numFmtId="49" fontId="10" fillId="0" borderId="2" xfId="0" applyNumberFormat="1" applyFont="1" applyBorder="1" applyAlignment="1">
      <alignment horizontal="center" vertical="center" shrinkToFit="1"/>
    </xf>
    <xf numFmtId="0" fontId="20" fillId="0" borderId="1" xfId="0" applyFont="1" applyBorder="1" applyAlignment="1">
      <alignment horizontal="center" vertical="center"/>
    </xf>
    <xf numFmtId="0" fontId="10" fillId="2" borderId="1" xfId="0" applyFont="1" applyFill="1" applyBorder="1" applyAlignment="1">
      <alignment horizontal="center" vertical="center" shrinkToFit="1"/>
    </xf>
    <xf numFmtId="0" fontId="17" fillId="2" borderId="120" xfId="0" applyFont="1" applyFill="1" applyBorder="1" applyAlignment="1">
      <alignment horizontal="center" vertical="center" shrinkToFit="1"/>
    </xf>
    <xf numFmtId="0" fontId="17" fillId="2" borderId="21" xfId="0" applyFont="1" applyFill="1" applyBorder="1" applyAlignment="1">
      <alignment horizontal="center" vertical="center" shrinkToFit="1"/>
    </xf>
    <xf numFmtId="0" fontId="17" fillId="2" borderId="1" xfId="0" applyFont="1" applyFill="1" applyBorder="1" applyAlignment="1">
      <alignment horizontal="center" vertical="center" shrinkToFit="1"/>
    </xf>
    <xf numFmtId="0" fontId="10" fillId="0" borderId="120" xfId="0" applyFont="1" applyBorder="1" applyAlignment="1">
      <alignment horizontal="center" vertical="center"/>
    </xf>
    <xf numFmtId="0" fontId="9" fillId="0" borderId="0" xfId="1" applyFont="1" applyAlignment="1">
      <alignment horizontal="center"/>
    </xf>
    <xf numFmtId="0" fontId="10" fillId="0" borderId="5" xfId="1" applyFont="1" applyBorder="1" applyAlignment="1">
      <alignment horizontal="center" vertical="center"/>
    </xf>
    <xf numFmtId="0" fontId="10" fillId="0" borderId="6" xfId="1" applyFont="1" applyBorder="1" applyAlignment="1">
      <alignment horizontal="center" vertical="center"/>
    </xf>
    <xf numFmtId="0" fontId="10" fillId="0" borderId="7" xfId="1" applyFont="1" applyBorder="1" applyAlignment="1">
      <alignment horizontal="center" vertical="center"/>
    </xf>
    <xf numFmtId="20" fontId="10" fillId="0" borderId="5" xfId="2" applyNumberFormat="1" applyFont="1" applyBorder="1" applyAlignment="1">
      <alignment horizontal="center" vertical="center"/>
    </xf>
    <xf numFmtId="20" fontId="10" fillId="0" borderId="8" xfId="2" applyNumberFormat="1" applyFont="1" applyBorder="1" applyAlignment="1">
      <alignment horizontal="center" vertical="center"/>
    </xf>
    <xf numFmtId="20" fontId="10" fillId="0" borderId="42" xfId="2" applyNumberFormat="1" applyFont="1" applyBorder="1" applyAlignment="1">
      <alignment horizontal="center" vertical="center"/>
    </xf>
    <xf numFmtId="0" fontId="20" fillId="0" borderId="114" xfId="1" applyFont="1" applyBorder="1" applyAlignment="1">
      <alignment horizontal="center" vertical="center"/>
    </xf>
    <xf numFmtId="0" fontId="20" fillId="0" borderId="66" xfId="1" applyFont="1" applyBorder="1" applyAlignment="1">
      <alignment horizontal="center" vertical="center"/>
    </xf>
    <xf numFmtId="0" fontId="20" fillId="0" borderId="123" xfId="1" applyFont="1" applyBorder="1" applyAlignment="1">
      <alignment horizontal="center" vertical="center"/>
    </xf>
    <xf numFmtId="0" fontId="20" fillId="0" borderId="65" xfId="1" applyFont="1" applyBorder="1" applyAlignment="1">
      <alignment horizontal="center" vertical="center"/>
    </xf>
    <xf numFmtId="0" fontId="20" fillId="0" borderId="67" xfId="1" applyFont="1" applyBorder="1" applyAlignment="1">
      <alignment horizontal="center" vertical="center"/>
    </xf>
    <xf numFmtId="0" fontId="20" fillId="0" borderId="69" xfId="2" applyFont="1" applyBorder="1" applyAlignment="1">
      <alignment horizontal="center" vertical="center"/>
    </xf>
    <xf numFmtId="0" fontId="20" fillId="0" borderId="70" xfId="2" applyFont="1" applyBorder="1" applyAlignment="1">
      <alignment horizontal="center" vertical="center"/>
    </xf>
    <xf numFmtId="0" fontId="20" fillId="0" borderId="113" xfId="2" applyFont="1" applyBorder="1" applyAlignment="1">
      <alignment horizontal="center" vertical="center"/>
    </xf>
    <xf numFmtId="0" fontId="20" fillId="0" borderId="71" xfId="2" applyFont="1" applyBorder="1" applyAlignment="1">
      <alignment horizontal="center" vertical="center"/>
    </xf>
    <xf numFmtId="0" fontId="20" fillId="0" borderId="108" xfId="1" applyFont="1" applyBorder="1" applyAlignment="1">
      <alignment horizontal="center" vertical="center"/>
    </xf>
    <xf numFmtId="0" fontId="20" fillId="0" borderId="109" xfId="1" applyFont="1" applyBorder="1" applyAlignment="1">
      <alignment horizontal="center" vertical="center"/>
    </xf>
    <xf numFmtId="0" fontId="20" fillId="0" borderId="110" xfId="1" applyFont="1" applyBorder="1" applyAlignment="1">
      <alignment horizontal="center" vertical="center"/>
    </xf>
    <xf numFmtId="0" fontId="10" fillId="0" borderId="107" xfId="2" applyFont="1" applyBorder="1" applyAlignment="1">
      <alignment horizontal="center" vertical="center"/>
    </xf>
    <xf numFmtId="0" fontId="10" fillId="0" borderId="77" xfId="2" applyFont="1" applyBorder="1" applyAlignment="1">
      <alignment horizontal="center" vertical="center"/>
    </xf>
    <xf numFmtId="0" fontId="10" fillId="0" borderId="78" xfId="2" applyFont="1" applyBorder="1" applyAlignment="1">
      <alignment horizontal="center" vertical="center"/>
    </xf>
    <xf numFmtId="0" fontId="20" fillId="0" borderId="125" xfId="1" applyFont="1" applyBorder="1" applyAlignment="1">
      <alignment horizontal="center" vertical="center"/>
    </xf>
    <xf numFmtId="0" fontId="10" fillId="0" borderId="65" xfId="1" applyFont="1" applyBorder="1" applyAlignment="1">
      <alignment horizontal="center" vertical="center"/>
    </xf>
    <xf numFmtId="0" fontId="10" fillId="0" borderId="66" xfId="1" applyFont="1" applyBorder="1" applyAlignment="1">
      <alignment horizontal="center" vertical="center"/>
    </xf>
    <xf numFmtId="0" fontId="10" fillId="0" borderId="67" xfId="1" applyFont="1" applyBorder="1" applyAlignment="1">
      <alignment horizontal="center" vertical="center"/>
    </xf>
    <xf numFmtId="0" fontId="20" fillId="0" borderId="116" xfId="1" applyFont="1" applyBorder="1" applyAlignment="1">
      <alignment horizontal="center" vertical="center"/>
    </xf>
    <xf numFmtId="0" fontId="10" fillId="0" borderId="69" xfId="2" applyFont="1" applyBorder="1" applyAlignment="1">
      <alignment horizontal="center" vertical="center"/>
    </xf>
    <xf numFmtId="0" fontId="10" fillId="0" borderId="70" xfId="2" applyFont="1" applyBorder="1" applyAlignment="1">
      <alignment horizontal="center" vertical="center"/>
    </xf>
    <xf numFmtId="0" fontId="10" fillId="0" borderId="113" xfId="2" applyFont="1" applyBorder="1" applyAlignment="1">
      <alignment horizontal="center" vertical="center"/>
    </xf>
    <xf numFmtId="0" fontId="10" fillId="0" borderId="114" xfId="1" applyFont="1" applyBorder="1" applyAlignment="1">
      <alignment horizontal="center" vertical="center"/>
    </xf>
    <xf numFmtId="0" fontId="10" fillId="0" borderId="123" xfId="1" applyFont="1" applyBorder="1" applyAlignment="1">
      <alignment horizontal="center" vertical="center"/>
    </xf>
    <xf numFmtId="0" fontId="20" fillId="0" borderId="115" xfId="2" applyFont="1" applyBorder="1" applyAlignment="1">
      <alignment horizontal="center" vertical="center"/>
    </xf>
    <xf numFmtId="0" fontId="20" fillId="0" borderId="124" xfId="2" applyFont="1" applyBorder="1" applyAlignment="1">
      <alignment horizontal="center" vertical="center"/>
    </xf>
    <xf numFmtId="0" fontId="10" fillId="0" borderId="71" xfId="2" applyFont="1" applyBorder="1" applyAlignment="1">
      <alignment horizontal="center" vertical="center"/>
    </xf>
    <xf numFmtId="20" fontId="10" fillId="0" borderId="111" xfId="2" applyNumberFormat="1" applyFont="1" applyBorder="1" applyAlignment="1">
      <alignment horizontal="center" vertical="center"/>
    </xf>
    <xf numFmtId="20" fontId="10" fillId="0" borderId="112" xfId="2" applyNumberFormat="1" applyFont="1" applyBorder="1" applyAlignment="1">
      <alignment horizontal="center" vertical="center"/>
    </xf>
    <xf numFmtId="0" fontId="10" fillId="0" borderId="109" xfId="1" applyFont="1" applyBorder="1" applyAlignment="1">
      <alignment horizontal="center" vertical="center"/>
    </xf>
    <xf numFmtId="0" fontId="10" fillId="0" borderId="116" xfId="1" applyFont="1" applyBorder="1" applyAlignment="1">
      <alignment horizontal="center" vertical="center"/>
    </xf>
    <xf numFmtId="0" fontId="10" fillId="0" borderId="108" xfId="1" applyFont="1" applyBorder="1" applyAlignment="1">
      <alignment horizontal="center" vertical="center"/>
    </xf>
    <xf numFmtId="0" fontId="10" fillId="0" borderId="110" xfId="1" applyFont="1" applyBorder="1" applyAlignment="1">
      <alignment horizontal="center" vertical="center"/>
    </xf>
    <xf numFmtId="0" fontId="20" fillId="0" borderId="107" xfId="2" applyFont="1" applyBorder="1" applyAlignment="1">
      <alignment horizontal="center" vertical="center"/>
    </xf>
    <xf numFmtId="0" fontId="20" fillId="0" borderId="77" xfId="2" applyFont="1" applyBorder="1" applyAlignment="1">
      <alignment horizontal="center" vertical="center"/>
    </xf>
    <xf numFmtId="0" fontId="20" fillId="0" borderId="78" xfId="2" applyFont="1" applyBorder="1" applyAlignment="1">
      <alignment horizontal="center" vertical="center"/>
    </xf>
    <xf numFmtId="0" fontId="10" fillId="0" borderId="115" xfId="2" applyFont="1" applyBorder="1" applyAlignment="1">
      <alignment horizontal="center" vertical="center"/>
    </xf>
    <xf numFmtId="0" fontId="10" fillId="0" borderId="124" xfId="2" applyFont="1" applyBorder="1" applyAlignment="1">
      <alignment horizontal="center" vertical="center"/>
    </xf>
    <xf numFmtId="0" fontId="20" fillId="0" borderId="5" xfId="1" applyFont="1" applyBorder="1" applyAlignment="1">
      <alignment horizontal="center" vertical="center"/>
    </xf>
    <xf numFmtId="0" fontId="20" fillId="0" borderId="6" xfId="1" applyFont="1" applyBorder="1" applyAlignment="1">
      <alignment horizontal="center" vertical="center"/>
    </xf>
    <xf numFmtId="0" fontId="10" fillId="0" borderId="125" xfId="1" applyFont="1" applyBorder="1" applyAlignment="1">
      <alignment horizontal="center" vertical="center"/>
    </xf>
    <xf numFmtId="0" fontId="20" fillId="0" borderId="81" xfId="1" applyFont="1" applyBorder="1" applyAlignment="1">
      <alignment horizontal="center" vertical="center"/>
    </xf>
    <xf numFmtId="0" fontId="10" fillId="0" borderId="79" xfId="2" applyFont="1" applyBorder="1" applyAlignment="1">
      <alignment horizontal="center" vertical="center"/>
    </xf>
    <xf numFmtId="20" fontId="10" fillId="0" borderId="119" xfId="2" applyNumberFormat="1" applyFont="1" applyBorder="1" applyAlignment="1">
      <alignment horizontal="center" vertical="center"/>
    </xf>
    <xf numFmtId="0" fontId="10" fillId="0" borderId="81" xfId="1" applyFont="1" applyBorder="1" applyAlignment="1">
      <alignment horizontal="center" vertical="center"/>
    </xf>
    <xf numFmtId="0" fontId="20" fillId="0" borderId="79" xfId="2" applyFont="1" applyBorder="1" applyAlignment="1">
      <alignment horizontal="center" vertical="center"/>
    </xf>
    <xf numFmtId="0" fontId="20" fillId="0" borderId="0" xfId="2" applyFont="1" applyAlignment="1">
      <alignment horizontal="center" vertical="center"/>
    </xf>
    <xf numFmtId="0" fontId="10" fillId="0" borderId="0" xfId="2" applyFont="1" applyAlignment="1">
      <alignment horizontal="center" vertical="center"/>
    </xf>
    <xf numFmtId="0" fontId="11" fillId="0" borderId="5" xfId="1" applyFont="1" applyBorder="1" applyAlignment="1">
      <alignment horizontal="center" vertical="center"/>
    </xf>
    <xf numFmtId="0" fontId="11" fillId="0" borderId="6" xfId="1" applyFont="1" applyBorder="1" applyAlignment="1">
      <alignment horizontal="center" vertical="center"/>
    </xf>
    <xf numFmtId="0" fontId="11" fillId="0" borderId="7" xfId="1" applyFont="1" applyBorder="1" applyAlignment="1">
      <alignment horizontal="center" vertical="center"/>
    </xf>
    <xf numFmtId="0" fontId="11" fillId="0" borderId="42" xfId="1" applyFont="1" applyBorder="1" applyAlignment="1">
      <alignment horizontal="center" vertical="center"/>
    </xf>
    <xf numFmtId="0" fontId="11" fillId="0" borderId="22" xfId="1" applyFont="1" applyBorder="1" applyAlignment="1">
      <alignment horizontal="center" vertical="center"/>
    </xf>
    <xf numFmtId="0" fontId="11" fillId="0" borderId="105" xfId="1" applyFont="1" applyBorder="1" applyAlignment="1">
      <alignment horizontal="center" vertical="center"/>
    </xf>
  </cellXfs>
  <cellStyles count="8">
    <cellStyle name="標準" xfId="0" builtinId="0"/>
    <cellStyle name="標準 2" xfId="1" xr:uid="{00000000-0005-0000-0000-000001000000}"/>
    <cellStyle name="標準 2 2" xfId="2" xr:uid="{00000000-0005-0000-0000-000002000000}"/>
    <cellStyle name="標準 2 3" xfId="4" xr:uid="{00000000-0005-0000-0000-000003000000}"/>
    <cellStyle name="標準 2 3 2" xfId="5" xr:uid="{00000000-0005-0000-0000-000004000000}"/>
    <cellStyle name="標準 2 3 3" xfId="6" xr:uid="{C2086003-5387-42DE-B005-090D6F316C26}"/>
    <cellStyle name="標準 2 4" xfId="7" xr:uid="{15CEFB3E-A8C8-4547-9A01-98941B353980}"/>
    <cellStyle name="標準 4" xfId="3" xr:uid="{00000000-0005-0000-0000-00000500000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3.jpg"/></Relationships>
</file>

<file path=xl/drawings/_rels/drawing6.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6</xdr:col>
      <xdr:colOff>190500</xdr:colOff>
      <xdr:row>178</xdr:row>
      <xdr:rowOff>133350</xdr:rowOff>
    </xdr:from>
    <xdr:to>
      <xdr:col>7</xdr:col>
      <xdr:colOff>133350</xdr:colOff>
      <xdr:row>180</xdr:row>
      <xdr:rowOff>171450</xdr:rowOff>
    </xdr:to>
    <xdr:sp macro="" textlink="">
      <xdr:nvSpPr>
        <xdr:cNvPr id="2" name="右中かっこ 1">
          <a:extLst>
            <a:ext uri="{FF2B5EF4-FFF2-40B4-BE49-F238E27FC236}">
              <a16:creationId xmlns:a16="http://schemas.microsoft.com/office/drawing/2014/main" id="{5B8409F9-CE7C-436A-A88B-E7AE454CE17B}"/>
            </a:ext>
          </a:extLst>
        </xdr:cNvPr>
        <xdr:cNvSpPr/>
      </xdr:nvSpPr>
      <xdr:spPr>
        <a:xfrm>
          <a:off x="2428875" y="35880675"/>
          <a:ext cx="285750" cy="590550"/>
        </a:xfrm>
        <a:prstGeom prst="rightBrace">
          <a:avLst/>
        </a:prstGeom>
        <a:ln w="12700"/>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6</xdr:col>
      <xdr:colOff>190500</xdr:colOff>
      <xdr:row>182</xdr:row>
      <xdr:rowOff>133350</xdr:rowOff>
    </xdr:from>
    <xdr:to>
      <xdr:col>7</xdr:col>
      <xdr:colOff>133350</xdr:colOff>
      <xdr:row>183</xdr:row>
      <xdr:rowOff>171450</xdr:rowOff>
    </xdr:to>
    <xdr:sp macro="" textlink="">
      <xdr:nvSpPr>
        <xdr:cNvPr id="3" name="右中かっこ 2">
          <a:extLst>
            <a:ext uri="{FF2B5EF4-FFF2-40B4-BE49-F238E27FC236}">
              <a16:creationId xmlns:a16="http://schemas.microsoft.com/office/drawing/2014/main" id="{9773AE2A-4963-4998-A4EF-506045A3A977}"/>
            </a:ext>
          </a:extLst>
        </xdr:cNvPr>
        <xdr:cNvSpPr/>
      </xdr:nvSpPr>
      <xdr:spPr>
        <a:xfrm>
          <a:off x="2428875" y="36985575"/>
          <a:ext cx="285750" cy="314325"/>
        </a:xfrm>
        <a:prstGeom prst="rightBrace">
          <a:avLst/>
        </a:prstGeom>
        <a:noFill/>
        <a:ln w="12700" cap="flat" cmpd="sng" algn="ctr">
          <a:solidFill>
            <a:sysClr val="windowText" lastClr="000000">
              <a:shade val="95000"/>
              <a:satMod val="105000"/>
            </a:sysClr>
          </a:solidFill>
          <a:prstDash val="solid"/>
        </a:ln>
        <a:effectLst/>
      </xdr:spPr>
      <xdr:txBody>
        <a:bodyPr vertOverflow="clip" horzOverflow="clip" rtlCol="0" anchor="t"/>
        <a:lstStyle/>
        <a:p>
          <a:pPr marL="0" marR="0" indent="0" algn="l" defTabSz="914400" eaLnBrk="1" fontAlgn="auto" latinLnBrk="0" hangingPunct="1">
            <a:lnSpc>
              <a:spcPct val="100000"/>
            </a:lnSpc>
            <a:spcBef>
              <a:spcPts val="0"/>
            </a:spcBef>
            <a:spcAft>
              <a:spcPts val="0"/>
            </a:spcAft>
            <a:buSzPct val="100000"/>
            <a:buFontTx/>
            <a:buNone/>
          </a:pPr>
          <a:endParaRPr kumimoji="1" lang="ja-JP" altLang="en-US" sz="1100" b="0" i="0" u="none" strike="noStrike" kern="0" cap="none" spc="0" baseline="0" noProof="0">
            <a:ln>
              <a:noFill/>
            </a:ln>
            <a:solidFill>
              <a:sysClr val="windowText" lastClr="000000"/>
            </a:solidFill>
            <a:effectLst/>
            <a:uLnTx/>
            <a:latin typeface="Calibri"/>
            <a:ea typeface="ＭＳ Ｐゴシック" panose="020B0600070205080204" pitchFamily="50" charset="-128"/>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142874</xdr:colOff>
      <xdr:row>181</xdr:row>
      <xdr:rowOff>123825</xdr:rowOff>
    </xdr:from>
    <xdr:to>
      <xdr:col>6</xdr:col>
      <xdr:colOff>342899</xdr:colOff>
      <xdr:row>183</xdr:row>
      <xdr:rowOff>161925</xdr:rowOff>
    </xdr:to>
    <xdr:sp macro="" textlink="">
      <xdr:nvSpPr>
        <xdr:cNvPr id="2" name="右中かっこ 1">
          <a:extLst>
            <a:ext uri="{FF2B5EF4-FFF2-40B4-BE49-F238E27FC236}">
              <a16:creationId xmlns:a16="http://schemas.microsoft.com/office/drawing/2014/main" id="{074A061D-348B-40AA-AF1E-6342EC205E13}"/>
            </a:ext>
          </a:extLst>
        </xdr:cNvPr>
        <xdr:cNvSpPr/>
      </xdr:nvSpPr>
      <xdr:spPr>
        <a:xfrm>
          <a:off x="2543174" y="35766375"/>
          <a:ext cx="200025" cy="590550"/>
        </a:xfrm>
        <a:prstGeom prst="rightBrace">
          <a:avLst/>
        </a:prstGeom>
        <a:ln w="12700"/>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6</xdr:col>
      <xdr:colOff>142875</xdr:colOff>
      <xdr:row>184</xdr:row>
      <xdr:rowOff>123825</xdr:rowOff>
    </xdr:from>
    <xdr:to>
      <xdr:col>6</xdr:col>
      <xdr:colOff>333375</xdr:colOff>
      <xdr:row>185</xdr:row>
      <xdr:rowOff>161925</xdr:rowOff>
    </xdr:to>
    <xdr:sp macro="" textlink="">
      <xdr:nvSpPr>
        <xdr:cNvPr id="3" name="右中かっこ 2">
          <a:extLst>
            <a:ext uri="{FF2B5EF4-FFF2-40B4-BE49-F238E27FC236}">
              <a16:creationId xmlns:a16="http://schemas.microsoft.com/office/drawing/2014/main" id="{260AEE7A-D293-4F94-B3BA-8B5AE132639D}"/>
            </a:ext>
          </a:extLst>
        </xdr:cNvPr>
        <xdr:cNvSpPr/>
      </xdr:nvSpPr>
      <xdr:spPr>
        <a:xfrm>
          <a:off x="2543175" y="36595050"/>
          <a:ext cx="190500" cy="314325"/>
        </a:xfrm>
        <a:prstGeom prst="rightBrace">
          <a:avLst/>
        </a:prstGeom>
        <a:noFill/>
        <a:ln w="12700" cap="flat" cmpd="sng" algn="ctr">
          <a:solidFill>
            <a:sysClr val="windowText" lastClr="000000">
              <a:shade val="95000"/>
              <a:satMod val="105000"/>
            </a:sysClr>
          </a:solidFill>
          <a:prstDash val="solid"/>
        </a:ln>
        <a:effectLst/>
      </xdr:spPr>
      <xdr:txBody>
        <a:bodyPr vertOverflow="clip" horzOverflow="clip" rtlCol="0" anchor="t"/>
        <a:lstStyle/>
        <a:p>
          <a:pPr marL="0" marR="0" indent="0" algn="l" defTabSz="914400" eaLnBrk="1" fontAlgn="auto" latinLnBrk="0" hangingPunct="1">
            <a:lnSpc>
              <a:spcPct val="100000"/>
            </a:lnSpc>
            <a:spcBef>
              <a:spcPts val="0"/>
            </a:spcBef>
            <a:spcAft>
              <a:spcPts val="0"/>
            </a:spcAft>
            <a:buSzPct val="100000"/>
            <a:buFontTx/>
            <a:buNone/>
          </a:pPr>
          <a:endParaRPr kumimoji="1" lang="ja-JP" altLang="en-US" sz="1100" b="0" i="0" u="none" strike="noStrike" kern="0" cap="none" spc="0" baseline="0" noProof="0">
            <a:ln>
              <a:noFill/>
            </a:ln>
            <a:solidFill>
              <a:sysClr val="windowText" lastClr="000000"/>
            </a:solidFill>
            <a:effectLst/>
            <a:uLnTx/>
            <a:latin typeface="Calibri"/>
            <a:ea typeface="ＭＳ Ｐゴシック" panose="020B0600070205080204" pitchFamily="50" charset="-128"/>
            <a:cs typeface="+mn-cs"/>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9</xdr:row>
      <xdr:rowOff>152401</xdr:rowOff>
    </xdr:from>
    <xdr:to>
      <xdr:col>10</xdr:col>
      <xdr:colOff>611654</xdr:colOff>
      <xdr:row>53</xdr:row>
      <xdr:rowOff>95251</xdr:rowOff>
    </xdr:to>
    <xdr:pic>
      <xdr:nvPicPr>
        <xdr:cNvPr id="2" name="図 1">
          <a:extLst>
            <a:ext uri="{FF2B5EF4-FFF2-40B4-BE49-F238E27FC236}">
              <a16:creationId xmlns:a16="http://schemas.microsoft.com/office/drawing/2014/main" id="{212660DE-308B-32CC-BF1F-2F52E9A164BB}"/>
            </a:ext>
          </a:extLst>
        </xdr:cNvPr>
        <xdr:cNvPicPr>
          <a:picLocks noChangeAspect="1"/>
        </xdr:cNvPicPr>
      </xdr:nvPicPr>
      <xdr:blipFill>
        <a:blip xmlns:r="http://schemas.openxmlformats.org/officeDocument/2006/relationships" r:embed="rId1"/>
        <a:stretch>
          <a:fillRect/>
        </a:stretch>
      </xdr:blipFill>
      <xdr:spPr>
        <a:xfrm>
          <a:off x="0" y="2552701"/>
          <a:ext cx="7469654" cy="7486650"/>
        </a:xfrm>
        <a:prstGeom prst="rect">
          <a:avLst/>
        </a:prstGeom>
      </xdr:spPr>
    </xdr:pic>
    <xdr:clientData/>
  </xdr:twoCellAnchor>
  <xdr:twoCellAnchor>
    <xdr:from>
      <xdr:col>5</xdr:col>
      <xdr:colOff>647700</xdr:colOff>
      <xdr:row>10</xdr:row>
      <xdr:rowOff>123825</xdr:rowOff>
    </xdr:from>
    <xdr:to>
      <xdr:col>7</xdr:col>
      <xdr:colOff>600075</xdr:colOff>
      <xdr:row>25</xdr:row>
      <xdr:rowOff>104775</xdr:rowOff>
    </xdr:to>
    <xdr:cxnSp macro="">
      <xdr:nvCxnSpPr>
        <xdr:cNvPr id="4" name="直線コネクタ 3">
          <a:extLst>
            <a:ext uri="{FF2B5EF4-FFF2-40B4-BE49-F238E27FC236}">
              <a16:creationId xmlns:a16="http://schemas.microsoft.com/office/drawing/2014/main" id="{5EB74D84-925E-3592-9154-DAC67CB05D11}"/>
            </a:ext>
          </a:extLst>
        </xdr:cNvPr>
        <xdr:cNvCxnSpPr/>
      </xdr:nvCxnSpPr>
      <xdr:spPr>
        <a:xfrm>
          <a:off x="4076700" y="2695575"/>
          <a:ext cx="1323975" cy="2552700"/>
        </a:xfrm>
        <a:prstGeom prst="line">
          <a:avLst/>
        </a:prstGeom>
        <a:ln w="38100">
          <a:solidFill>
            <a:srgbClr val="FFFF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0</xdr:colOff>
      <xdr:row>25</xdr:row>
      <xdr:rowOff>114300</xdr:rowOff>
    </xdr:from>
    <xdr:to>
      <xdr:col>7</xdr:col>
      <xdr:colOff>609600</xdr:colOff>
      <xdr:row>31</xdr:row>
      <xdr:rowOff>142875</xdr:rowOff>
    </xdr:to>
    <xdr:cxnSp macro="">
      <xdr:nvCxnSpPr>
        <xdr:cNvPr id="6" name="直線コネクタ 5">
          <a:extLst>
            <a:ext uri="{FF2B5EF4-FFF2-40B4-BE49-F238E27FC236}">
              <a16:creationId xmlns:a16="http://schemas.microsoft.com/office/drawing/2014/main" id="{22A80A48-93FE-0CE3-F396-CADDBF7169B3}"/>
            </a:ext>
          </a:extLst>
        </xdr:cNvPr>
        <xdr:cNvCxnSpPr/>
      </xdr:nvCxnSpPr>
      <xdr:spPr>
        <a:xfrm flipH="1">
          <a:off x="3429000" y="5257800"/>
          <a:ext cx="1981200" cy="1057275"/>
        </a:xfrm>
        <a:prstGeom prst="line">
          <a:avLst/>
        </a:prstGeom>
        <a:ln w="38100">
          <a:solidFill>
            <a:srgbClr val="FFFF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360830</xdr:colOff>
      <xdr:row>11</xdr:row>
      <xdr:rowOff>54350</xdr:rowOff>
    </xdr:from>
    <xdr:to>
      <xdr:col>6</xdr:col>
      <xdr:colOff>521073</xdr:colOff>
      <xdr:row>20</xdr:row>
      <xdr:rowOff>128867</xdr:rowOff>
    </xdr:to>
    <xdr:cxnSp macro="">
      <xdr:nvCxnSpPr>
        <xdr:cNvPr id="9" name="直線コネクタ 8">
          <a:extLst>
            <a:ext uri="{FF2B5EF4-FFF2-40B4-BE49-F238E27FC236}">
              <a16:creationId xmlns:a16="http://schemas.microsoft.com/office/drawing/2014/main" id="{6EC81358-A05F-4915-B124-609E114712DA}"/>
            </a:ext>
          </a:extLst>
        </xdr:cNvPr>
        <xdr:cNvCxnSpPr/>
      </xdr:nvCxnSpPr>
      <xdr:spPr>
        <a:xfrm>
          <a:off x="3778624" y="2799791"/>
          <a:ext cx="843802" cy="1637738"/>
        </a:xfrm>
        <a:prstGeom prst="line">
          <a:avLst/>
        </a:prstGeom>
        <a:ln w="38100">
          <a:solidFill>
            <a:srgbClr val="FFFF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364191</xdr:colOff>
      <xdr:row>10</xdr:row>
      <xdr:rowOff>96370</xdr:rowOff>
    </xdr:from>
    <xdr:to>
      <xdr:col>5</xdr:col>
      <xdr:colOff>655544</xdr:colOff>
      <xdr:row>11</xdr:row>
      <xdr:rowOff>72838</xdr:rowOff>
    </xdr:to>
    <xdr:cxnSp macro="">
      <xdr:nvCxnSpPr>
        <xdr:cNvPr id="11" name="直線コネクタ 10">
          <a:extLst>
            <a:ext uri="{FF2B5EF4-FFF2-40B4-BE49-F238E27FC236}">
              <a16:creationId xmlns:a16="http://schemas.microsoft.com/office/drawing/2014/main" id="{4CA02F18-2C9D-44D4-8F7D-638A4B1D1436}"/>
            </a:ext>
          </a:extLst>
        </xdr:cNvPr>
        <xdr:cNvCxnSpPr/>
      </xdr:nvCxnSpPr>
      <xdr:spPr>
        <a:xfrm flipV="1">
          <a:off x="3781985" y="2668120"/>
          <a:ext cx="291353" cy="150159"/>
        </a:xfrm>
        <a:prstGeom prst="line">
          <a:avLst/>
        </a:prstGeom>
        <a:ln w="38100">
          <a:solidFill>
            <a:srgbClr val="FFFF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347383</xdr:colOff>
      <xdr:row>20</xdr:row>
      <xdr:rowOff>117662</xdr:rowOff>
    </xdr:from>
    <xdr:to>
      <xdr:col>6</xdr:col>
      <xdr:colOff>532279</xdr:colOff>
      <xdr:row>25</xdr:row>
      <xdr:rowOff>50426</xdr:rowOff>
    </xdr:to>
    <xdr:cxnSp macro="">
      <xdr:nvCxnSpPr>
        <xdr:cNvPr id="16" name="直線コネクタ 15">
          <a:extLst>
            <a:ext uri="{FF2B5EF4-FFF2-40B4-BE49-F238E27FC236}">
              <a16:creationId xmlns:a16="http://schemas.microsoft.com/office/drawing/2014/main" id="{A4769453-CD9B-4D2E-B57E-0EB48A3C8F88}"/>
            </a:ext>
          </a:extLst>
        </xdr:cNvPr>
        <xdr:cNvCxnSpPr/>
      </xdr:nvCxnSpPr>
      <xdr:spPr>
        <a:xfrm flipV="1">
          <a:off x="3081618" y="4426324"/>
          <a:ext cx="1552014" cy="801220"/>
        </a:xfrm>
        <a:prstGeom prst="line">
          <a:avLst/>
        </a:prstGeom>
        <a:ln w="38100">
          <a:solidFill>
            <a:srgbClr val="FFFF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340099</xdr:colOff>
      <xdr:row>25</xdr:row>
      <xdr:rowOff>33058</xdr:rowOff>
    </xdr:from>
    <xdr:to>
      <xdr:col>5</xdr:col>
      <xdr:colOff>16809</xdr:colOff>
      <xdr:row>31</xdr:row>
      <xdr:rowOff>140073</xdr:rowOff>
    </xdr:to>
    <xdr:cxnSp macro="">
      <xdr:nvCxnSpPr>
        <xdr:cNvPr id="22" name="直線コネクタ 21">
          <a:extLst>
            <a:ext uri="{FF2B5EF4-FFF2-40B4-BE49-F238E27FC236}">
              <a16:creationId xmlns:a16="http://schemas.microsoft.com/office/drawing/2014/main" id="{1B41C8AE-2AB6-47CA-8D7F-42F3F649F147}"/>
            </a:ext>
          </a:extLst>
        </xdr:cNvPr>
        <xdr:cNvCxnSpPr/>
      </xdr:nvCxnSpPr>
      <xdr:spPr>
        <a:xfrm>
          <a:off x="3074334" y="5210176"/>
          <a:ext cx="360269" cy="1149162"/>
        </a:xfrm>
        <a:prstGeom prst="line">
          <a:avLst/>
        </a:prstGeom>
        <a:ln w="38100">
          <a:solidFill>
            <a:srgbClr val="FFFF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590550</xdr:colOff>
      <xdr:row>48</xdr:row>
      <xdr:rowOff>123825</xdr:rowOff>
    </xdr:from>
    <xdr:to>
      <xdr:col>9</xdr:col>
      <xdr:colOff>133350</xdr:colOff>
      <xdr:row>50</xdr:row>
      <xdr:rowOff>95250</xdr:rowOff>
    </xdr:to>
    <xdr:sp macro="" textlink="">
      <xdr:nvSpPr>
        <xdr:cNvPr id="34" name="正方形/長方形 33">
          <a:extLst>
            <a:ext uri="{FF2B5EF4-FFF2-40B4-BE49-F238E27FC236}">
              <a16:creationId xmlns:a16="http://schemas.microsoft.com/office/drawing/2014/main" id="{09F030EC-9B14-15CC-2A6D-208C72F12A09}"/>
            </a:ext>
          </a:extLst>
        </xdr:cNvPr>
        <xdr:cNvSpPr/>
      </xdr:nvSpPr>
      <xdr:spPr>
        <a:xfrm>
          <a:off x="5391150" y="9210675"/>
          <a:ext cx="914400" cy="314325"/>
        </a:xfrm>
        <a:prstGeom prst="rect">
          <a:avLst/>
        </a:prstGeom>
        <a:solidFill>
          <a:schemeClr val="bg1"/>
        </a:solidFill>
        <a:ln w="15875" cap="flat" cmpd="sng" algn="ctr">
          <a:solidFill>
            <a:srgbClr val="FFFF00"/>
          </a:solidFill>
          <a:prstDash val="solid"/>
          <a:miter lim="200000"/>
        </a:ln>
      </xdr:spPr>
      <xdr:txBody>
        <a:bodyPr rtlCol="0" anchor="ctr"/>
        <a:lstStyle/>
        <a:p>
          <a:pPr algn="l"/>
          <a:r>
            <a:rPr kumimoji="1" lang="ja-JP" altLang="en-US" sz="1400">
              <a:solidFill>
                <a:srgbClr val="FF0000"/>
              </a:solidFill>
              <a:latin typeface="BIZ UDPゴシック" panose="020B0400000000000000" pitchFamily="50" charset="-128"/>
              <a:ea typeface="BIZ UDPゴシック" panose="020B0400000000000000" pitchFamily="50" charset="-128"/>
            </a:rPr>
            <a:t>駐車禁止</a:t>
          </a:r>
        </a:p>
      </xdr:txBody>
    </xdr:sp>
    <xdr:clientData/>
  </xdr:twoCellAnchor>
  <xdr:twoCellAnchor>
    <xdr:from>
      <xdr:col>3</xdr:col>
      <xdr:colOff>114300</xdr:colOff>
      <xdr:row>29</xdr:row>
      <xdr:rowOff>133350</xdr:rowOff>
    </xdr:from>
    <xdr:to>
      <xdr:col>4</xdr:col>
      <xdr:colOff>342900</xdr:colOff>
      <xdr:row>31</xdr:row>
      <xdr:rowOff>104775</xdr:rowOff>
    </xdr:to>
    <xdr:sp macro="" textlink="">
      <xdr:nvSpPr>
        <xdr:cNvPr id="38" name="正方形/長方形 37">
          <a:extLst>
            <a:ext uri="{FF2B5EF4-FFF2-40B4-BE49-F238E27FC236}">
              <a16:creationId xmlns:a16="http://schemas.microsoft.com/office/drawing/2014/main" id="{BCFEE0DF-2C6E-4ECA-8B05-6A80F57B12C7}"/>
            </a:ext>
          </a:extLst>
        </xdr:cNvPr>
        <xdr:cNvSpPr/>
      </xdr:nvSpPr>
      <xdr:spPr>
        <a:xfrm>
          <a:off x="2171700" y="5962650"/>
          <a:ext cx="914400" cy="314325"/>
        </a:xfrm>
        <a:prstGeom prst="rect">
          <a:avLst/>
        </a:prstGeom>
        <a:solidFill>
          <a:schemeClr val="bg1"/>
        </a:solidFill>
        <a:ln w="15875" cap="flat" cmpd="sng" algn="ctr">
          <a:solidFill>
            <a:srgbClr val="FFFF00"/>
          </a:solidFill>
          <a:prstDash val="solid"/>
          <a:miter lim="200000"/>
        </a:ln>
      </xdr:spPr>
      <xdr:txBody>
        <a:bodyPr rtlCol="0" anchor="ctr"/>
        <a:lstStyle/>
        <a:p>
          <a:pPr algn="l"/>
          <a:r>
            <a:rPr kumimoji="1" lang="ja-JP" altLang="en-US" sz="1400">
              <a:solidFill>
                <a:srgbClr val="FF0000"/>
              </a:solidFill>
              <a:latin typeface="BIZ UDPゴシック" panose="020B0400000000000000" pitchFamily="50" charset="-128"/>
              <a:ea typeface="BIZ UDPゴシック" panose="020B0400000000000000" pitchFamily="50" charset="-128"/>
            </a:rPr>
            <a:t>駐車禁止</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457200</xdr:colOff>
      <xdr:row>2</xdr:row>
      <xdr:rowOff>28575</xdr:rowOff>
    </xdr:from>
    <xdr:to>
      <xdr:col>15</xdr:col>
      <xdr:colOff>142876</xdr:colOff>
      <xdr:row>36</xdr:row>
      <xdr:rowOff>11693</xdr:rowOff>
    </xdr:to>
    <xdr:pic>
      <xdr:nvPicPr>
        <xdr:cNvPr id="2" name="図 1">
          <a:extLst>
            <a:ext uri="{FF2B5EF4-FFF2-40B4-BE49-F238E27FC236}">
              <a16:creationId xmlns:a16="http://schemas.microsoft.com/office/drawing/2014/main" id="{DFE937D3-4AB2-4D5E-94C9-2E3A239FBC1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57200" y="371475"/>
          <a:ext cx="9972676" cy="5812418"/>
        </a:xfrm>
        <a:prstGeom prst="rect">
          <a:avLst/>
        </a:prstGeom>
      </xdr:spPr>
    </xdr:pic>
    <xdr:clientData/>
  </xdr:twoCellAnchor>
  <xdr:twoCellAnchor>
    <xdr:from>
      <xdr:col>5</xdr:col>
      <xdr:colOff>161924</xdr:colOff>
      <xdr:row>11</xdr:row>
      <xdr:rowOff>76200</xdr:rowOff>
    </xdr:from>
    <xdr:to>
      <xdr:col>8</xdr:col>
      <xdr:colOff>228599</xdr:colOff>
      <xdr:row>13</xdr:row>
      <xdr:rowOff>0</xdr:rowOff>
    </xdr:to>
    <xdr:sp macro="" textlink="">
      <xdr:nvSpPr>
        <xdr:cNvPr id="3" name="吹き出し: 線 2">
          <a:extLst>
            <a:ext uri="{FF2B5EF4-FFF2-40B4-BE49-F238E27FC236}">
              <a16:creationId xmlns:a16="http://schemas.microsoft.com/office/drawing/2014/main" id="{8D263A50-D094-8173-CE8A-9B86AA29AA36}"/>
            </a:ext>
          </a:extLst>
        </xdr:cNvPr>
        <xdr:cNvSpPr/>
      </xdr:nvSpPr>
      <xdr:spPr>
        <a:xfrm>
          <a:off x="3590924" y="2152650"/>
          <a:ext cx="2124075" cy="266700"/>
        </a:xfrm>
        <a:prstGeom prst="borderCallout1">
          <a:avLst>
            <a:gd name="adj1" fmla="val 36607"/>
            <a:gd name="adj2" fmla="val -2957"/>
            <a:gd name="adj3" fmla="val -65280"/>
            <a:gd name="adj4" fmla="val -54394"/>
          </a:avLst>
        </a:prstGeom>
        <a:solidFill>
          <a:schemeClr val="bg1">
            <a:lumMod val="95000"/>
          </a:schemeClr>
        </a:solidFill>
        <a:ln w="15875" cap="flat" cmpd="sng" algn="ctr">
          <a:solidFill>
            <a:srgbClr val="739CC3"/>
          </a:solidFill>
          <a:prstDash val="solid"/>
          <a:miter lim="200000"/>
        </a:ln>
      </xdr:spPr>
      <xdr:txBody>
        <a:bodyPr rtlCol="0" anchor="ctr"/>
        <a:lstStyle/>
        <a:p>
          <a:pPr algn="l"/>
          <a:r>
            <a:rPr kumimoji="1" lang="ja-JP" altLang="en-US" sz="1100" b="1">
              <a:solidFill>
                <a:srgbClr val="FF0000"/>
              </a:solidFill>
            </a:rPr>
            <a:t>オレンジ部分はバック駐車禁止</a:t>
          </a:r>
        </a:p>
      </xdr:txBody>
    </xdr:sp>
    <xdr:clientData/>
  </xdr:twoCellAnchor>
  <xdr:twoCellAnchor>
    <xdr:from>
      <xdr:col>2</xdr:col>
      <xdr:colOff>285750</xdr:colOff>
      <xdr:row>19</xdr:row>
      <xdr:rowOff>66675</xdr:rowOff>
    </xdr:from>
    <xdr:to>
      <xdr:col>3</xdr:col>
      <xdr:colOff>514350</xdr:colOff>
      <xdr:row>21</xdr:row>
      <xdr:rowOff>66675</xdr:rowOff>
    </xdr:to>
    <xdr:sp macro="" textlink="">
      <xdr:nvSpPr>
        <xdr:cNvPr id="4" name="吹き出し: 線 3">
          <a:extLst>
            <a:ext uri="{FF2B5EF4-FFF2-40B4-BE49-F238E27FC236}">
              <a16:creationId xmlns:a16="http://schemas.microsoft.com/office/drawing/2014/main" id="{E18BE186-3AC0-4193-6B7C-0C5AE109FED4}"/>
            </a:ext>
          </a:extLst>
        </xdr:cNvPr>
        <xdr:cNvSpPr/>
      </xdr:nvSpPr>
      <xdr:spPr>
        <a:xfrm>
          <a:off x="1657350" y="3514725"/>
          <a:ext cx="914400" cy="342900"/>
        </a:xfrm>
        <a:prstGeom prst="borderCallout1">
          <a:avLst>
            <a:gd name="adj1" fmla="val 46528"/>
            <a:gd name="adj2" fmla="val -2083"/>
            <a:gd name="adj3" fmla="val -320833"/>
            <a:gd name="adj4" fmla="val -30000"/>
          </a:avLst>
        </a:prstGeom>
        <a:solidFill>
          <a:schemeClr val="bg1">
            <a:lumMod val="95000"/>
          </a:schemeClr>
        </a:solidFill>
        <a:ln w="15875" cap="flat" cmpd="sng" algn="ctr">
          <a:solidFill>
            <a:srgbClr val="739CC3"/>
          </a:solidFill>
          <a:prstDash val="solid"/>
          <a:miter lim="200000"/>
        </a:ln>
      </xdr:spPr>
      <xdr:txBody>
        <a:bodyPr rtlCol="0" anchor="ctr"/>
        <a:lstStyle/>
        <a:p>
          <a:pPr algn="l"/>
          <a:r>
            <a:rPr kumimoji="1" lang="ja-JP" altLang="en-US" sz="1100" b="1">
              <a:solidFill>
                <a:srgbClr val="FF0000"/>
              </a:solidFill>
            </a:rPr>
            <a:t>洗車場右折</a:t>
          </a: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219075</xdr:colOff>
      <xdr:row>0</xdr:row>
      <xdr:rowOff>0</xdr:rowOff>
    </xdr:from>
    <xdr:to>
      <xdr:col>14</xdr:col>
      <xdr:colOff>228600</xdr:colOff>
      <xdr:row>35</xdr:row>
      <xdr:rowOff>116430</xdr:rowOff>
    </xdr:to>
    <xdr:pic>
      <xdr:nvPicPr>
        <xdr:cNvPr id="2" name="図 1">
          <a:extLst>
            <a:ext uri="{FF2B5EF4-FFF2-40B4-BE49-F238E27FC236}">
              <a16:creationId xmlns:a16="http://schemas.microsoft.com/office/drawing/2014/main" id="{7E8DD601-E710-4669-B22C-1B062A5356D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57200" y="0"/>
          <a:ext cx="8924925" cy="6117180"/>
        </a:xfrm>
        <a:prstGeom prst="rect">
          <a:avLst/>
        </a:prstGeom>
      </xdr:spPr>
    </xdr:pic>
    <xdr:clientData/>
  </xdr:twoCellAnchor>
  <xdr:twoCellAnchor>
    <xdr:from>
      <xdr:col>8</xdr:col>
      <xdr:colOff>438149</xdr:colOff>
      <xdr:row>19</xdr:row>
      <xdr:rowOff>19051</xdr:rowOff>
    </xdr:from>
    <xdr:to>
      <xdr:col>9</xdr:col>
      <xdr:colOff>428624</xdr:colOff>
      <xdr:row>22</xdr:row>
      <xdr:rowOff>142875</xdr:rowOff>
    </xdr:to>
    <xdr:sp macro="" textlink="">
      <xdr:nvSpPr>
        <xdr:cNvPr id="3" name="フローチャート: 結合子 2">
          <a:extLst>
            <a:ext uri="{FF2B5EF4-FFF2-40B4-BE49-F238E27FC236}">
              <a16:creationId xmlns:a16="http://schemas.microsoft.com/office/drawing/2014/main" id="{D33F0135-C4B9-6C7D-D8C3-A7B1DDA88161}"/>
            </a:ext>
          </a:extLst>
        </xdr:cNvPr>
        <xdr:cNvSpPr/>
      </xdr:nvSpPr>
      <xdr:spPr>
        <a:xfrm>
          <a:off x="5476874" y="3276601"/>
          <a:ext cx="676275" cy="638174"/>
        </a:xfrm>
        <a:prstGeom prst="flowChartConnector">
          <a:avLst/>
        </a:prstGeom>
        <a:noFill/>
        <a:ln>
          <a:solidFill>
            <a:srgbClr val="FF0000"/>
          </a:solidFill>
        </a:ln>
      </xdr:spPr>
      <xdr:style>
        <a:lnRef idx="2">
          <a:schemeClr val="accent6"/>
        </a:lnRef>
        <a:fillRef idx="1">
          <a:schemeClr val="lt1"/>
        </a:fillRef>
        <a:effectRef idx="0">
          <a:schemeClr val="accent6"/>
        </a:effectRef>
        <a:fontRef idx="minor">
          <a:schemeClr val="dk1"/>
        </a:fontRef>
      </xdr:style>
      <xdr:txBody>
        <a:bodyPr rtlCol="0" anchor="ctr"/>
        <a:lstStyle/>
        <a:p>
          <a:pPr algn="l"/>
          <a:endParaRPr kumimoji="1" lang="ja-JP" altLang="en-US" sz="1100"/>
        </a:p>
      </xdr:txBody>
    </xdr:sp>
    <xdr:clientData/>
  </xdr:twoCellAnchor>
  <xdr:twoCellAnchor>
    <xdr:from>
      <xdr:col>9</xdr:col>
      <xdr:colOff>329136</xdr:colOff>
      <xdr:row>22</xdr:row>
      <xdr:rowOff>156967</xdr:rowOff>
    </xdr:from>
    <xdr:to>
      <xdr:col>9</xdr:col>
      <xdr:colOff>615084</xdr:colOff>
      <xdr:row>24</xdr:row>
      <xdr:rowOff>147636</xdr:rowOff>
    </xdr:to>
    <xdr:sp macro="" textlink="">
      <xdr:nvSpPr>
        <xdr:cNvPr id="4" name="矢印: 上 3">
          <a:extLst>
            <a:ext uri="{FF2B5EF4-FFF2-40B4-BE49-F238E27FC236}">
              <a16:creationId xmlns:a16="http://schemas.microsoft.com/office/drawing/2014/main" id="{1740F63D-95BF-F959-0E93-546B45F3A458}"/>
            </a:ext>
          </a:extLst>
        </xdr:cNvPr>
        <xdr:cNvSpPr/>
      </xdr:nvSpPr>
      <xdr:spPr>
        <a:xfrm rot="19397236">
          <a:off x="6053661" y="3928867"/>
          <a:ext cx="285948" cy="333569"/>
        </a:xfrm>
        <a:prstGeom prst="upArrow">
          <a:avLst/>
        </a:prstGeom>
        <a:solidFill>
          <a:srgbClr val="FF0000"/>
        </a:solidFill>
        <a:ln w="15875" cap="flat" cmpd="sng" algn="ctr">
          <a:solidFill>
            <a:srgbClr val="739CC3"/>
          </a:solidFill>
          <a:prstDash val="solid"/>
          <a:miter lim="200000"/>
        </a:ln>
      </xdr:spPr>
      <xdr:txBody>
        <a:bodyPr rtlCol="0" anchor="ctr"/>
        <a:lstStyle/>
        <a:p>
          <a:pPr algn="l"/>
          <a:endParaRPr kumimoji="1" lang="ja-JP" alt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14</xdr:row>
      <xdr:rowOff>66675</xdr:rowOff>
    </xdr:from>
    <xdr:to>
      <xdr:col>9</xdr:col>
      <xdr:colOff>624016</xdr:colOff>
      <xdr:row>51</xdr:row>
      <xdr:rowOff>9525</xdr:rowOff>
    </xdr:to>
    <xdr:pic>
      <xdr:nvPicPr>
        <xdr:cNvPr id="3" name="図 2">
          <a:extLst>
            <a:ext uri="{FF2B5EF4-FFF2-40B4-BE49-F238E27FC236}">
              <a16:creationId xmlns:a16="http://schemas.microsoft.com/office/drawing/2014/main" id="{DCD47C47-5099-0555-F7B8-AD38FA681006}"/>
            </a:ext>
          </a:extLst>
        </xdr:cNvPr>
        <xdr:cNvPicPr>
          <a:picLocks noChangeAspect="1"/>
        </xdr:cNvPicPr>
      </xdr:nvPicPr>
      <xdr:blipFill>
        <a:blip xmlns:r="http://schemas.openxmlformats.org/officeDocument/2006/relationships" r:embed="rId1"/>
        <a:stretch>
          <a:fillRect/>
        </a:stretch>
      </xdr:blipFill>
      <xdr:spPr>
        <a:xfrm>
          <a:off x="0" y="3448050"/>
          <a:ext cx="6796216" cy="6286500"/>
        </a:xfrm>
        <a:prstGeom prst="rect">
          <a:avLst/>
        </a:prstGeom>
      </xdr:spPr>
    </xdr:pic>
    <xdr:clientData/>
  </xdr:twoCellAnchor>
  <xdr:twoCellAnchor>
    <xdr:from>
      <xdr:col>1</xdr:col>
      <xdr:colOff>281916</xdr:colOff>
      <xdr:row>31</xdr:row>
      <xdr:rowOff>31972</xdr:rowOff>
    </xdr:from>
    <xdr:to>
      <xdr:col>3</xdr:col>
      <xdr:colOff>671132</xdr:colOff>
      <xdr:row>34</xdr:row>
      <xdr:rowOff>79596</xdr:rowOff>
    </xdr:to>
    <xdr:sp macro="" textlink="">
      <xdr:nvSpPr>
        <xdr:cNvPr id="4" name="正方形/長方形 3">
          <a:extLst>
            <a:ext uri="{FF2B5EF4-FFF2-40B4-BE49-F238E27FC236}">
              <a16:creationId xmlns:a16="http://schemas.microsoft.com/office/drawing/2014/main" id="{10754CD3-3B68-07FA-92AF-6FEB4ED04D73}"/>
            </a:ext>
          </a:extLst>
        </xdr:cNvPr>
        <xdr:cNvSpPr/>
      </xdr:nvSpPr>
      <xdr:spPr>
        <a:xfrm rot="1795721">
          <a:off x="967716" y="6327997"/>
          <a:ext cx="1760816" cy="561974"/>
        </a:xfrm>
        <a:prstGeom prst="rect">
          <a:avLst/>
        </a:prstGeom>
        <a:noFill/>
        <a:ln w="38100" cap="flat" cmpd="sng" algn="ctr">
          <a:solidFill>
            <a:srgbClr val="FFFF00"/>
          </a:solidFill>
          <a:prstDash val="solid"/>
          <a:miter lim="200000"/>
        </a:ln>
      </xdr:spPr>
      <xdr:txBody>
        <a:bodyPr rtlCol="0" anchor="ctr"/>
        <a:lstStyle/>
        <a:p>
          <a:pPr algn="l"/>
          <a:endParaRPr kumimoji="1" lang="ja-JP" altLang="en-US" sz="1100"/>
        </a:p>
      </xdr:txBody>
    </xdr:sp>
    <xdr:clientData/>
  </xdr:twoCellAnchor>
  <xdr:twoCellAnchor>
    <xdr:from>
      <xdr:col>3</xdr:col>
      <xdr:colOff>590550</xdr:colOff>
      <xdr:row>27</xdr:row>
      <xdr:rowOff>85725</xdr:rowOff>
    </xdr:from>
    <xdr:to>
      <xdr:col>5</xdr:col>
      <xdr:colOff>190500</xdr:colOff>
      <xdr:row>36</xdr:row>
      <xdr:rowOff>47625</xdr:rowOff>
    </xdr:to>
    <xdr:cxnSp macro="">
      <xdr:nvCxnSpPr>
        <xdr:cNvPr id="6" name="直線矢印コネクタ 5">
          <a:extLst>
            <a:ext uri="{FF2B5EF4-FFF2-40B4-BE49-F238E27FC236}">
              <a16:creationId xmlns:a16="http://schemas.microsoft.com/office/drawing/2014/main" id="{701C59FD-E710-A33D-1EEC-63CC53A360DD}"/>
            </a:ext>
          </a:extLst>
        </xdr:cNvPr>
        <xdr:cNvCxnSpPr/>
      </xdr:nvCxnSpPr>
      <xdr:spPr>
        <a:xfrm flipV="1">
          <a:off x="2647950" y="5695950"/>
          <a:ext cx="971550" cy="1504950"/>
        </a:xfrm>
        <a:prstGeom prst="straightConnector1">
          <a:avLst/>
        </a:prstGeom>
        <a:ln w="38100">
          <a:solidFill>
            <a:srgbClr val="FFFF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100000">
              <a:srgbClr val="9CBEE0"/>
            </a:gs>
            <a:gs pos="0">
              <a:srgbClr val="BBD5F0"/>
            </a:gs>
          </a:gsLst>
          <a:lin ang="5400000" scaled="0"/>
        </a:gradFill>
        <a:ln w="15875" cap="flat" cmpd="sng" algn="ctr">
          <a:solidFill>
            <a:srgbClr val="739CC3"/>
          </a:solidFill>
          <a:prstDash val="solid"/>
          <a:miter lim="200000"/>
        </a:ln>
      </a:spPr>
      <a:bodyPr/>
      <a:lstStyle/>
    </a:spDef>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525" row="6">
    <wetp:webextensionref xmlns:r="http://schemas.openxmlformats.org/officeDocument/2006/relationships" r:id="rId1"/>
  </wetp:taskpane>
</wetp:taskpanes>
</file>

<file path=xl/webextensions/webextension1.xml><?xml version="1.0" encoding="utf-8"?>
<we:webextension xmlns:we="http://schemas.microsoft.com/office/webextensions/webextension/2010/11" id="{BCB8AE8A-F2D1-4A5D-B2D4-3FAA2B69646F}">
  <we:reference id="wa104380526" version="1.0.32.0" store="ja-JP" storeType="OMEX"/>
  <we:alternateReferences>
    <we:reference id="wa104380526" version="1.0.32.0" store="WA104380526" storeType="OMEX"/>
  </we:alternateReferences>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50809A-3A41-48BE-82A7-1DF827F0F675}">
  <dimension ref="A1:Y184"/>
  <sheetViews>
    <sheetView showGridLines="0" tabSelected="1" workbookViewId="0"/>
  </sheetViews>
  <sheetFormatPr defaultRowHeight="13.5" x14ac:dyDescent="0.15"/>
  <cols>
    <col min="2" max="25" width="4.5" customWidth="1"/>
  </cols>
  <sheetData>
    <row r="1" spans="2:25" s="29" customFormat="1" ht="38.25" customHeight="1" x14ac:dyDescent="0.15">
      <c r="B1" s="32" t="s">
        <v>148</v>
      </c>
    </row>
    <row r="2" spans="2:25" s="29" customFormat="1" ht="14.25" customHeight="1" x14ac:dyDescent="0.15"/>
    <row r="3" spans="2:25" s="29" customFormat="1" ht="19.5" customHeight="1" thickBot="1" x14ac:dyDescent="0.2">
      <c r="B3" s="29" t="s">
        <v>149</v>
      </c>
      <c r="P3" s="171" t="s">
        <v>22</v>
      </c>
      <c r="Q3" s="171"/>
      <c r="R3" s="171" t="s">
        <v>23</v>
      </c>
      <c r="S3" s="171"/>
      <c r="T3" s="171" t="s">
        <v>24</v>
      </c>
      <c r="U3" s="171"/>
    </row>
    <row r="4" spans="2:25" s="29" customFormat="1" ht="13.5" customHeight="1" x14ac:dyDescent="0.15">
      <c r="B4" s="172"/>
      <c r="C4" s="173"/>
      <c r="D4" s="176" t="str">
        <f>B6</f>
        <v>西部キッズ</v>
      </c>
      <c r="E4" s="176"/>
      <c r="F4" s="178" t="str">
        <f>B8</f>
        <v>FINS</v>
      </c>
      <c r="G4" s="179"/>
      <c r="H4" s="178" t="str">
        <f>B10</f>
        <v>刈谷</v>
      </c>
      <c r="I4" s="179"/>
      <c r="J4" s="178" t="str">
        <f>B12</f>
        <v>美川</v>
      </c>
      <c r="K4" s="179"/>
      <c r="L4" s="178" t="str">
        <f>B14</f>
        <v>Hawks</v>
      </c>
      <c r="M4" s="179"/>
      <c r="N4" s="178" t="str">
        <f>B16</f>
        <v>二川</v>
      </c>
      <c r="O4" s="182"/>
      <c r="P4" s="184" t="s">
        <v>30</v>
      </c>
      <c r="Q4" s="185"/>
      <c r="R4" s="188" t="s">
        <v>31</v>
      </c>
      <c r="S4" s="188"/>
      <c r="T4" s="190" t="s">
        <v>76</v>
      </c>
      <c r="U4" s="190"/>
      <c r="V4" s="188" t="s">
        <v>32</v>
      </c>
      <c r="W4" s="188"/>
      <c r="X4" s="188" t="s">
        <v>33</v>
      </c>
      <c r="Y4" s="192"/>
    </row>
    <row r="5" spans="2:25" s="29" customFormat="1" ht="13.5" customHeight="1" x14ac:dyDescent="0.15">
      <c r="B5" s="174"/>
      <c r="C5" s="175"/>
      <c r="D5" s="177"/>
      <c r="E5" s="177"/>
      <c r="F5" s="180"/>
      <c r="G5" s="181"/>
      <c r="H5" s="180"/>
      <c r="I5" s="181"/>
      <c r="J5" s="180"/>
      <c r="K5" s="181"/>
      <c r="L5" s="180"/>
      <c r="M5" s="181"/>
      <c r="N5" s="180"/>
      <c r="O5" s="183"/>
      <c r="P5" s="186"/>
      <c r="Q5" s="187"/>
      <c r="R5" s="189"/>
      <c r="S5" s="189"/>
      <c r="T5" s="191"/>
      <c r="U5" s="191"/>
      <c r="V5" s="189"/>
      <c r="W5" s="189"/>
      <c r="X5" s="189"/>
      <c r="Y5" s="193"/>
    </row>
    <row r="6" spans="2:25" s="29" customFormat="1" ht="13.5" customHeight="1" x14ac:dyDescent="0.15">
      <c r="B6" s="194" t="s">
        <v>136</v>
      </c>
      <c r="C6" s="195"/>
      <c r="D6" s="198"/>
      <c r="E6" s="199"/>
      <c r="F6" s="201">
        <v>1</v>
      </c>
      <c r="G6" s="202"/>
      <c r="H6" s="201">
        <v>2</v>
      </c>
      <c r="I6" s="202"/>
      <c r="J6" s="203">
        <v>3</v>
      </c>
      <c r="K6" s="204"/>
      <c r="L6" s="203">
        <v>4</v>
      </c>
      <c r="M6" s="204"/>
      <c r="N6" s="203">
        <v>5</v>
      </c>
      <c r="O6" s="211"/>
      <c r="P6" s="212">
        <f>COUNTIF(D7:O7,"○")</f>
        <v>0</v>
      </c>
      <c r="Q6" s="213"/>
      <c r="R6" s="203">
        <f>COUNTIF(D7:O7,"●")</f>
        <v>0</v>
      </c>
      <c r="S6" s="204"/>
      <c r="T6" s="205">
        <f>COUNTIF(D7:O7,"×")</f>
        <v>0</v>
      </c>
      <c r="U6" s="205"/>
      <c r="V6" s="205">
        <f>P6*3+R6</f>
        <v>0</v>
      </c>
      <c r="W6" s="205"/>
      <c r="X6" s="205"/>
      <c r="Y6" s="206"/>
    </row>
    <row r="7" spans="2:25" s="29" customFormat="1" ht="13.5" customHeight="1" x14ac:dyDescent="0.15">
      <c r="B7" s="196"/>
      <c r="C7" s="197"/>
      <c r="D7" s="200"/>
      <c r="E7" s="175"/>
      <c r="F7" s="207">
        <v>46305</v>
      </c>
      <c r="G7" s="208"/>
      <c r="H7" s="207">
        <v>46320</v>
      </c>
      <c r="I7" s="208"/>
      <c r="J7" s="209">
        <v>46305</v>
      </c>
      <c r="K7" s="210"/>
      <c r="L7" s="207">
        <v>46320</v>
      </c>
      <c r="M7" s="208"/>
      <c r="N7" s="207">
        <v>46334</v>
      </c>
      <c r="O7" s="208"/>
      <c r="P7" s="212"/>
      <c r="Q7" s="213"/>
      <c r="R7" s="214"/>
      <c r="S7" s="215"/>
      <c r="T7" s="205"/>
      <c r="U7" s="205"/>
      <c r="V7" s="205"/>
      <c r="W7" s="205"/>
      <c r="X7" s="205"/>
      <c r="Y7" s="206"/>
    </row>
    <row r="8" spans="2:25" s="29" customFormat="1" ht="13.5" customHeight="1" x14ac:dyDescent="0.15">
      <c r="B8" s="194" t="s">
        <v>26</v>
      </c>
      <c r="C8" s="195"/>
      <c r="D8" s="201"/>
      <c r="E8" s="202"/>
      <c r="F8" s="198"/>
      <c r="G8" s="199"/>
      <c r="H8" s="201">
        <v>6</v>
      </c>
      <c r="I8" s="202"/>
      <c r="J8" s="203">
        <v>7</v>
      </c>
      <c r="K8" s="204"/>
      <c r="L8" s="203">
        <v>8</v>
      </c>
      <c r="M8" s="204"/>
      <c r="N8" s="203">
        <v>9</v>
      </c>
      <c r="O8" s="211"/>
      <c r="P8" s="212">
        <f>COUNTIF(D9:O9,"○")</f>
        <v>0</v>
      </c>
      <c r="Q8" s="213"/>
      <c r="R8" s="203">
        <f t="shared" ref="R8" si="0">COUNTIF(D9:O9,"●")</f>
        <v>0</v>
      </c>
      <c r="S8" s="204"/>
      <c r="T8" s="205">
        <f t="shared" ref="T8" si="1">COUNTIF(D9:O9,"×")</f>
        <v>0</v>
      </c>
      <c r="U8" s="205"/>
      <c r="V8" s="205">
        <f t="shared" ref="V8" si="2">P8*3+R8</f>
        <v>0</v>
      </c>
      <c r="W8" s="205"/>
      <c r="X8" s="205"/>
      <c r="Y8" s="206"/>
    </row>
    <row r="9" spans="2:25" s="29" customFormat="1" ht="13.5" customHeight="1" x14ac:dyDescent="0.15">
      <c r="B9" s="196"/>
      <c r="C9" s="197"/>
      <c r="D9" s="216"/>
      <c r="E9" s="181"/>
      <c r="F9" s="200"/>
      <c r="G9" s="175"/>
      <c r="H9" s="207">
        <v>46327</v>
      </c>
      <c r="I9" s="217"/>
      <c r="J9" s="207">
        <v>46327</v>
      </c>
      <c r="K9" s="217"/>
      <c r="L9" s="209">
        <v>46334</v>
      </c>
      <c r="M9" s="210"/>
      <c r="N9" s="209">
        <v>46306</v>
      </c>
      <c r="O9" s="210"/>
      <c r="P9" s="212"/>
      <c r="Q9" s="213"/>
      <c r="R9" s="214"/>
      <c r="S9" s="215"/>
      <c r="T9" s="205"/>
      <c r="U9" s="205"/>
      <c r="V9" s="205"/>
      <c r="W9" s="205"/>
      <c r="X9" s="205"/>
      <c r="Y9" s="206"/>
    </row>
    <row r="10" spans="2:25" s="29" customFormat="1" ht="13.5" customHeight="1" x14ac:dyDescent="0.15">
      <c r="B10" s="194" t="s">
        <v>143</v>
      </c>
      <c r="C10" s="195"/>
      <c r="D10" s="201"/>
      <c r="E10" s="202"/>
      <c r="F10" s="201"/>
      <c r="G10" s="202"/>
      <c r="H10" s="198"/>
      <c r="I10" s="199"/>
      <c r="J10" s="203">
        <v>10</v>
      </c>
      <c r="K10" s="204"/>
      <c r="L10" s="203">
        <v>11</v>
      </c>
      <c r="M10" s="204"/>
      <c r="N10" s="203">
        <v>12</v>
      </c>
      <c r="O10" s="211"/>
      <c r="P10" s="212">
        <f t="shared" ref="P10" si="3">COUNTIF(D11:O11,"○")</f>
        <v>0</v>
      </c>
      <c r="Q10" s="213"/>
      <c r="R10" s="203">
        <f t="shared" ref="R10" si="4">COUNTIF(D11:O11,"●")</f>
        <v>0</v>
      </c>
      <c r="S10" s="204"/>
      <c r="T10" s="205">
        <f t="shared" ref="T10" si="5">COUNTIF(D11:O11,"×")</f>
        <v>0</v>
      </c>
      <c r="U10" s="205"/>
      <c r="V10" s="205">
        <f t="shared" ref="V10" si="6">P10*3+R10</f>
        <v>0</v>
      </c>
      <c r="W10" s="205"/>
      <c r="X10" s="205"/>
      <c r="Y10" s="206"/>
    </row>
    <row r="11" spans="2:25" s="29" customFormat="1" ht="13.5" customHeight="1" x14ac:dyDescent="0.15">
      <c r="B11" s="196"/>
      <c r="C11" s="197"/>
      <c r="D11" s="216"/>
      <c r="E11" s="181"/>
      <c r="F11" s="216"/>
      <c r="G11" s="181"/>
      <c r="H11" s="200"/>
      <c r="I11" s="175"/>
      <c r="J11" s="207">
        <v>46327</v>
      </c>
      <c r="K11" s="208"/>
      <c r="L11" s="207">
        <v>46320</v>
      </c>
      <c r="M11" s="217"/>
      <c r="N11" s="207">
        <v>46306</v>
      </c>
      <c r="O11" s="208"/>
      <c r="P11" s="212"/>
      <c r="Q11" s="213"/>
      <c r="R11" s="214"/>
      <c r="S11" s="215"/>
      <c r="T11" s="205"/>
      <c r="U11" s="205"/>
      <c r="V11" s="205"/>
      <c r="W11" s="205"/>
      <c r="X11" s="205"/>
      <c r="Y11" s="206"/>
    </row>
    <row r="12" spans="2:25" s="29" customFormat="1" ht="13.5" customHeight="1" x14ac:dyDescent="0.15">
      <c r="B12" s="194" t="s">
        <v>142</v>
      </c>
      <c r="C12" s="195"/>
      <c r="D12" s="218"/>
      <c r="E12" s="202"/>
      <c r="F12" s="201"/>
      <c r="G12" s="202"/>
      <c r="H12" s="201"/>
      <c r="I12" s="202"/>
      <c r="J12" s="219"/>
      <c r="K12" s="220"/>
      <c r="L12" s="203">
        <v>13</v>
      </c>
      <c r="M12" s="204"/>
      <c r="N12" s="203">
        <v>14</v>
      </c>
      <c r="O12" s="211"/>
      <c r="P12" s="212">
        <f t="shared" ref="P12" si="7">COUNTIF(D13:O13,"○")</f>
        <v>0</v>
      </c>
      <c r="Q12" s="213"/>
      <c r="R12" s="203">
        <f t="shared" ref="R12" si="8">COUNTIF(D13:O13,"●")</f>
        <v>0</v>
      </c>
      <c r="S12" s="204"/>
      <c r="T12" s="205">
        <f t="shared" ref="T12" si="9">COUNTIF(D13:O13,"×")</f>
        <v>0</v>
      </c>
      <c r="U12" s="205"/>
      <c r="V12" s="205">
        <f t="shared" ref="V12" si="10">P12*3+R12</f>
        <v>0</v>
      </c>
      <c r="W12" s="205"/>
      <c r="X12" s="205"/>
      <c r="Y12" s="206"/>
    </row>
    <row r="13" spans="2:25" s="29" customFormat="1" ht="13.5" customHeight="1" x14ac:dyDescent="0.15">
      <c r="B13" s="196"/>
      <c r="C13" s="197"/>
      <c r="D13" s="216"/>
      <c r="E13" s="181"/>
      <c r="F13" s="216"/>
      <c r="G13" s="181"/>
      <c r="H13" s="216"/>
      <c r="I13" s="181"/>
      <c r="J13" s="221"/>
      <c r="K13" s="222"/>
      <c r="L13" s="207">
        <v>46334</v>
      </c>
      <c r="M13" s="217"/>
      <c r="N13" s="207">
        <v>46319</v>
      </c>
      <c r="O13" s="208"/>
      <c r="P13" s="212"/>
      <c r="Q13" s="213"/>
      <c r="R13" s="214"/>
      <c r="S13" s="215"/>
      <c r="T13" s="205"/>
      <c r="U13" s="205"/>
      <c r="V13" s="205"/>
      <c r="W13" s="205"/>
      <c r="X13" s="205"/>
      <c r="Y13" s="206"/>
    </row>
    <row r="14" spans="2:25" s="29" customFormat="1" ht="13.5" customHeight="1" x14ac:dyDescent="0.15">
      <c r="B14" s="194" t="s">
        <v>154</v>
      </c>
      <c r="C14" s="195"/>
      <c r="D14" s="201"/>
      <c r="E14" s="202"/>
      <c r="F14" s="201"/>
      <c r="G14" s="202"/>
      <c r="H14" s="201"/>
      <c r="I14" s="202"/>
      <c r="J14" s="203"/>
      <c r="K14" s="204"/>
      <c r="L14" s="219"/>
      <c r="M14" s="220"/>
      <c r="N14" s="203">
        <v>15</v>
      </c>
      <c r="O14" s="211"/>
      <c r="P14" s="212">
        <f t="shared" ref="P14" si="11">COUNTIF(D15:O15,"○")</f>
        <v>0</v>
      </c>
      <c r="Q14" s="213"/>
      <c r="R14" s="203">
        <f t="shared" ref="R14" si="12">COUNTIF(D15:O15,"●")</f>
        <v>0</v>
      </c>
      <c r="S14" s="204"/>
      <c r="T14" s="205">
        <f t="shared" ref="T14" si="13">COUNTIF(D15:O15,"×")</f>
        <v>0</v>
      </c>
      <c r="U14" s="205"/>
      <c r="V14" s="205">
        <f t="shared" ref="V14" si="14">P14*3+R14</f>
        <v>0</v>
      </c>
      <c r="W14" s="205"/>
      <c r="X14" s="205"/>
      <c r="Y14" s="206"/>
    </row>
    <row r="15" spans="2:25" s="29" customFormat="1" ht="13.5" customHeight="1" x14ac:dyDescent="0.15">
      <c r="B15" s="196"/>
      <c r="C15" s="197"/>
      <c r="D15" s="216"/>
      <c r="E15" s="181"/>
      <c r="F15" s="216"/>
      <c r="G15" s="181"/>
      <c r="H15" s="216"/>
      <c r="I15" s="181"/>
      <c r="J15" s="214"/>
      <c r="K15" s="215"/>
      <c r="L15" s="221"/>
      <c r="M15" s="222"/>
      <c r="N15" s="209">
        <v>46319</v>
      </c>
      <c r="O15" s="210"/>
      <c r="P15" s="212"/>
      <c r="Q15" s="213"/>
      <c r="R15" s="214"/>
      <c r="S15" s="215"/>
      <c r="T15" s="205"/>
      <c r="U15" s="205"/>
      <c r="V15" s="205"/>
      <c r="W15" s="205"/>
      <c r="X15" s="205"/>
      <c r="Y15" s="206"/>
    </row>
    <row r="16" spans="2:25" s="29" customFormat="1" ht="13.5" customHeight="1" x14ac:dyDescent="0.15">
      <c r="B16" s="194" t="s">
        <v>134</v>
      </c>
      <c r="C16" s="195"/>
      <c r="D16" s="201"/>
      <c r="E16" s="202"/>
      <c r="F16" s="201"/>
      <c r="G16" s="202"/>
      <c r="H16" s="201"/>
      <c r="I16" s="202"/>
      <c r="J16" s="203"/>
      <c r="K16" s="204"/>
      <c r="L16" s="203"/>
      <c r="M16" s="204"/>
      <c r="N16" s="219"/>
      <c r="O16" s="226"/>
      <c r="P16" s="212">
        <f t="shared" ref="P16" si="15">COUNTIF(D17:O17,"○")</f>
        <v>0</v>
      </c>
      <c r="Q16" s="213"/>
      <c r="R16" s="203">
        <f t="shared" ref="R16" si="16">COUNTIF(D17:O17,"●")</f>
        <v>0</v>
      </c>
      <c r="S16" s="204"/>
      <c r="T16" s="205">
        <f t="shared" ref="T16" si="17">COUNTIF(D17:O17,"×")</f>
        <v>0</v>
      </c>
      <c r="U16" s="205"/>
      <c r="V16" s="205">
        <f t="shared" ref="V16" si="18">P16*3+R16</f>
        <v>0</v>
      </c>
      <c r="W16" s="205"/>
      <c r="X16" s="189"/>
      <c r="Y16" s="193"/>
    </row>
    <row r="17" spans="2:25" s="29" customFormat="1" ht="13.5" customHeight="1" thickBot="1" x14ac:dyDescent="0.2">
      <c r="B17" s="233"/>
      <c r="C17" s="234"/>
      <c r="D17" s="235"/>
      <c r="E17" s="236"/>
      <c r="F17" s="235"/>
      <c r="G17" s="236"/>
      <c r="H17" s="237"/>
      <c r="I17" s="232"/>
      <c r="J17" s="237"/>
      <c r="K17" s="232"/>
      <c r="L17" s="237"/>
      <c r="M17" s="232"/>
      <c r="N17" s="227"/>
      <c r="O17" s="228"/>
      <c r="P17" s="229"/>
      <c r="Q17" s="230"/>
      <c r="R17" s="231"/>
      <c r="S17" s="232"/>
      <c r="T17" s="238"/>
      <c r="U17" s="238"/>
      <c r="V17" s="238"/>
      <c r="W17" s="238"/>
      <c r="X17" s="239"/>
      <c r="Y17" s="240"/>
    </row>
    <row r="18" spans="2:25" s="29" customFormat="1" ht="13.5" customHeight="1" x14ac:dyDescent="0.15">
      <c r="B18" s="30"/>
      <c r="C18" s="30"/>
      <c r="D18" s="31"/>
      <c r="E18" s="30"/>
      <c r="F18" s="31"/>
      <c r="G18" s="30"/>
      <c r="H18" s="33"/>
      <c r="I18" s="6"/>
      <c r="J18" s="33"/>
      <c r="K18" s="6"/>
      <c r="L18" s="33"/>
      <c r="M18" s="6"/>
      <c r="N18" s="6"/>
      <c r="O18" s="6"/>
      <c r="P18" s="6"/>
      <c r="Q18" s="6"/>
      <c r="R18" s="6"/>
      <c r="S18" s="6"/>
      <c r="T18" s="6"/>
      <c r="U18" s="6"/>
      <c r="V18" s="6"/>
      <c r="W18" s="6"/>
      <c r="X18" s="6"/>
      <c r="Y18" s="6"/>
    </row>
    <row r="19" spans="2:25" s="29" customFormat="1" ht="13.5" customHeight="1" x14ac:dyDescent="0.15">
      <c r="B19" s="30"/>
      <c r="C19" s="30"/>
      <c r="D19" s="31"/>
      <c r="E19" s="30"/>
      <c r="F19" s="31"/>
      <c r="G19" s="30"/>
      <c r="H19" s="33"/>
      <c r="I19" s="6"/>
      <c r="J19" s="33"/>
      <c r="K19" s="6"/>
      <c r="L19" s="33"/>
      <c r="M19" s="6"/>
      <c r="N19" s="6"/>
      <c r="O19" s="6"/>
      <c r="P19" s="6"/>
      <c r="Q19" s="6"/>
      <c r="R19" s="6"/>
      <c r="S19" s="6"/>
      <c r="T19" s="6"/>
      <c r="U19" s="6"/>
      <c r="V19" s="6"/>
      <c r="W19" s="6"/>
      <c r="X19" s="6"/>
      <c r="Y19" s="6"/>
    </row>
    <row r="20" spans="2:25" s="29" customFormat="1" ht="14.25" customHeight="1" x14ac:dyDescent="0.15">
      <c r="B20" s="30"/>
      <c r="C20" s="30"/>
      <c r="D20" s="31"/>
      <c r="E20" s="30"/>
      <c r="F20" s="31"/>
      <c r="G20" s="30"/>
      <c r="H20" s="33"/>
      <c r="I20" s="6"/>
      <c r="J20" s="33"/>
      <c r="K20" s="6"/>
      <c r="L20" s="33"/>
      <c r="M20" s="6"/>
      <c r="N20" s="6"/>
      <c r="O20" s="6"/>
      <c r="P20" s="6"/>
      <c r="Q20" s="6"/>
      <c r="R20" s="6"/>
      <c r="S20" s="6"/>
      <c r="T20" s="6"/>
      <c r="U20" s="6"/>
      <c r="V20" s="6"/>
      <c r="W20" s="6"/>
      <c r="X20" s="6"/>
      <c r="Y20" s="6"/>
    </row>
    <row r="21" spans="2:25" s="29" customFormat="1" ht="19.5" customHeight="1" thickBot="1" x14ac:dyDescent="0.2">
      <c r="B21" s="29" t="s">
        <v>150</v>
      </c>
      <c r="P21" s="171" t="s">
        <v>22</v>
      </c>
      <c r="Q21" s="171"/>
      <c r="R21" s="171" t="s">
        <v>23</v>
      </c>
      <c r="S21" s="171"/>
      <c r="T21" s="171" t="s">
        <v>24</v>
      </c>
      <c r="U21" s="171"/>
    </row>
    <row r="22" spans="2:25" s="29" customFormat="1" ht="13.5" customHeight="1" x14ac:dyDescent="0.15">
      <c r="B22" s="172"/>
      <c r="C22" s="223"/>
      <c r="D22" s="176" t="str">
        <f>B24</f>
        <v>LIBERTY</v>
      </c>
      <c r="E22" s="176"/>
      <c r="F22" s="178" t="str">
        <f>B26</f>
        <v>大清水</v>
      </c>
      <c r="G22" s="179"/>
      <c r="H22" s="178" t="str">
        <f>B28</f>
        <v>石巻</v>
      </c>
      <c r="I22" s="179"/>
      <c r="J22" s="178" t="str">
        <f>B30</f>
        <v>ジョーカーズK</v>
      </c>
      <c r="K22" s="179"/>
      <c r="L22" s="178" t="str">
        <f>B32</f>
        <v>豊田</v>
      </c>
      <c r="M22" s="179"/>
      <c r="N22" s="178" t="str">
        <f>B34</f>
        <v>TRIAX</v>
      </c>
      <c r="O22" s="182"/>
      <c r="P22" s="184" t="s">
        <v>30</v>
      </c>
      <c r="Q22" s="185"/>
      <c r="R22" s="188" t="s">
        <v>31</v>
      </c>
      <c r="S22" s="188"/>
      <c r="T22" s="190" t="s">
        <v>77</v>
      </c>
      <c r="U22" s="190"/>
      <c r="V22" s="188" t="s">
        <v>32</v>
      </c>
      <c r="W22" s="188"/>
      <c r="X22" s="188" t="s">
        <v>33</v>
      </c>
      <c r="Y22" s="192"/>
    </row>
    <row r="23" spans="2:25" s="29" customFormat="1" ht="13.5" customHeight="1" x14ac:dyDescent="0.15">
      <c r="B23" s="224"/>
      <c r="C23" s="225"/>
      <c r="D23" s="177"/>
      <c r="E23" s="177"/>
      <c r="F23" s="180"/>
      <c r="G23" s="181"/>
      <c r="H23" s="180"/>
      <c r="I23" s="181"/>
      <c r="J23" s="180"/>
      <c r="K23" s="181"/>
      <c r="L23" s="180"/>
      <c r="M23" s="181"/>
      <c r="N23" s="180"/>
      <c r="O23" s="183"/>
      <c r="P23" s="186"/>
      <c r="Q23" s="187"/>
      <c r="R23" s="189"/>
      <c r="S23" s="189"/>
      <c r="T23" s="191"/>
      <c r="U23" s="191"/>
      <c r="V23" s="189"/>
      <c r="W23" s="189"/>
      <c r="X23" s="189"/>
      <c r="Y23" s="193"/>
    </row>
    <row r="24" spans="2:25" s="29" customFormat="1" ht="13.5" customHeight="1" x14ac:dyDescent="0.15">
      <c r="B24" s="194" t="s">
        <v>37</v>
      </c>
      <c r="C24" s="195"/>
      <c r="D24" s="243"/>
      <c r="E24" s="243"/>
      <c r="F24" s="245">
        <v>16</v>
      </c>
      <c r="G24" s="245"/>
      <c r="H24" s="245">
        <v>17</v>
      </c>
      <c r="I24" s="245"/>
      <c r="J24" s="246">
        <v>18</v>
      </c>
      <c r="K24" s="246"/>
      <c r="L24" s="246">
        <v>19</v>
      </c>
      <c r="M24" s="246"/>
      <c r="N24" s="203">
        <v>20</v>
      </c>
      <c r="O24" s="211"/>
      <c r="P24" s="212">
        <f>COUNTIF(D25:O25,"○")</f>
        <v>0</v>
      </c>
      <c r="Q24" s="213"/>
      <c r="R24" s="203">
        <f>COUNTIF(D25:O25,"●")</f>
        <v>0</v>
      </c>
      <c r="S24" s="204"/>
      <c r="T24" s="205">
        <f>COUNTIF(D25:O25,"×")</f>
        <v>0</v>
      </c>
      <c r="U24" s="205"/>
      <c r="V24" s="205">
        <f>P24*3+R24</f>
        <v>0</v>
      </c>
      <c r="W24" s="205"/>
      <c r="X24" s="205"/>
      <c r="Y24" s="206"/>
    </row>
    <row r="25" spans="2:25" s="29" customFormat="1" ht="13.5" customHeight="1" x14ac:dyDescent="0.15">
      <c r="B25" s="196"/>
      <c r="C25" s="197"/>
      <c r="D25" s="244"/>
      <c r="E25" s="244"/>
      <c r="F25" s="247">
        <v>46305</v>
      </c>
      <c r="G25" s="248"/>
      <c r="H25" s="247">
        <v>46305</v>
      </c>
      <c r="I25" s="248"/>
      <c r="J25" s="247">
        <v>46319</v>
      </c>
      <c r="K25" s="248"/>
      <c r="L25" s="247">
        <v>46333</v>
      </c>
      <c r="M25" s="248"/>
      <c r="N25" s="241">
        <v>46333</v>
      </c>
      <c r="O25" s="242"/>
      <c r="P25" s="212"/>
      <c r="Q25" s="213"/>
      <c r="R25" s="214"/>
      <c r="S25" s="215"/>
      <c r="T25" s="205"/>
      <c r="U25" s="205"/>
      <c r="V25" s="205"/>
      <c r="W25" s="205"/>
      <c r="X25" s="205"/>
      <c r="Y25" s="206"/>
    </row>
    <row r="26" spans="2:25" s="29" customFormat="1" ht="13.5" customHeight="1" x14ac:dyDescent="0.15">
      <c r="B26" s="194" t="s">
        <v>135</v>
      </c>
      <c r="C26" s="195"/>
      <c r="D26" s="245"/>
      <c r="E26" s="245"/>
      <c r="F26" s="243"/>
      <c r="G26" s="243"/>
      <c r="H26" s="245">
        <v>21</v>
      </c>
      <c r="I26" s="245"/>
      <c r="J26" s="246">
        <v>22</v>
      </c>
      <c r="K26" s="246"/>
      <c r="L26" s="246">
        <v>23</v>
      </c>
      <c r="M26" s="246"/>
      <c r="N26" s="203">
        <v>24</v>
      </c>
      <c r="O26" s="211"/>
      <c r="P26" s="212">
        <f t="shared" ref="P26" si="19">COUNTIF(D27:O27,"○")</f>
        <v>0</v>
      </c>
      <c r="Q26" s="213"/>
      <c r="R26" s="203">
        <f t="shared" ref="R26" si="20">COUNTIF(D27:O27,"●")</f>
        <v>0</v>
      </c>
      <c r="S26" s="204"/>
      <c r="T26" s="205">
        <f t="shared" ref="T26" si="21">COUNTIF(D27:O27,"×")</f>
        <v>0</v>
      </c>
      <c r="U26" s="205"/>
      <c r="V26" s="205">
        <f t="shared" ref="V26" si="22">P26*3+R26</f>
        <v>0</v>
      </c>
      <c r="W26" s="205"/>
      <c r="X26" s="205"/>
      <c r="Y26" s="206"/>
    </row>
    <row r="27" spans="2:25" s="29" customFormat="1" ht="13.5" customHeight="1" x14ac:dyDescent="0.15">
      <c r="B27" s="196"/>
      <c r="C27" s="197"/>
      <c r="D27" s="177"/>
      <c r="E27" s="177"/>
      <c r="F27" s="244"/>
      <c r="G27" s="244"/>
      <c r="H27" s="247">
        <v>46305</v>
      </c>
      <c r="I27" s="248"/>
      <c r="J27" s="247">
        <v>46334</v>
      </c>
      <c r="K27" s="248"/>
      <c r="L27" s="241">
        <v>46334</v>
      </c>
      <c r="M27" s="242"/>
      <c r="N27" s="241">
        <v>46326</v>
      </c>
      <c r="O27" s="242"/>
      <c r="P27" s="212"/>
      <c r="Q27" s="213"/>
      <c r="R27" s="214"/>
      <c r="S27" s="215"/>
      <c r="T27" s="205"/>
      <c r="U27" s="205"/>
      <c r="V27" s="205"/>
      <c r="W27" s="205"/>
      <c r="X27" s="205"/>
      <c r="Y27" s="206"/>
    </row>
    <row r="28" spans="2:25" s="29" customFormat="1" ht="13.5" customHeight="1" x14ac:dyDescent="0.15">
      <c r="B28" s="194" t="s">
        <v>139</v>
      </c>
      <c r="C28" s="195"/>
      <c r="D28" s="245"/>
      <c r="E28" s="245"/>
      <c r="F28" s="245"/>
      <c r="G28" s="245"/>
      <c r="H28" s="243"/>
      <c r="I28" s="243"/>
      <c r="J28" s="246">
        <v>25</v>
      </c>
      <c r="K28" s="246"/>
      <c r="L28" s="246">
        <v>26</v>
      </c>
      <c r="M28" s="246"/>
      <c r="N28" s="203">
        <v>27</v>
      </c>
      <c r="O28" s="211"/>
      <c r="P28" s="212">
        <f t="shared" ref="P28" si="23">COUNTIF(D29:O29,"○")</f>
        <v>0</v>
      </c>
      <c r="Q28" s="213"/>
      <c r="R28" s="203">
        <f t="shared" ref="R28" si="24">COUNTIF(D29:O29,"●")</f>
        <v>0</v>
      </c>
      <c r="S28" s="204"/>
      <c r="T28" s="205">
        <f t="shared" ref="T28" si="25">COUNTIF(D29:O29,"×")</f>
        <v>0</v>
      </c>
      <c r="U28" s="205"/>
      <c r="V28" s="205">
        <f t="shared" ref="V28" si="26">P28*3+R28</f>
        <v>0</v>
      </c>
      <c r="W28" s="205"/>
      <c r="X28" s="205"/>
      <c r="Y28" s="206"/>
    </row>
    <row r="29" spans="2:25" s="29" customFormat="1" ht="13.5" customHeight="1" x14ac:dyDescent="0.15">
      <c r="B29" s="196"/>
      <c r="C29" s="197"/>
      <c r="D29" s="177"/>
      <c r="E29" s="177"/>
      <c r="F29" s="189"/>
      <c r="G29" s="189"/>
      <c r="H29" s="244"/>
      <c r="I29" s="244"/>
      <c r="J29" s="247">
        <v>46334</v>
      </c>
      <c r="K29" s="248"/>
      <c r="L29" s="241">
        <v>46334</v>
      </c>
      <c r="M29" s="242"/>
      <c r="N29" s="241">
        <v>46320</v>
      </c>
      <c r="O29" s="242"/>
      <c r="P29" s="212"/>
      <c r="Q29" s="213"/>
      <c r="R29" s="214"/>
      <c r="S29" s="215"/>
      <c r="T29" s="205"/>
      <c r="U29" s="205"/>
      <c r="V29" s="205"/>
      <c r="W29" s="205"/>
      <c r="X29" s="205"/>
      <c r="Y29" s="206"/>
    </row>
    <row r="30" spans="2:25" s="29" customFormat="1" ht="13.5" customHeight="1" x14ac:dyDescent="0.15">
      <c r="B30" s="194" t="s">
        <v>156</v>
      </c>
      <c r="C30" s="195"/>
      <c r="D30" s="245"/>
      <c r="E30" s="245"/>
      <c r="F30" s="245"/>
      <c r="G30" s="245"/>
      <c r="H30" s="245"/>
      <c r="I30" s="245"/>
      <c r="J30" s="249"/>
      <c r="K30" s="249"/>
      <c r="L30" s="246">
        <v>28</v>
      </c>
      <c r="M30" s="246"/>
      <c r="N30" s="203">
        <v>29</v>
      </c>
      <c r="O30" s="211"/>
      <c r="P30" s="212">
        <v>0</v>
      </c>
      <c r="Q30" s="213"/>
      <c r="R30" s="203">
        <f t="shared" ref="R30" si="27">COUNTIF(D31:O31,"●")</f>
        <v>0</v>
      </c>
      <c r="S30" s="204"/>
      <c r="T30" s="205">
        <f t="shared" ref="T30" si="28">COUNTIF(D31:O31,"×")</f>
        <v>0</v>
      </c>
      <c r="U30" s="205"/>
      <c r="V30" s="205">
        <f t="shared" ref="V30" si="29">P30*3+R30</f>
        <v>0</v>
      </c>
      <c r="W30" s="205"/>
      <c r="X30" s="205"/>
      <c r="Y30" s="206"/>
    </row>
    <row r="31" spans="2:25" s="29" customFormat="1" ht="13.5" customHeight="1" x14ac:dyDescent="0.15">
      <c r="B31" s="196"/>
      <c r="C31" s="197"/>
      <c r="D31" s="177"/>
      <c r="E31" s="177"/>
      <c r="F31" s="177"/>
      <c r="G31" s="177"/>
      <c r="H31" s="177"/>
      <c r="I31" s="177"/>
      <c r="J31" s="250"/>
      <c r="K31" s="250"/>
      <c r="L31" s="241">
        <v>46306</v>
      </c>
      <c r="M31" s="242"/>
      <c r="N31" s="241">
        <v>46326</v>
      </c>
      <c r="O31" s="242"/>
      <c r="P31" s="212"/>
      <c r="Q31" s="213"/>
      <c r="R31" s="214"/>
      <c r="S31" s="215"/>
      <c r="T31" s="205"/>
      <c r="U31" s="205"/>
      <c r="V31" s="205"/>
      <c r="W31" s="205"/>
      <c r="X31" s="205"/>
      <c r="Y31" s="206"/>
    </row>
    <row r="32" spans="2:25" s="29" customFormat="1" ht="13.5" customHeight="1" x14ac:dyDescent="0.15">
      <c r="B32" s="194" t="s">
        <v>133</v>
      </c>
      <c r="C32" s="195"/>
      <c r="D32" s="245"/>
      <c r="E32" s="245"/>
      <c r="F32" s="245"/>
      <c r="G32" s="245"/>
      <c r="H32" s="245"/>
      <c r="I32" s="245"/>
      <c r="J32" s="246"/>
      <c r="K32" s="246"/>
      <c r="L32" s="249"/>
      <c r="M32" s="249"/>
      <c r="N32" s="203">
        <v>30</v>
      </c>
      <c r="O32" s="211"/>
      <c r="P32" s="212">
        <f>COUNTIF(D33:O33,"○")</f>
        <v>0</v>
      </c>
      <c r="Q32" s="213"/>
      <c r="R32" s="203">
        <f t="shared" ref="R32" si="30">COUNTIF(D33:O33,"●")</f>
        <v>0</v>
      </c>
      <c r="S32" s="204"/>
      <c r="T32" s="205">
        <f t="shared" ref="T32" si="31">COUNTIF(D33:O33,"×")</f>
        <v>0</v>
      </c>
      <c r="U32" s="205"/>
      <c r="V32" s="205">
        <f t="shared" ref="V32" si="32">P32*3+R32</f>
        <v>0</v>
      </c>
      <c r="W32" s="205"/>
      <c r="X32" s="205"/>
      <c r="Y32" s="206"/>
    </row>
    <row r="33" spans="2:25" s="29" customFormat="1" ht="13.5" customHeight="1" x14ac:dyDescent="0.15">
      <c r="B33" s="196"/>
      <c r="C33" s="197"/>
      <c r="D33" s="177"/>
      <c r="E33" s="177"/>
      <c r="F33" s="177"/>
      <c r="G33" s="177"/>
      <c r="H33" s="177"/>
      <c r="I33" s="177"/>
      <c r="J33" s="189"/>
      <c r="K33" s="189"/>
      <c r="L33" s="250"/>
      <c r="M33" s="250"/>
      <c r="N33" s="241">
        <v>46333</v>
      </c>
      <c r="O33" s="242"/>
      <c r="P33" s="212"/>
      <c r="Q33" s="213"/>
      <c r="R33" s="214"/>
      <c r="S33" s="215"/>
      <c r="T33" s="205"/>
      <c r="U33" s="205"/>
      <c r="V33" s="205"/>
      <c r="W33" s="205"/>
      <c r="X33" s="205"/>
      <c r="Y33" s="206"/>
    </row>
    <row r="34" spans="2:25" s="29" customFormat="1" ht="13.5" customHeight="1" x14ac:dyDescent="0.15">
      <c r="B34" s="194" t="s">
        <v>157</v>
      </c>
      <c r="C34" s="195"/>
      <c r="D34" s="245"/>
      <c r="E34" s="245"/>
      <c r="F34" s="245"/>
      <c r="G34" s="245"/>
      <c r="H34" s="245"/>
      <c r="I34" s="245"/>
      <c r="J34" s="246"/>
      <c r="K34" s="246"/>
      <c r="L34" s="246"/>
      <c r="M34" s="246"/>
      <c r="N34" s="252"/>
      <c r="O34" s="253"/>
      <c r="P34" s="212">
        <f t="shared" ref="P34" si="33">COUNTIF(D35:O35,"○")</f>
        <v>0</v>
      </c>
      <c r="Q34" s="213"/>
      <c r="R34" s="203">
        <f t="shared" ref="R34" si="34">COUNTIF(D35:O35,"●")</f>
        <v>0</v>
      </c>
      <c r="S34" s="204"/>
      <c r="T34" s="205">
        <f t="shared" ref="T34" si="35">COUNTIF(D35:O35,"×")</f>
        <v>0</v>
      </c>
      <c r="U34" s="205"/>
      <c r="V34" s="205">
        <f t="shared" ref="V34" si="36">P34*3+R34</f>
        <v>0</v>
      </c>
      <c r="W34" s="205"/>
      <c r="X34" s="189"/>
      <c r="Y34" s="193"/>
    </row>
    <row r="35" spans="2:25" s="29" customFormat="1" ht="13.5" customHeight="1" thickBot="1" x14ac:dyDescent="0.2">
      <c r="B35" s="233"/>
      <c r="C35" s="234"/>
      <c r="D35" s="239"/>
      <c r="E35" s="239"/>
      <c r="F35" s="251"/>
      <c r="G35" s="251"/>
      <c r="H35" s="251"/>
      <c r="I35" s="251"/>
      <c r="J35" s="239"/>
      <c r="K35" s="239"/>
      <c r="L35" s="239"/>
      <c r="M35" s="239"/>
      <c r="N35" s="254"/>
      <c r="O35" s="255"/>
      <c r="P35" s="229"/>
      <c r="Q35" s="230"/>
      <c r="R35" s="231"/>
      <c r="S35" s="232"/>
      <c r="T35" s="238"/>
      <c r="U35" s="238"/>
      <c r="V35" s="238"/>
      <c r="W35" s="238"/>
      <c r="X35" s="239"/>
      <c r="Y35" s="240"/>
    </row>
    <row r="36" spans="2:25" s="29" customFormat="1" ht="13.5" customHeight="1" x14ac:dyDescent="0.15">
      <c r="B36" s="30"/>
      <c r="C36" s="30"/>
      <c r="D36" s="6"/>
      <c r="E36" s="6"/>
      <c r="F36" s="30"/>
      <c r="G36" s="30"/>
      <c r="H36" s="30"/>
      <c r="I36" s="30"/>
      <c r="J36" s="6"/>
      <c r="K36" s="6"/>
      <c r="L36" s="6"/>
      <c r="M36" s="6"/>
      <c r="N36" s="6"/>
      <c r="O36" s="6"/>
      <c r="P36" s="6"/>
      <c r="Q36" s="6"/>
      <c r="R36" s="6"/>
      <c r="S36" s="6"/>
      <c r="T36" s="6"/>
      <c r="U36" s="6"/>
      <c r="V36" s="6"/>
      <c r="W36" s="6"/>
      <c r="X36" s="6"/>
      <c r="Y36" s="6"/>
    </row>
    <row r="37" spans="2:25" s="29" customFormat="1" ht="13.5" customHeight="1" x14ac:dyDescent="0.15">
      <c r="B37" s="30"/>
      <c r="C37" s="30"/>
      <c r="D37" s="6"/>
      <c r="E37" s="6"/>
      <c r="F37" s="30"/>
      <c r="G37" s="30"/>
      <c r="H37" s="30"/>
      <c r="I37" s="30"/>
      <c r="J37" s="6"/>
      <c r="K37" s="6"/>
      <c r="L37" s="6"/>
      <c r="M37" s="6"/>
      <c r="N37" s="6"/>
      <c r="O37" s="6"/>
      <c r="P37" s="6"/>
      <c r="Q37" s="6"/>
      <c r="R37" s="6"/>
      <c r="S37" s="6"/>
      <c r="T37" s="6"/>
      <c r="U37" s="6"/>
      <c r="V37" s="6"/>
      <c r="W37" s="6"/>
      <c r="X37" s="6"/>
      <c r="Y37" s="6"/>
    </row>
    <row r="38" spans="2:25" s="29" customFormat="1" ht="14.25" customHeight="1" x14ac:dyDescent="0.15">
      <c r="B38" s="30"/>
      <c r="C38" s="30"/>
      <c r="D38" s="6"/>
      <c r="E38" s="6"/>
      <c r="F38" s="30"/>
      <c r="G38" s="30"/>
      <c r="H38" s="30"/>
      <c r="I38" s="30"/>
      <c r="J38" s="6"/>
      <c r="K38" s="6"/>
      <c r="L38" s="6"/>
      <c r="M38" s="6"/>
      <c r="N38" s="6"/>
      <c r="O38" s="6"/>
      <c r="P38" s="6"/>
      <c r="Q38" s="6"/>
      <c r="R38" s="6"/>
      <c r="S38" s="6"/>
      <c r="T38" s="6"/>
      <c r="U38" s="6"/>
      <c r="V38" s="6"/>
      <c r="W38" s="6"/>
      <c r="X38" s="6"/>
      <c r="Y38" s="6"/>
    </row>
    <row r="39" spans="2:25" s="29" customFormat="1" ht="19.5" customHeight="1" thickBot="1" x14ac:dyDescent="0.2">
      <c r="B39" s="29" t="s">
        <v>151</v>
      </c>
      <c r="N39" s="171" t="s">
        <v>22</v>
      </c>
      <c r="O39" s="171"/>
      <c r="P39" s="171" t="s">
        <v>23</v>
      </c>
      <c r="Q39" s="171"/>
      <c r="R39" s="171" t="s">
        <v>24</v>
      </c>
      <c r="S39" s="171"/>
    </row>
    <row r="40" spans="2:25" s="29" customFormat="1" ht="13.5" customHeight="1" x14ac:dyDescent="0.15">
      <c r="B40" s="172"/>
      <c r="C40" s="223"/>
      <c r="D40" s="176" t="str">
        <f>B42</f>
        <v>豊川</v>
      </c>
      <c r="E40" s="176"/>
      <c r="F40" s="178" t="str">
        <f>B44</f>
        <v>知立</v>
      </c>
      <c r="G40" s="179"/>
      <c r="H40" s="178" t="str">
        <f>B46</f>
        <v>足助</v>
      </c>
      <c r="I40" s="179"/>
      <c r="J40" s="178" t="str">
        <f>B48</f>
        <v>ジョーカーズJ</v>
      </c>
      <c r="K40" s="179"/>
      <c r="L40" s="178" t="str">
        <f>B50</f>
        <v>豊田ベアーズ</v>
      </c>
      <c r="M40" s="179"/>
      <c r="N40" s="184" t="s">
        <v>30</v>
      </c>
      <c r="O40" s="185"/>
      <c r="P40" s="188" t="s">
        <v>31</v>
      </c>
      <c r="Q40" s="188"/>
      <c r="R40" s="190" t="s">
        <v>76</v>
      </c>
      <c r="S40" s="190"/>
      <c r="T40" s="188" t="s">
        <v>32</v>
      </c>
      <c r="U40" s="188"/>
      <c r="V40" s="188" t="s">
        <v>33</v>
      </c>
      <c r="W40" s="192"/>
    </row>
    <row r="41" spans="2:25" s="29" customFormat="1" ht="13.5" customHeight="1" x14ac:dyDescent="0.15">
      <c r="B41" s="224"/>
      <c r="C41" s="225"/>
      <c r="D41" s="177"/>
      <c r="E41" s="177"/>
      <c r="F41" s="180"/>
      <c r="G41" s="181"/>
      <c r="H41" s="180"/>
      <c r="I41" s="181"/>
      <c r="J41" s="180"/>
      <c r="K41" s="181"/>
      <c r="L41" s="180"/>
      <c r="M41" s="181"/>
      <c r="N41" s="256"/>
      <c r="O41" s="215"/>
      <c r="P41" s="189"/>
      <c r="Q41" s="189"/>
      <c r="R41" s="191"/>
      <c r="S41" s="191"/>
      <c r="T41" s="189"/>
      <c r="U41" s="189"/>
      <c r="V41" s="189"/>
      <c r="W41" s="193"/>
    </row>
    <row r="42" spans="2:25" s="29" customFormat="1" ht="13.5" customHeight="1" x14ac:dyDescent="0.15">
      <c r="B42" s="194" t="s">
        <v>159</v>
      </c>
      <c r="C42" s="195"/>
      <c r="D42" s="243"/>
      <c r="E42" s="243"/>
      <c r="F42" s="245">
        <v>31</v>
      </c>
      <c r="G42" s="245"/>
      <c r="H42" s="245">
        <v>32</v>
      </c>
      <c r="I42" s="245"/>
      <c r="J42" s="245">
        <v>33</v>
      </c>
      <c r="K42" s="245"/>
      <c r="L42" s="203">
        <v>34</v>
      </c>
      <c r="M42" s="204"/>
      <c r="N42" s="212">
        <f>COUNTIF(D43:M43,"○")</f>
        <v>0</v>
      </c>
      <c r="O42" s="213"/>
      <c r="P42" s="203">
        <f>COUNTIF(D43:M43,"●")</f>
        <v>0</v>
      </c>
      <c r="Q42" s="204"/>
      <c r="R42" s="205">
        <f>COUNTIF(D43:M43,"×")</f>
        <v>0</v>
      </c>
      <c r="S42" s="205"/>
      <c r="T42" s="205">
        <f>N42*3+P42</f>
        <v>0</v>
      </c>
      <c r="U42" s="205"/>
      <c r="V42" s="205"/>
      <c r="W42" s="206"/>
    </row>
    <row r="43" spans="2:25" s="29" customFormat="1" ht="13.5" customHeight="1" x14ac:dyDescent="0.15">
      <c r="B43" s="196"/>
      <c r="C43" s="197"/>
      <c r="D43" s="244"/>
      <c r="E43" s="244"/>
      <c r="F43" s="247">
        <v>46327</v>
      </c>
      <c r="G43" s="248"/>
      <c r="H43" s="247">
        <v>46305</v>
      </c>
      <c r="I43" s="248"/>
      <c r="J43" s="247">
        <v>46327</v>
      </c>
      <c r="K43" s="248"/>
      <c r="L43" s="247">
        <v>46305</v>
      </c>
      <c r="M43" s="248"/>
      <c r="N43" s="212"/>
      <c r="O43" s="213"/>
      <c r="P43" s="214"/>
      <c r="Q43" s="215"/>
      <c r="R43" s="205"/>
      <c r="S43" s="205"/>
      <c r="T43" s="205"/>
      <c r="U43" s="205"/>
      <c r="V43" s="205"/>
      <c r="W43" s="206"/>
    </row>
    <row r="44" spans="2:25" s="29" customFormat="1" ht="13.5" customHeight="1" x14ac:dyDescent="0.15">
      <c r="B44" s="194" t="s">
        <v>160</v>
      </c>
      <c r="C44" s="195"/>
      <c r="D44" s="245"/>
      <c r="E44" s="245"/>
      <c r="F44" s="243"/>
      <c r="G44" s="243"/>
      <c r="H44" s="245">
        <v>35</v>
      </c>
      <c r="I44" s="245"/>
      <c r="J44" s="245">
        <v>36</v>
      </c>
      <c r="K44" s="245"/>
      <c r="L44" s="203">
        <v>37</v>
      </c>
      <c r="M44" s="204"/>
      <c r="N44" s="212">
        <f t="shared" ref="N44" si="37">COUNTIF(D45:M45,"○")</f>
        <v>0</v>
      </c>
      <c r="O44" s="213"/>
      <c r="P44" s="203">
        <f t="shared" ref="P44" si="38">COUNTIF(D45:M45,"●")</f>
        <v>0</v>
      </c>
      <c r="Q44" s="204"/>
      <c r="R44" s="205">
        <f t="shared" ref="R44" si="39">COUNTIF(D45:M45,"×")</f>
        <v>0</v>
      </c>
      <c r="S44" s="205"/>
      <c r="T44" s="205">
        <f t="shared" ref="T44" si="40">N44*3+P44</f>
        <v>0</v>
      </c>
      <c r="U44" s="205"/>
      <c r="V44" s="205"/>
      <c r="W44" s="206"/>
    </row>
    <row r="45" spans="2:25" s="29" customFormat="1" ht="13.5" customHeight="1" x14ac:dyDescent="0.15">
      <c r="B45" s="196"/>
      <c r="C45" s="197"/>
      <c r="D45" s="177"/>
      <c r="E45" s="177"/>
      <c r="F45" s="244"/>
      <c r="G45" s="244"/>
      <c r="H45" s="247">
        <v>46319</v>
      </c>
      <c r="I45" s="248"/>
      <c r="J45" s="247">
        <v>46333</v>
      </c>
      <c r="K45" s="248"/>
      <c r="L45" s="247">
        <v>46327</v>
      </c>
      <c r="M45" s="248"/>
      <c r="N45" s="212"/>
      <c r="O45" s="213"/>
      <c r="P45" s="214"/>
      <c r="Q45" s="215"/>
      <c r="R45" s="205"/>
      <c r="S45" s="205"/>
      <c r="T45" s="205"/>
      <c r="U45" s="205"/>
      <c r="V45" s="205"/>
      <c r="W45" s="206"/>
    </row>
    <row r="46" spans="2:25" s="29" customFormat="1" ht="13.5" customHeight="1" x14ac:dyDescent="0.15">
      <c r="B46" s="194" t="s">
        <v>146</v>
      </c>
      <c r="C46" s="202"/>
      <c r="D46" s="245"/>
      <c r="E46" s="245"/>
      <c r="F46" s="245"/>
      <c r="G46" s="245"/>
      <c r="H46" s="243"/>
      <c r="I46" s="243"/>
      <c r="J46" s="245">
        <v>38</v>
      </c>
      <c r="K46" s="245"/>
      <c r="L46" s="203">
        <v>39</v>
      </c>
      <c r="M46" s="204"/>
      <c r="N46" s="212">
        <f t="shared" ref="N46" si="41">COUNTIF(D47:M47,"○")</f>
        <v>0</v>
      </c>
      <c r="O46" s="213"/>
      <c r="P46" s="203">
        <f t="shared" ref="P46" si="42">COUNTIF(D47:M47,"●")</f>
        <v>0</v>
      </c>
      <c r="Q46" s="204"/>
      <c r="R46" s="205">
        <f t="shared" ref="R46" si="43">COUNTIF(D47:M47,"×")</f>
        <v>0</v>
      </c>
      <c r="S46" s="205"/>
      <c r="T46" s="205">
        <f t="shared" ref="T46" si="44">N46*3+P46</f>
        <v>0</v>
      </c>
      <c r="U46" s="205"/>
      <c r="V46" s="205"/>
      <c r="W46" s="206"/>
    </row>
    <row r="47" spans="2:25" s="29" customFormat="1" ht="13.5" customHeight="1" x14ac:dyDescent="0.15">
      <c r="B47" s="257"/>
      <c r="C47" s="181"/>
      <c r="D47" s="177"/>
      <c r="E47" s="177"/>
      <c r="F47" s="177"/>
      <c r="G47" s="177"/>
      <c r="H47" s="244"/>
      <c r="I47" s="244"/>
      <c r="J47" s="247">
        <v>46306</v>
      </c>
      <c r="K47" s="248"/>
      <c r="L47" s="247">
        <v>46305</v>
      </c>
      <c r="M47" s="248"/>
      <c r="N47" s="212"/>
      <c r="O47" s="213"/>
      <c r="P47" s="214"/>
      <c r="Q47" s="215"/>
      <c r="R47" s="205"/>
      <c r="S47" s="205"/>
      <c r="T47" s="205"/>
      <c r="U47" s="205"/>
      <c r="V47" s="205"/>
      <c r="W47" s="206"/>
    </row>
    <row r="48" spans="2:25" s="29" customFormat="1" ht="13.5" customHeight="1" x14ac:dyDescent="0.15">
      <c r="B48" s="194" t="s">
        <v>165</v>
      </c>
      <c r="C48" s="202"/>
      <c r="D48" s="245"/>
      <c r="E48" s="245"/>
      <c r="F48" s="245"/>
      <c r="G48" s="245"/>
      <c r="H48" s="245"/>
      <c r="I48" s="245"/>
      <c r="J48" s="249"/>
      <c r="K48" s="249"/>
      <c r="L48" s="203">
        <v>40</v>
      </c>
      <c r="M48" s="204"/>
      <c r="N48" s="212">
        <f t="shared" ref="N48" si="45">COUNTIF(D49:M49,"○")</f>
        <v>0</v>
      </c>
      <c r="O48" s="213"/>
      <c r="P48" s="203">
        <f t="shared" ref="P48" si="46">COUNTIF(D49:M49,"●")</f>
        <v>0</v>
      </c>
      <c r="Q48" s="204"/>
      <c r="R48" s="205">
        <f t="shared" ref="R48" si="47">COUNTIF(D49:M49,"×")</f>
        <v>0</v>
      </c>
      <c r="S48" s="205"/>
      <c r="T48" s="205">
        <f t="shared" ref="T48" si="48">N48*3+P48</f>
        <v>0</v>
      </c>
      <c r="U48" s="205"/>
      <c r="V48" s="205"/>
      <c r="W48" s="206"/>
    </row>
    <row r="49" spans="2:23" s="29" customFormat="1" ht="13.5" customHeight="1" x14ac:dyDescent="0.15">
      <c r="B49" s="257"/>
      <c r="C49" s="181"/>
      <c r="D49" s="177"/>
      <c r="E49" s="177"/>
      <c r="F49" s="177"/>
      <c r="G49" s="177"/>
      <c r="H49" s="177"/>
      <c r="I49" s="177"/>
      <c r="J49" s="250"/>
      <c r="K49" s="250"/>
      <c r="L49" s="247">
        <v>46327</v>
      </c>
      <c r="M49" s="248"/>
      <c r="N49" s="212"/>
      <c r="O49" s="213"/>
      <c r="P49" s="214"/>
      <c r="Q49" s="215"/>
      <c r="R49" s="205"/>
      <c r="S49" s="205"/>
      <c r="T49" s="205"/>
      <c r="U49" s="205"/>
      <c r="V49" s="205"/>
      <c r="W49" s="206"/>
    </row>
    <row r="50" spans="2:23" s="29" customFormat="1" ht="13.5" customHeight="1" x14ac:dyDescent="0.15">
      <c r="B50" s="194" t="s">
        <v>168</v>
      </c>
      <c r="C50" s="202"/>
      <c r="D50" s="245"/>
      <c r="E50" s="245"/>
      <c r="F50" s="245"/>
      <c r="G50" s="245"/>
      <c r="H50" s="245"/>
      <c r="I50" s="245"/>
      <c r="J50" s="245"/>
      <c r="K50" s="245"/>
      <c r="L50" s="219"/>
      <c r="M50" s="220"/>
      <c r="N50" s="212">
        <f t="shared" ref="N50" si="49">COUNTIF(D51:M51,"○")</f>
        <v>0</v>
      </c>
      <c r="O50" s="213"/>
      <c r="P50" s="203">
        <f t="shared" ref="P50" si="50">COUNTIF(D51:M51,"●")</f>
        <v>0</v>
      </c>
      <c r="Q50" s="204"/>
      <c r="R50" s="205">
        <f t="shared" ref="R50" si="51">COUNTIF(D51:M51,"×")</f>
        <v>0</v>
      </c>
      <c r="S50" s="205"/>
      <c r="T50" s="205">
        <f t="shared" ref="T50" si="52">N50*3+P50</f>
        <v>0</v>
      </c>
      <c r="U50" s="205"/>
      <c r="V50" s="205"/>
      <c r="W50" s="206"/>
    </row>
    <row r="51" spans="2:23" s="29" customFormat="1" ht="13.5" customHeight="1" thickBot="1" x14ac:dyDescent="0.2">
      <c r="B51" s="233"/>
      <c r="C51" s="236"/>
      <c r="D51" s="251"/>
      <c r="E51" s="251"/>
      <c r="F51" s="251"/>
      <c r="G51" s="251"/>
      <c r="H51" s="251"/>
      <c r="I51" s="251"/>
      <c r="J51" s="251"/>
      <c r="K51" s="251"/>
      <c r="L51" s="227"/>
      <c r="M51" s="258"/>
      <c r="N51" s="229"/>
      <c r="O51" s="230"/>
      <c r="P51" s="231"/>
      <c r="Q51" s="232"/>
      <c r="R51" s="238"/>
      <c r="S51" s="238"/>
      <c r="T51" s="238"/>
      <c r="U51" s="238"/>
      <c r="V51" s="238"/>
      <c r="W51" s="259"/>
    </row>
    <row r="52" spans="2:23" s="29" customFormat="1" ht="13.5" customHeight="1" x14ac:dyDescent="0.15">
      <c r="B52" s="30"/>
      <c r="C52" s="30"/>
      <c r="D52" s="30"/>
      <c r="E52" s="30"/>
      <c r="F52" s="30"/>
      <c r="G52" s="30"/>
      <c r="H52" s="30"/>
      <c r="I52" s="30"/>
      <c r="J52" s="30"/>
      <c r="K52" s="30"/>
      <c r="L52" s="6"/>
      <c r="M52" s="6"/>
      <c r="N52" s="6"/>
      <c r="O52" s="6"/>
      <c r="P52" s="6"/>
      <c r="Q52" s="6"/>
      <c r="R52" s="6"/>
      <c r="S52" s="6"/>
      <c r="T52" s="6"/>
      <c r="U52" s="6"/>
      <c r="V52" s="6"/>
      <c r="W52" s="6"/>
    </row>
    <row r="53" spans="2:23" s="29" customFormat="1" ht="13.5" customHeight="1" x14ac:dyDescent="0.15">
      <c r="B53" s="30"/>
      <c r="C53" s="30"/>
      <c r="D53" s="30"/>
      <c r="E53" s="30"/>
      <c r="F53" s="30"/>
      <c r="G53" s="30"/>
      <c r="H53" s="30"/>
      <c r="I53" s="30"/>
      <c r="J53" s="30"/>
      <c r="K53" s="30"/>
      <c r="L53" s="6"/>
      <c r="M53" s="6"/>
      <c r="N53" s="6"/>
      <c r="O53" s="6"/>
      <c r="P53" s="6"/>
      <c r="Q53" s="6"/>
      <c r="R53" s="6"/>
      <c r="S53" s="6"/>
      <c r="T53" s="6"/>
      <c r="U53" s="6"/>
      <c r="V53" s="6"/>
      <c r="W53" s="6"/>
    </row>
    <row r="54" spans="2:23" s="29" customFormat="1" ht="14.25" customHeight="1" x14ac:dyDescent="0.15">
      <c r="B54" s="30"/>
      <c r="C54" s="30"/>
      <c r="D54" s="30"/>
      <c r="E54" s="30"/>
      <c r="F54" s="30"/>
      <c r="G54" s="30"/>
      <c r="H54" s="30"/>
      <c r="I54" s="30"/>
      <c r="J54" s="30"/>
      <c r="K54" s="30"/>
      <c r="L54" s="6"/>
      <c r="M54" s="6"/>
      <c r="N54" s="6"/>
      <c r="O54" s="6"/>
      <c r="P54" s="6"/>
      <c r="Q54" s="6"/>
      <c r="R54" s="6"/>
      <c r="S54" s="6"/>
      <c r="T54" s="6"/>
      <c r="U54" s="6"/>
      <c r="V54" s="6"/>
      <c r="W54" s="6"/>
    </row>
    <row r="55" spans="2:23" s="29" customFormat="1" ht="19.5" customHeight="1" thickBot="1" x14ac:dyDescent="0.2">
      <c r="B55" s="29" t="s">
        <v>78</v>
      </c>
      <c r="N55" s="171" t="s">
        <v>22</v>
      </c>
      <c r="O55" s="171"/>
      <c r="P55" s="171" t="s">
        <v>23</v>
      </c>
      <c r="Q55" s="171"/>
      <c r="R55" s="171" t="s">
        <v>24</v>
      </c>
      <c r="S55" s="171"/>
    </row>
    <row r="56" spans="2:23" s="29" customFormat="1" ht="13.5" customHeight="1" x14ac:dyDescent="0.15">
      <c r="B56" s="172"/>
      <c r="C56" s="223"/>
      <c r="D56" s="176" t="str">
        <f>B58</f>
        <v>豊橋北部</v>
      </c>
      <c r="E56" s="176"/>
      <c r="F56" s="178" t="str">
        <f>B60</f>
        <v>蒲郡</v>
      </c>
      <c r="G56" s="179"/>
      <c r="H56" s="178" t="str">
        <f>B62</f>
        <v>ZELO</v>
      </c>
      <c r="I56" s="179"/>
      <c r="J56" s="178" t="str">
        <f>B64</f>
        <v>サンライズ</v>
      </c>
      <c r="K56" s="179"/>
      <c r="L56" s="178" t="str">
        <f>B66</f>
        <v>碧南</v>
      </c>
      <c r="M56" s="179"/>
      <c r="N56" s="184" t="s">
        <v>30</v>
      </c>
      <c r="O56" s="185"/>
      <c r="P56" s="188" t="s">
        <v>31</v>
      </c>
      <c r="Q56" s="188"/>
      <c r="R56" s="190" t="s">
        <v>76</v>
      </c>
      <c r="S56" s="190"/>
      <c r="T56" s="188" t="s">
        <v>32</v>
      </c>
      <c r="U56" s="188"/>
      <c r="V56" s="188" t="s">
        <v>33</v>
      </c>
      <c r="W56" s="192"/>
    </row>
    <row r="57" spans="2:23" s="29" customFormat="1" ht="13.5" customHeight="1" x14ac:dyDescent="0.15">
      <c r="B57" s="224"/>
      <c r="C57" s="225"/>
      <c r="D57" s="177"/>
      <c r="E57" s="177"/>
      <c r="F57" s="180"/>
      <c r="G57" s="181"/>
      <c r="H57" s="180"/>
      <c r="I57" s="181"/>
      <c r="J57" s="180"/>
      <c r="K57" s="181"/>
      <c r="L57" s="180"/>
      <c r="M57" s="181"/>
      <c r="N57" s="186"/>
      <c r="O57" s="187"/>
      <c r="P57" s="189"/>
      <c r="Q57" s="189"/>
      <c r="R57" s="191"/>
      <c r="S57" s="191"/>
      <c r="T57" s="189"/>
      <c r="U57" s="189"/>
      <c r="V57" s="189"/>
      <c r="W57" s="193"/>
    </row>
    <row r="58" spans="2:23" s="29" customFormat="1" ht="13.5" customHeight="1" x14ac:dyDescent="0.15">
      <c r="B58" s="194" t="s">
        <v>170</v>
      </c>
      <c r="C58" s="195"/>
      <c r="D58" s="243"/>
      <c r="E58" s="243"/>
      <c r="F58" s="245">
        <v>41</v>
      </c>
      <c r="G58" s="245"/>
      <c r="H58" s="245">
        <v>42</v>
      </c>
      <c r="I58" s="245"/>
      <c r="J58" s="245">
        <v>43</v>
      </c>
      <c r="K58" s="245"/>
      <c r="L58" s="203">
        <v>44</v>
      </c>
      <c r="M58" s="204"/>
      <c r="N58" s="212">
        <f>COUNTIF(D59:M59,"○")</f>
        <v>0</v>
      </c>
      <c r="O58" s="213"/>
      <c r="P58" s="203">
        <f>COUNTIF(D59:M59,"●")</f>
        <v>0</v>
      </c>
      <c r="Q58" s="204"/>
      <c r="R58" s="205">
        <f>COUNTIF(D59:M59,"×")</f>
        <v>0</v>
      </c>
      <c r="S58" s="205"/>
      <c r="T58" s="205">
        <f>N58*3+P58</f>
        <v>0</v>
      </c>
      <c r="U58" s="205"/>
      <c r="V58" s="205"/>
      <c r="W58" s="206"/>
    </row>
    <row r="59" spans="2:23" s="29" customFormat="1" ht="13.5" customHeight="1" x14ac:dyDescent="0.15">
      <c r="B59" s="196"/>
      <c r="C59" s="197"/>
      <c r="D59" s="244"/>
      <c r="E59" s="244"/>
      <c r="F59" s="247">
        <v>46333</v>
      </c>
      <c r="G59" s="248"/>
      <c r="H59" s="247">
        <v>46320</v>
      </c>
      <c r="I59" s="248"/>
      <c r="J59" s="247">
        <v>46320</v>
      </c>
      <c r="K59" s="248"/>
      <c r="L59" s="247">
        <v>46306</v>
      </c>
      <c r="M59" s="248"/>
      <c r="N59" s="212"/>
      <c r="O59" s="213"/>
      <c r="P59" s="214"/>
      <c r="Q59" s="215"/>
      <c r="R59" s="205"/>
      <c r="S59" s="205"/>
      <c r="T59" s="205"/>
      <c r="U59" s="205"/>
      <c r="V59" s="205"/>
      <c r="W59" s="206"/>
    </row>
    <row r="60" spans="2:23" s="29" customFormat="1" ht="13.5" customHeight="1" x14ac:dyDescent="0.15">
      <c r="B60" s="194" t="s">
        <v>161</v>
      </c>
      <c r="C60" s="195"/>
      <c r="D60" s="245"/>
      <c r="E60" s="245"/>
      <c r="F60" s="243"/>
      <c r="G60" s="243"/>
      <c r="H60" s="245">
        <v>45</v>
      </c>
      <c r="I60" s="245"/>
      <c r="J60" s="245">
        <v>46</v>
      </c>
      <c r="K60" s="245"/>
      <c r="L60" s="203">
        <v>47</v>
      </c>
      <c r="M60" s="204"/>
      <c r="N60" s="212">
        <f t="shared" ref="N60" si="53">COUNTIF(D61:M61,"○")</f>
        <v>0</v>
      </c>
      <c r="O60" s="213"/>
      <c r="P60" s="203">
        <f t="shared" ref="P60" si="54">COUNTIF(D61:M61,"●")</f>
        <v>0</v>
      </c>
      <c r="Q60" s="204"/>
      <c r="R60" s="205">
        <f t="shared" ref="R60" si="55">COUNTIF(D61:M61,"×")</f>
        <v>0</v>
      </c>
      <c r="S60" s="205"/>
      <c r="T60" s="205">
        <f t="shared" ref="T60" si="56">N60*3+P60</f>
        <v>0</v>
      </c>
      <c r="U60" s="205"/>
      <c r="V60" s="205"/>
      <c r="W60" s="206"/>
    </row>
    <row r="61" spans="2:23" s="29" customFormat="1" ht="13.5" customHeight="1" x14ac:dyDescent="0.15">
      <c r="B61" s="196"/>
      <c r="C61" s="197"/>
      <c r="D61" s="177"/>
      <c r="E61" s="177"/>
      <c r="F61" s="244"/>
      <c r="G61" s="244"/>
      <c r="H61" s="247">
        <v>46326</v>
      </c>
      <c r="I61" s="248"/>
      <c r="J61" s="247">
        <v>46326</v>
      </c>
      <c r="K61" s="248"/>
      <c r="L61" s="247">
        <v>46306</v>
      </c>
      <c r="M61" s="248"/>
      <c r="N61" s="212"/>
      <c r="O61" s="213"/>
      <c r="P61" s="214"/>
      <c r="Q61" s="215"/>
      <c r="R61" s="205"/>
      <c r="S61" s="205"/>
      <c r="T61" s="205"/>
      <c r="U61" s="205"/>
      <c r="V61" s="205"/>
      <c r="W61" s="206"/>
    </row>
    <row r="62" spans="2:23" s="29" customFormat="1" ht="13.5" customHeight="1" x14ac:dyDescent="0.15">
      <c r="B62" s="194" t="s">
        <v>162</v>
      </c>
      <c r="C62" s="195"/>
      <c r="D62" s="245"/>
      <c r="E62" s="245"/>
      <c r="F62" s="245"/>
      <c r="G62" s="245"/>
      <c r="H62" s="243"/>
      <c r="I62" s="243"/>
      <c r="J62" s="245">
        <v>48</v>
      </c>
      <c r="K62" s="245"/>
      <c r="L62" s="203">
        <v>49</v>
      </c>
      <c r="M62" s="204"/>
      <c r="N62" s="212">
        <f t="shared" ref="N62" si="57">COUNTIF(D63:M63,"○")</f>
        <v>0</v>
      </c>
      <c r="O62" s="213"/>
      <c r="P62" s="203">
        <f t="shared" ref="P62" si="58">COUNTIF(D63:M63,"●")</f>
        <v>0</v>
      </c>
      <c r="Q62" s="204"/>
      <c r="R62" s="205">
        <f t="shared" ref="R62" si="59">COUNTIF(D63:M63,"×")</f>
        <v>0</v>
      </c>
      <c r="S62" s="205"/>
      <c r="T62" s="205">
        <f t="shared" ref="T62" si="60">N62*3+P62</f>
        <v>0</v>
      </c>
      <c r="U62" s="205"/>
      <c r="V62" s="205"/>
      <c r="W62" s="206"/>
    </row>
    <row r="63" spans="2:23" s="29" customFormat="1" ht="13.5" customHeight="1" x14ac:dyDescent="0.15">
      <c r="B63" s="196"/>
      <c r="C63" s="197"/>
      <c r="D63" s="177"/>
      <c r="E63" s="177"/>
      <c r="F63" s="177"/>
      <c r="G63" s="177"/>
      <c r="H63" s="244"/>
      <c r="I63" s="244"/>
      <c r="J63" s="247">
        <v>46326</v>
      </c>
      <c r="K63" s="248"/>
      <c r="L63" s="209">
        <v>46334</v>
      </c>
      <c r="M63" s="210"/>
      <c r="N63" s="212"/>
      <c r="O63" s="213"/>
      <c r="P63" s="214"/>
      <c r="Q63" s="215"/>
      <c r="R63" s="205"/>
      <c r="S63" s="205"/>
      <c r="T63" s="205"/>
      <c r="U63" s="205"/>
      <c r="V63" s="205"/>
      <c r="W63" s="206"/>
    </row>
    <row r="64" spans="2:23" s="29" customFormat="1" ht="13.5" customHeight="1" x14ac:dyDescent="0.15">
      <c r="B64" s="194" t="s">
        <v>164</v>
      </c>
      <c r="C64" s="195"/>
      <c r="D64" s="245"/>
      <c r="E64" s="245"/>
      <c r="F64" s="245"/>
      <c r="G64" s="245"/>
      <c r="H64" s="245"/>
      <c r="I64" s="245"/>
      <c r="J64" s="249"/>
      <c r="K64" s="249"/>
      <c r="L64" s="203">
        <v>50</v>
      </c>
      <c r="M64" s="204"/>
      <c r="N64" s="212">
        <f t="shared" ref="N64" si="61">COUNTIF(D65:M65,"○")</f>
        <v>0</v>
      </c>
      <c r="O64" s="213"/>
      <c r="P64" s="203">
        <f t="shared" ref="P64" si="62">COUNTIF(D65:M65,"●")</f>
        <v>0</v>
      </c>
      <c r="Q64" s="204"/>
      <c r="R64" s="205">
        <f t="shared" ref="R64" si="63">COUNTIF(D65:M65,"×")</f>
        <v>0</v>
      </c>
      <c r="S64" s="205"/>
      <c r="T64" s="205">
        <f t="shared" ref="T64" si="64">N64*3+P64</f>
        <v>0</v>
      </c>
      <c r="U64" s="205"/>
      <c r="V64" s="205"/>
      <c r="W64" s="206"/>
    </row>
    <row r="65" spans="2:23" s="29" customFormat="1" ht="13.5" customHeight="1" x14ac:dyDescent="0.15">
      <c r="B65" s="196"/>
      <c r="C65" s="197"/>
      <c r="D65" s="177"/>
      <c r="E65" s="177"/>
      <c r="F65" s="177"/>
      <c r="G65" s="177"/>
      <c r="H65" s="177"/>
      <c r="I65" s="177"/>
      <c r="J65" s="250"/>
      <c r="K65" s="250"/>
      <c r="L65" s="247">
        <v>46334</v>
      </c>
      <c r="M65" s="248"/>
      <c r="N65" s="212"/>
      <c r="O65" s="213"/>
      <c r="P65" s="214"/>
      <c r="Q65" s="215"/>
      <c r="R65" s="205"/>
      <c r="S65" s="205"/>
      <c r="T65" s="205"/>
      <c r="U65" s="205"/>
      <c r="V65" s="205"/>
      <c r="W65" s="206"/>
    </row>
    <row r="66" spans="2:23" s="29" customFormat="1" ht="13.5" customHeight="1" x14ac:dyDescent="0.15">
      <c r="B66" s="194" t="s">
        <v>167</v>
      </c>
      <c r="C66" s="195"/>
      <c r="D66" s="245"/>
      <c r="E66" s="245"/>
      <c r="F66" s="245"/>
      <c r="G66" s="245"/>
      <c r="H66" s="245"/>
      <c r="I66" s="245"/>
      <c r="J66" s="245"/>
      <c r="K66" s="245"/>
      <c r="L66" s="219"/>
      <c r="M66" s="220"/>
      <c r="N66" s="212">
        <f t="shared" ref="N66" si="65">COUNTIF(D67:M67,"○")</f>
        <v>0</v>
      </c>
      <c r="O66" s="213"/>
      <c r="P66" s="203">
        <f t="shared" ref="P66" si="66">COUNTIF(D67:M67,"●")</f>
        <v>0</v>
      </c>
      <c r="Q66" s="204"/>
      <c r="R66" s="205">
        <f t="shared" ref="R66" si="67">COUNTIF(D67:M67,"×")</f>
        <v>0</v>
      </c>
      <c r="S66" s="205"/>
      <c r="T66" s="205">
        <f t="shared" ref="T66" si="68">N66*3+P66</f>
        <v>0</v>
      </c>
      <c r="U66" s="205"/>
      <c r="V66" s="205"/>
      <c r="W66" s="206"/>
    </row>
    <row r="67" spans="2:23" s="29" customFormat="1" ht="13.5" customHeight="1" thickBot="1" x14ac:dyDescent="0.2">
      <c r="B67" s="233"/>
      <c r="C67" s="234"/>
      <c r="D67" s="251"/>
      <c r="E67" s="251"/>
      <c r="F67" s="251"/>
      <c r="G67" s="251"/>
      <c r="H67" s="251"/>
      <c r="I67" s="251"/>
      <c r="J67" s="251"/>
      <c r="K67" s="251"/>
      <c r="L67" s="227"/>
      <c r="M67" s="258"/>
      <c r="N67" s="229"/>
      <c r="O67" s="230"/>
      <c r="P67" s="231"/>
      <c r="Q67" s="232"/>
      <c r="R67" s="238"/>
      <c r="S67" s="238"/>
      <c r="T67" s="238"/>
      <c r="U67" s="238"/>
      <c r="V67" s="238"/>
      <c r="W67" s="259"/>
    </row>
    <row r="68" spans="2:23" s="29" customFormat="1" ht="13.5" customHeight="1" x14ac:dyDescent="0.15">
      <c r="B68" s="30"/>
      <c r="C68" s="30"/>
      <c r="D68" s="30"/>
      <c r="E68" s="30"/>
      <c r="F68" s="30"/>
      <c r="G68" s="30"/>
      <c r="H68" s="30"/>
      <c r="I68" s="30"/>
      <c r="J68" s="30"/>
      <c r="K68" s="30"/>
      <c r="L68" s="6"/>
      <c r="M68" s="6"/>
      <c r="N68" s="6"/>
      <c r="O68" s="6"/>
      <c r="P68" s="6"/>
      <c r="Q68" s="6"/>
      <c r="R68" s="6"/>
      <c r="S68" s="6"/>
      <c r="T68" s="6"/>
      <c r="U68" s="6"/>
      <c r="V68" s="6"/>
      <c r="W68" s="6"/>
    </row>
    <row r="69" spans="2:23" s="29" customFormat="1" ht="13.5" customHeight="1" x14ac:dyDescent="0.15">
      <c r="B69" s="30"/>
      <c r="C69" s="30"/>
      <c r="D69" s="30"/>
      <c r="E69" s="30"/>
      <c r="F69" s="30"/>
      <c r="G69" s="30"/>
      <c r="H69" s="30"/>
      <c r="I69" s="30"/>
      <c r="J69" s="30"/>
      <c r="K69" s="30"/>
      <c r="L69" s="6"/>
      <c r="M69" s="6"/>
      <c r="N69" s="6"/>
      <c r="O69" s="6"/>
      <c r="P69" s="6"/>
      <c r="Q69" s="6"/>
      <c r="R69" s="6"/>
      <c r="S69" s="6"/>
      <c r="T69" s="6"/>
      <c r="U69" s="6"/>
      <c r="V69" s="6"/>
      <c r="W69" s="6"/>
    </row>
    <row r="70" spans="2:23" s="29" customFormat="1" ht="14.25" customHeight="1" x14ac:dyDescent="0.15">
      <c r="B70" s="30"/>
      <c r="C70" s="30"/>
      <c r="D70" s="30"/>
      <c r="E70" s="30"/>
      <c r="F70" s="30"/>
      <c r="G70" s="30"/>
      <c r="H70" s="30"/>
      <c r="I70" s="30"/>
      <c r="J70" s="30"/>
      <c r="K70" s="30"/>
      <c r="L70" s="6"/>
      <c r="M70" s="6"/>
      <c r="N70" s="6"/>
      <c r="O70" s="6"/>
      <c r="P70" s="6"/>
      <c r="Q70" s="6"/>
      <c r="R70" s="6"/>
      <c r="S70" s="6"/>
      <c r="T70" s="6"/>
      <c r="U70" s="6"/>
      <c r="V70" s="6"/>
      <c r="W70" s="6"/>
    </row>
    <row r="71" spans="2:23" s="29" customFormat="1" ht="19.5" customHeight="1" thickBot="1" x14ac:dyDescent="0.2">
      <c r="B71" s="29" t="s">
        <v>152</v>
      </c>
      <c r="N71" s="171" t="s">
        <v>22</v>
      </c>
      <c r="O71" s="171"/>
      <c r="P71" s="171" t="s">
        <v>23</v>
      </c>
      <c r="Q71" s="171"/>
      <c r="R71" s="171" t="s">
        <v>24</v>
      </c>
      <c r="S71" s="171"/>
    </row>
    <row r="72" spans="2:23" s="29" customFormat="1" ht="13.5" customHeight="1" x14ac:dyDescent="0.15">
      <c r="B72" s="172"/>
      <c r="C72" s="223"/>
      <c r="D72" s="176" t="str">
        <f>B74</f>
        <v>吉田方</v>
      </c>
      <c r="E72" s="176"/>
      <c r="F72" s="178" t="str">
        <f>B76</f>
        <v>KBC高浜</v>
      </c>
      <c r="G72" s="179"/>
      <c r="H72" s="178" t="str">
        <f>B78</f>
        <v>西尾</v>
      </c>
      <c r="I72" s="179"/>
      <c r="J72" s="178" t="str">
        <f>B80</f>
        <v>KBB</v>
      </c>
      <c r="K72" s="179"/>
      <c r="L72" s="178" t="str">
        <f>B82</f>
        <v>INFINITY</v>
      </c>
      <c r="M72" s="179"/>
      <c r="N72" s="184" t="s">
        <v>30</v>
      </c>
      <c r="O72" s="185"/>
      <c r="P72" s="188" t="s">
        <v>31</v>
      </c>
      <c r="Q72" s="188"/>
      <c r="R72" s="190" t="s">
        <v>76</v>
      </c>
      <c r="S72" s="190"/>
      <c r="T72" s="188" t="s">
        <v>32</v>
      </c>
      <c r="U72" s="188"/>
      <c r="V72" s="188" t="s">
        <v>33</v>
      </c>
      <c r="W72" s="192"/>
    </row>
    <row r="73" spans="2:23" s="29" customFormat="1" ht="13.5" customHeight="1" x14ac:dyDescent="0.15">
      <c r="B73" s="224"/>
      <c r="C73" s="225"/>
      <c r="D73" s="177"/>
      <c r="E73" s="177"/>
      <c r="F73" s="180"/>
      <c r="G73" s="181"/>
      <c r="H73" s="180"/>
      <c r="I73" s="181"/>
      <c r="J73" s="180"/>
      <c r="K73" s="181"/>
      <c r="L73" s="180"/>
      <c r="M73" s="181"/>
      <c r="N73" s="186"/>
      <c r="O73" s="187"/>
      <c r="P73" s="189"/>
      <c r="Q73" s="189"/>
      <c r="R73" s="191"/>
      <c r="S73" s="191"/>
      <c r="T73" s="189"/>
      <c r="U73" s="189"/>
      <c r="V73" s="189"/>
      <c r="W73" s="193"/>
    </row>
    <row r="74" spans="2:23" s="29" customFormat="1" ht="13.5" customHeight="1" x14ac:dyDescent="0.15">
      <c r="B74" s="194" t="s">
        <v>169</v>
      </c>
      <c r="C74" s="195"/>
      <c r="D74" s="243"/>
      <c r="E74" s="243"/>
      <c r="F74" s="245">
        <v>51</v>
      </c>
      <c r="G74" s="245"/>
      <c r="H74" s="245">
        <v>52</v>
      </c>
      <c r="I74" s="245"/>
      <c r="J74" s="245">
        <v>53</v>
      </c>
      <c r="K74" s="245"/>
      <c r="L74" s="203">
        <v>54</v>
      </c>
      <c r="M74" s="204"/>
      <c r="N74" s="212">
        <f>COUNTIF(D75:M75,"○")</f>
        <v>0</v>
      </c>
      <c r="O74" s="213"/>
      <c r="P74" s="203">
        <f>COUNTIF(D75:M75,"●")</f>
        <v>0</v>
      </c>
      <c r="Q74" s="204"/>
      <c r="R74" s="205">
        <f>COUNTIF(D75:M75,"×")</f>
        <v>0</v>
      </c>
      <c r="S74" s="205"/>
      <c r="T74" s="205">
        <f>N74*3+P74</f>
        <v>0</v>
      </c>
      <c r="U74" s="205"/>
      <c r="V74" s="205"/>
      <c r="W74" s="206"/>
    </row>
    <row r="75" spans="2:23" s="29" customFormat="1" ht="13.5" customHeight="1" x14ac:dyDescent="0.15">
      <c r="B75" s="196"/>
      <c r="C75" s="197"/>
      <c r="D75" s="244"/>
      <c r="E75" s="244"/>
      <c r="F75" s="247">
        <v>46306</v>
      </c>
      <c r="G75" s="248"/>
      <c r="H75" s="247">
        <v>46333</v>
      </c>
      <c r="I75" s="248"/>
      <c r="J75" s="247">
        <v>46306</v>
      </c>
      <c r="K75" s="248"/>
      <c r="L75" s="247">
        <v>46319</v>
      </c>
      <c r="M75" s="248"/>
      <c r="N75" s="212"/>
      <c r="O75" s="213"/>
      <c r="P75" s="214"/>
      <c r="Q75" s="215"/>
      <c r="R75" s="205"/>
      <c r="S75" s="205"/>
      <c r="T75" s="205"/>
      <c r="U75" s="205"/>
      <c r="V75" s="205"/>
      <c r="W75" s="206"/>
    </row>
    <row r="76" spans="2:23" s="29" customFormat="1" ht="13.5" customHeight="1" x14ac:dyDescent="0.15">
      <c r="B76" s="194" t="s">
        <v>158</v>
      </c>
      <c r="C76" s="195"/>
      <c r="D76" s="245"/>
      <c r="E76" s="245"/>
      <c r="F76" s="243"/>
      <c r="G76" s="243"/>
      <c r="H76" s="245">
        <v>55</v>
      </c>
      <c r="I76" s="245"/>
      <c r="J76" s="245">
        <v>56</v>
      </c>
      <c r="K76" s="245"/>
      <c r="L76" s="203">
        <v>57</v>
      </c>
      <c r="M76" s="204"/>
      <c r="N76" s="212">
        <f t="shared" ref="N76" si="69">COUNTIF(D77:M77,"○")</f>
        <v>0</v>
      </c>
      <c r="O76" s="213"/>
      <c r="P76" s="203">
        <f t="shared" ref="P76" si="70">COUNTIF(D77:M77,"●")</f>
        <v>0</v>
      </c>
      <c r="Q76" s="204"/>
      <c r="R76" s="205">
        <f t="shared" ref="R76" si="71">COUNTIF(D77:M77,"×")</f>
        <v>0</v>
      </c>
      <c r="S76" s="205"/>
      <c r="T76" s="205">
        <f t="shared" ref="T76" si="72">N76*3+P76</f>
        <v>0</v>
      </c>
      <c r="U76" s="205"/>
      <c r="V76" s="205"/>
      <c r="W76" s="206"/>
    </row>
    <row r="77" spans="2:23" s="29" customFormat="1" ht="13.5" customHeight="1" x14ac:dyDescent="0.15">
      <c r="B77" s="196"/>
      <c r="C77" s="197"/>
      <c r="D77" s="177"/>
      <c r="E77" s="177"/>
      <c r="F77" s="244"/>
      <c r="G77" s="244"/>
      <c r="H77" s="247">
        <v>46320</v>
      </c>
      <c r="I77" s="248"/>
      <c r="J77" s="247">
        <v>46306</v>
      </c>
      <c r="K77" s="248"/>
      <c r="L77" s="247">
        <v>46319</v>
      </c>
      <c r="M77" s="248"/>
      <c r="N77" s="212"/>
      <c r="O77" s="213"/>
      <c r="P77" s="214"/>
      <c r="Q77" s="215"/>
      <c r="R77" s="205"/>
      <c r="S77" s="205"/>
      <c r="T77" s="205"/>
      <c r="U77" s="205"/>
      <c r="V77" s="205"/>
      <c r="W77" s="206"/>
    </row>
    <row r="78" spans="2:23" s="29" customFormat="1" ht="13.5" customHeight="1" x14ac:dyDescent="0.15">
      <c r="B78" s="194" t="s">
        <v>163</v>
      </c>
      <c r="C78" s="195"/>
      <c r="D78" s="245"/>
      <c r="E78" s="245"/>
      <c r="F78" s="245"/>
      <c r="G78" s="245"/>
      <c r="H78" s="243"/>
      <c r="I78" s="243"/>
      <c r="J78" s="245">
        <v>58</v>
      </c>
      <c r="K78" s="245"/>
      <c r="L78" s="203">
        <v>59</v>
      </c>
      <c r="M78" s="204"/>
      <c r="N78" s="212">
        <f t="shared" ref="N78" si="73">COUNTIF(D79:M79,"○")</f>
        <v>0</v>
      </c>
      <c r="O78" s="213"/>
      <c r="P78" s="203">
        <f t="shared" ref="P78" si="74">COUNTIF(D79:M79,"●")</f>
        <v>0</v>
      </c>
      <c r="Q78" s="204"/>
      <c r="R78" s="205">
        <f>COUNTIF(D79:M79,"×")</f>
        <v>0</v>
      </c>
      <c r="S78" s="205"/>
      <c r="T78" s="205">
        <f t="shared" ref="T78" si="75">N78*3+P78</f>
        <v>0</v>
      </c>
      <c r="U78" s="205"/>
      <c r="V78" s="205"/>
      <c r="W78" s="206"/>
    </row>
    <row r="79" spans="2:23" s="29" customFormat="1" ht="13.5" customHeight="1" x14ac:dyDescent="0.15">
      <c r="B79" s="196"/>
      <c r="C79" s="197"/>
      <c r="D79" s="177"/>
      <c r="E79" s="177"/>
      <c r="F79" s="177"/>
      <c r="G79" s="177"/>
      <c r="H79" s="244"/>
      <c r="I79" s="244"/>
      <c r="J79" s="247">
        <v>46320</v>
      </c>
      <c r="K79" s="248"/>
      <c r="L79" s="247">
        <v>46333</v>
      </c>
      <c r="M79" s="248"/>
      <c r="N79" s="212"/>
      <c r="O79" s="213"/>
      <c r="P79" s="214"/>
      <c r="Q79" s="215"/>
      <c r="R79" s="205"/>
      <c r="S79" s="205"/>
      <c r="T79" s="205"/>
      <c r="U79" s="205"/>
      <c r="V79" s="205"/>
      <c r="W79" s="206"/>
    </row>
    <row r="80" spans="2:23" s="29" customFormat="1" ht="13.5" customHeight="1" x14ac:dyDescent="0.15">
      <c r="B80" s="194" t="s">
        <v>129</v>
      </c>
      <c r="C80" s="195"/>
      <c r="D80" s="245"/>
      <c r="E80" s="245"/>
      <c r="F80" s="245"/>
      <c r="G80" s="245"/>
      <c r="H80" s="245"/>
      <c r="I80" s="245"/>
      <c r="J80" s="249"/>
      <c r="K80" s="249"/>
      <c r="L80" s="203">
        <v>60</v>
      </c>
      <c r="M80" s="204"/>
      <c r="N80" s="212">
        <f t="shared" ref="N80" si="76">COUNTIF(D81:M81,"○")</f>
        <v>0</v>
      </c>
      <c r="O80" s="213"/>
      <c r="P80" s="203">
        <f t="shared" ref="P80" si="77">COUNTIF(D81:M81,"●")</f>
        <v>0</v>
      </c>
      <c r="Q80" s="204"/>
      <c r="R80" s="205">
        <f t="shared" ref="R80" si="78">COUNTIF(D81:M81,"×")</f>
        <v>0</v>
      </c>
      <c r="S80" s="205"/>
      <c r="T80" s="205">
        <f t="shared" ref="T80" si="79">N80*3+P80</f>
        <v>0</v>
      </c>
      <c r="U80" s="205"/>
      <c r="V80" s="205"/>
      <c r="W80" s="206"/>
    </row>
    <row r="81" spans="2:23" s="29" customFormat="1" ht="13.5" customHeight="1" x14ac:dyDescent="0.15">
      <c r="B81" s="196"/>
      <c r="C81" s="197"/>
      <c r="D81" s="177"/>
      <c r="E81" s="177"/>
      <c r="F81" s="177"/>
      <c r="G81" s="177"/>
      <c r="H81" s="177"/>
      <c r="I81" s="177"/>
      <c r="J81" s="250"/>
      <c r="K81" s="250"/>
      <c r="L81" s="247">
        <v>46320</v>
      </c>
      <c r="M81" s="248"/>
      <c r="N81" s="212"/>
      <c r="O81" s="213"/>
      <c r="P81" s="214"/>
      <c r="Q81" s="215"/>
      <c r="R81" s="205"/>
      <c r="S81" s="205"/>
      <c r="T81" s="205"/>
      <c r="U81" s="205"/>
      <c r="V81" s="205"/>
      <c r="W81" s="206"/>
    </row>
    <row r="82" spans="2:23" s="29" customFormat="1" ht="13.5" customHeight="1" x14ac:dyDescent="0.15">
      <c r="B82" s="194" t="s">
        <v>128</v>
      </c>
      <c r="C82" s="195"/>
      <c r="D82" s="245"/>
      <c r="E82" s="245"/>
      <c r="F82" s="245"/>
      <c r="G82" s="245"/>
      <c r="H82" s="245"/>
      <c r="I82" s="245"/>
      <c r="J82" s="245"/>
      <c r="K82" s="245"/>
      <c r="L82" s="219"/>
      <c r="M82" s="220"/>
      <c r="N82" s="212">
        <f t="shared" ref="N82" si="80">COUNTIF(D83:M83,"○")</f>
        <v>0</v>
      </c>
      <c r="O82" s="213"/>
      <c r="P82" s="203">
        <f t="shared" ref="P82" si="81">COUNTIF(D83:M83,"●")</f>
        <v>0</v>
      </c>
      <c r="Q82" s="204"/>
      <c r="R82" s="205">
        <f t="shared" ref="R82" si="82">COUNTIF(D83:M83,"×")</f>
        <v>0</v>
      </c>
      <c r="S82" s="205"/>
      <c r="T82" s="205">
        <f t="shared" ref="T82" si="83">N82*3+P82</f>
        <v>0</v>
      </c>
      <c r="U82" s="205"/>
      <c r="V82" s="205"/>
      <c r="W82" s="206"/>
    </row>
    <row r="83" spans="2:23" s="29" customFormat="1" ht="13.5" customHeight="1" thickBot="1" x14ac:dyDescent="0.2">
      <c r="B83" s="233"/>
      <c r="C83" s="234"/>
      <c r="D83" s="251"/>
      <c r="E83" s="251"/>
      <c r="F83" s="251"/>
      <c r="G83" s="251"/>
      <c r="H83" s="251"/>
      <c r="I83" s="251"/>
      <c r="J83" s="251"/>
      <c r="K83" s="251"/>
      <c r="L83" s="227"/>
      <c r="M83" s="258"/>
      <c r="N83" s="229"/>
      <c r="O83" s="230"/>
      <c r="P83" s="231"/>
      <c r="Q83" s="232"/>
      <c r="R83" s="238"/>
      <c r="S83" s="238"/>
      <c r="T83" s="238"/>
      <c r="U83" s="238"/>
      <c r="V83" s="238"/>
      <c r="W83" s="259"/>
    </row>
    <row r="84" spans="2:23" s="29" customFormat="1" ht="13.5" customHeight="1" x14ac:dyDescent="0.15">
      <c r="B84" s="30"/>
      <c r="C84" s="30"/>
      <c r="D84" s="31"/>
      <c r="E84" s="30"/>
      <c r="F84" s="31"/>
      <c r="G84" s="30"/>
      <c r="H84" s="31"/>
      <c r="I84" s="30"/>
      <c r="J84" s="31"/>
      <c r="K84" s="30"/>
      <c r="L84" s="6"/>
      <c r="M84" s="6"/>
      <c r="N84" s="6"/>
      <c r="O84" s="6"/>
      <c r="P84" s="6"/>
      <c r="Q84" s="6"/>
      <c r="R84" s="6"/>
      <c r="S84" s="6"/>
      <c r="T84" s="6"/>
      <c r="U84" s="6"/>
      <c r="V84" s="6"/>
      <c r="W84" s="6"/>
    </row>
    <row r="86" spans="2:23" s="29" customFormat="1" ht="13.5" customHeight="1" x14ac:dyDescent="0.15">
      <c r="B86" s="30"/>
      <c r="C86" s="30"/>
      <c r="D86" s="31"/>
      <c r="E86" s="30"/>
      <c r="F86" s="31"/>
      <c r="G86" s="30"/>
      <c r="H86" s="31"/>
      <c r="I86" s="30"/>
      <c r="J86" s="31"/>
      <c r="K86" s="30"/>
      <c r="L86" s="6"/>
      <c r="M86" s="6"/>
      <c r="N86" s="6"/>
      <c r="O86" s="6"/>
      <c r="P86" s="6"/>
      <c r="Q86" s="6"/>
      <c r="R86" s="6"/>
      <c r="S86" s="6"/>
      <c r="T86" s="6"/>
      <c r="U86" s="6"/>
      <c r="V86" s="6"/>
      <c r="W86" s="6"/>
    </row>
    <row r="87" spans="2:23" s="29" customFormat="1" ht="19.5" customHeight="1" thickBot="1" x14ac:dyDescent="0.2">
      <c r="B87" s="266" t="s">
        <v>72</v>
      </c>
      <c r="C87" s="266"/>
      <c r="D87" s="266"/>
      <c r="E87" s="266"/>
      <c r="F87" s="30"/>
      <c r="G87" s="267" t="s">
        <v>321</v>
      </c>
      <c r="H87" s="267"/>
      <c r="I87" s="267"/>
      <c r="J87" s="171" t="s">
        <v>22</v>
      </c>
      <c r="K87" s="171"/>
      <c r="L87" s="171" t="s">
        <v>23</v>
      </c>
      <c r="M87" s="171"/>
      <c r="N87" s="171" t="s">
        <v>24</v>
      </c>
      <c r="O87" s="171"/>
      <c r="P87" s="40"/>
      <c r="Q87" s="40"/>
      <c r="R87" s="6"/>
      <c r="S87" s="6"/>
      <c r="T87" s="6"/>
    </row>
    <row r="88" spans="2:23" s="29" customFormat="1" ht="13.5" customHeight="1" x14ac:dyDescent="0.15">
      <c r="B88" s="172"/>
      <c r="C88" s="173"/>
      <c r="D88" s="178" t="str">
        <f>B90</f>
        <v>A3位</v>
      </c>
      <c r="E88" s="179"/>
      <c r="F88" s="178" t="str">
        <f>B92</f>
        <v>B3位</v>
      </c>
      <c r="G88" s="179"/>
      <c r="H88" s="178" t="str">
        <f>B94</f>
        <v>C3位</v>
      </c>
      <c r="I88" s="182"/>
      <c r="J88" s="268" t="s">
        <v>30</v>
      </c>
      <c r="K88" s="185"/>
      <c r="L88" s="260" t="s">
        <v>31</v>
      </c>
      <c r="M88" s="185"/>
      <c r="N88" s="190" t="s">
        <v>76</v>
      </c>
      <c r="O88" s="190"/>
      <c r="P88" s="260" t="s">
        <v>32</v>
      </c>
      <c r="Q88" s="185"/>
      <c r="R88" s="260" t="s">
        <v>33</v>
      </c>
      <c r="S88" s="261"/>
    </row>
    <row r="89" spans="2:23" s="29" customFormat="1" ht="13.5" customHeight="1" x14ac:dyDescent="0.15">
      <c r="B89" s="174"/>
      <c r="C89" s="175"/>
      <c r="D89" s="263">
        <f>B91</f>
        <v>0</v>
      </c>
      <c r="E89" s="264"/>
      <c r="F89" s="263">
        <f>B93</f>
        <v>0</v>
      </c>
      <c r="G89" s="264"/>
      <c r="H89" s="263">
        <f>B95</f>
        <v>0</v>
      </c>
      <c r="I89" s="265"/>
      <c r="J89" s="269"/>
      <c r="K89" s="215"/>
      <c r="L89" s="214"/>
      <c r="M89" s="215"/>
      <c r="N89" s="191"/>
      <c r="O89" s="191"/>
      <c r="P89" s="214"/>
      <c r="Q89" s="215"/>
      <c r="R89" s="214"/>
      <c r="S89" s="262"/>
    </row>
    <row r="90" spans="2:23" s="29" customFormat="1" ht="13.5" customHeight="1" x14ac:dyDescent="0.15">
      <c r="B90" s="194" t="s">
        <v>39</v>
      </c>
      <c r="C90" s="202"/>
      <c r="D90" s="198"/>
      <c r="E90" s="199"/>
      <c r="F90" s="201">
        <v>61</v>
      </c>
      <c r="G90" s="202"/>
      <c r="H90" s="201">
        <v>62</v>
      </c>
      <c r="I90" s="270"/>
      <c r="J90" s="212">
        <f>COUNTIF(D91:I91,"○")</f>
        <v>0</v>
      </c>
      <c r="K90" s="213"/>
      <c r="L90" s="203">
        <f>COUNTIF(D91:I91,"●")</f>
        <v>0</v>
      </c>
      <c r="M90" s="204"/>
      <c r="N90" s="205">
        <f>COUNTIF(D91:I91,"×")</f>
        <v>0</v>
      </c>
      <c r="O90" s="205"/>
      <c r="P90" s="205">
        <f>J90*3+L90</f>
        <v>0</v>
      </c>
      <c r="Q90" s="205"/>
      <c r="R90" s="205"/>
      <c r="S90" s="206"/>
      <c r="T90" s="49"/>
    </row>
    <row r="91" spans="2:23" s="29" customFormat="1" ht="13.5" customHeight="1" x14ac:dyDescent="0.15">
      <c r="B91" s="257"/>
      <c r="C91" s="181"/>
      <c r="D91" s="200"/>
      <c r="E91" s="175"/>
      <c r="F91" s="248"/>
      <c r="G91" s="248"/>
      <c r="H91" s="248"/>
      <c r="I91" s="248"/>
      <c r="J91" s="212"/>
      <c r="K91" s="213"/>
      <c r="L91" s="214"/>
      <c r="M91" s="215"/>
      <c r="N91" s="205"/>
      <c r="O91" s="205"/>
      <c r="P91" s="205"/>
      <c r="Q91" s="205"/>
      <c r="R91" s="205"/>
      <c r="S91" s="206"/>
      <c r="T91" s="49"/>
    </row>
    <row r="92" spans="2:23" s="29" customFormat="1" ht="13.5" customHeight="1" x14ac:dyDescent="0.15">
      <c r="B92" s="194" t="s">
        <v>40</v>
      </c>
      <c r="C92" s="202"/>
      <c r="D92" s="201"/>
      <c r="E92" s="202"/>
      <c r="F92" s="198"/>
      <c r="G92" s="199"/>
      <c r="H92" s="245">
        <v>63</v>
      </c>
      <c r="I92" s="245"/>
      <c r="J92" s="212">
        <f t="shared" ref="J92" si="84">COUNTIF(D93:I93,"○")</f>
        <v>0</v>
      </c>
      <c r="K92" s="213"/>
      <c r="L92" s="203">
        <f t="shared" ref="L92" si="85">COUNTIF(D93:I93,"●")</f>
        <v>0</v>
      </c>
      <c r="M92" s="204"/>
      <c r="N92" s="205">
        <f t="shared" ref="N92" si="86">COUNTIF(D93:I93,"×")</f>
        <v>0</v>
      </c>
      <c r="O92" s="205"/>
      <c r="P92" s="205">
        <f t="shared" ref="P92" si="87">J92*3+L92</f>
        <v>0</v>
      </c>
      <c r="Q92" s="205"/>
      <c r="R92" s="205"/>
      <c r="S92" s="206"/>
      <c r="T92" s="49"/>
    </row>
    <row r="93" spans="2:23" s="29" customFormat="1" ht="13.5" customHeight="1" x14ac:dyDescent="0.15">
      <c r="B93" s="257"/>
      <c r="C93" s="181"/>
      <c r="D93" s="271"/>
      <c r="E93" s="208"/>
      <c r="F93" s="200"/>
      <c r="G93" s="175"/>
      <c r="H93" s="248"/>
      <c r="I93" s="248"/>
      <c r="J93" s="212"/>
      <c r="K93" s="213"/>
      <c r="L93" s="214"/>
      <c r="M93" s="215"/>
      <c r="N93" s="205"/>
      <c r="O93" s="205"/>
      <c r="P93" s="205"/>
      <c r="Q93" s="205"/>
      <c r="R93" s="205"/>
      <c r="S93" s="206"/>
      <c r="T93" s="49"/>
    </row>
    <row r="94" spans="2:23" s="29" customFormat="1" ht="13.5" customHeight="1" x14ac:dyDescent="0.15">
      <c r="B94" s="194" t="s">
        <v>41</v>
      </c>
      <c r="C94" s="202"/>
      <c r="D94" s="274"/>
      <c r="E94" s="275"/>
      <c r="F94" s="201"/>
      <c r="G94" s="202"/>
      <c r="H94" s="198"/>
      <c r="I94" s="199"/>
      <c r="J94" s="212">
        <f t="shared" ref="J94" si="88">COUNTIF(D95:I95,"○")</f>
        <v>0</v>
      </c>
      <c r="K94" s="213"/>
      <c r="L94" s="203">
        <f t="shared" ref="L94" si="89">COUNTIF(D95:I95,"●")</f>
        <v>0</v>
      </c>
      <c r="M94" s="204"/>
      <c r="N94" s="205">
        <f t="shared" ref="N94" si="90">COUNTIF(D95:I95,"×")</f>
        <v>0</v>
      </c>
      <c r="O94" s="205"/>
      <c r="P94" s="205">
        <f t="shared" ref="P94" si="91">J94*3+L94</f>
        <v>0</v>
      </c>
      <c r="Q94" s="205"/>
      <c r="R94" s="205"/>
      <c r="S94" s="206"/>
      <c r="T94" s="49"/>
    </row>
    <row r="95" spans="2:23" s="29" customFormat="1" ht="13.5" customHeight="1" thickBot="1" x14ac:dyDescent="0.2">
      <c r="B95" s="233"/>
      <c r="C95" s="236"/>
      <c r="D95" s="272"/>
      <c r="E95" s="273"/>
      <c r="F95" s="272"/>
      <c r="G95" s="273"/>
      <c r="H95" s="276"/>
      <c r="I95" s="277"/>
      <c r="J95" s="229"/>
      <c r="K95" s="230"/>
      <c r="L95" s="231"/>
      <c r="M95" s="232"/>
      <c r="N95" s="238"/>
      <c r="O95" s="238"/>
      <c r="P95" s="238"/>
      <c r="Q95" s="238"/>
      <c r="R95" s="238"/>
      <c r="S95" s="259"/>
      <c r="T95" s="49"/>
    </row>
    <row r="96" spans="2:23" s="29" customFormat="1" ht="13.5" customHeight="1" x14ac:dyDescent="0.15">
      <c r="B96" s="30"/>
      <c r="C96" s="30"/>
      <c r="D96" s="72"/>
      <c r="E96" s="72"/>
      <c r="F96" s="72"/>
      <c r="G96" s="72"/>
      <c r="H96" s="30"/>
      <c r="I96" s="30"/>
      <c r="J96" s="6"/>
      <c r="K96" s="6"/>
      <c r="L96" s="6"/>
      <c r="M96" s="6"/>
      <c r="N96" s="6"/>
      <c r="O96" s="6"/>
      <c r="P96" s="6"/>
      <c r="Q96" s="6"/>
      <c r="R96" s="6"/>
      <c r="S96" s="6"/>
    </row>
    <row r="97" spans="1:20" s="29" customFormat="1" ht="13.5" customHeight="1" x14ac:dyDescent="0.15">
      <c r="B97" s="30"/>
      <c r="C97" s="30"/>
      <c r="D97" s="72"/>
      <c r="E97" s="72"/>
      <c r="F97" s="72"/>
      <c r="G97" s="72"/>
      <c r="H97" s="30"/>
      <c r="I97" s="30"/>
      <c r="J97" s="6"/>
      <c r="K97" s="6"/>
      <c r="L97" s="6"/>
      <c r="M97" s="6"/>
      <c r="N97" s="6"/>
      <c r="O97" s="6"/>
      <c r="P97" s="6"/>
      <c r="Q97" s="6"/>
      <c r="R97" s="6"/>
      <c r="S97" s="6"/>
    </row>
    <row r="98" spans="1:20" s="29" customFormat="1" ht="13.5" customHeight="1" x14ac:dyDescent="0.15">
      <c r="B98" s="30"/>
      <c r="C98" s="30"/>
      <c r="D98" s="30"/>
      <c r="E98" s="30"/>
      <c r="F98" s="30"/>
      <c r="G98" s="30"/>
      <c r="H98" s="30"/>
      <c r="I98" s="30"/>
      <c r="J98" s="6"/>
      <c r="K98" s="6"/>
      <c r="L98" s="6"/>
      <c r="M98" s="6"/>
      <c r="N98" s="6"/>
      <c r="O98" s="6"/>
      <c r="P98" s="6"/>
      <c r="Q98" s="6"/>
      <c r="R98" s="6"/>
      <c r="S98" s="6"/>
      <c r="T98" s="6"/>
    </row>
    <row r="99" spans="1:20" s="29" customFormat="1" ht="19.5" customHeight="1" thickBot="1" x14ac:dyDescent="0.2">
      <c r="A99" s="6"/>
      <c r="B99" s="266" t="s">
        <v>73</v>
      </c>
      <c r="C99" s="266"/>
      <c r="D99" s="266"/>
      <c r="E99" s="266"/>
      <c r="F99" s="41"/>
      <c r="G99" s="267" t="s">
        <v>322</v>
      </c>
      <c r="H99" s="267"/>
      <c r="I99" s="267"/>
      <c r="J99" s="171" t="s">
        <v>22</v>
      </c>
      <c r="K99" s="171"/>
      <c r="L99" s="171" t="s">
        <v>23</v>
      </c>
      <c r="M99" s="171"/>
      <c r="N99" s="171" t="s">
        <v>24</v>
      </c>
      <c r="O99" s="171"/>
      <c r="P99" s="40"/>
      <c r="Q99" s="40"/>
      <c r="R99" s="40"/>
      <c r="S99" s="6"/>
      <c r="T99" s="6"/>
    </row>
    <row r="100" spans="1:20" s="29" customFormat="1" ht="13.5" customHeight="1" x14ac:dyDescent="0.15">
      <c r="B100" s="172"/>
      <c r="C100" s="173"/>
      <c r="D100" s="178" t="str">
        <f>B102</f>
        <v>A4位</v>
      </c>
      <c r="E100" s="179"/>
      <c r="F100" s="178" t="str">
        <f>B104</f>
        <v>B4位</v>
      </c>
      <c r="G100" s="179"/>
      <c r="H100" s="178" t="str">
        <f>B106</f>
        <v>C4位</v>
      </c>
      <c r="I100" s="182"/>
      <c r="J100" s="268" t="s">
        <v>30</v>
      </c>
      <c r="K100" s="185"/>
      <c r="L100" s="260" t="s">
        <v>31</v>
      </c>
      <c r="M100" s="185"/>
      <c r="N100" s="190" t="s">
        <v>76</v>
      </c>
      <c r="O100" s="190"/>
      <c r="P100" s="260" t="s">
        <v>32</v>
      </c>
      <c r="Q100" s="185"/>
      <c r="R100" s="260" t="s">
        <v>33</v>
      </c>
      <c r="S100" s="261"/>
    </row>
    <row r="101" spans="1:20" s="29" customFormat="1" ht="13.5" customHeight="1" x14ac:dyDescent="0.15">
      <c r="B101" s="174"/>
      <c r="C101" s="175"/>
      <c r="D101" s="263">
        <f>B103</f>
        <v>0</v>
      </c>
      <c r="E101" s="264"/>
      <c r="F101" s="263">
        <f>B105</f>
        <v>0</v>
      </c>
      <c r="G101" s="264"/>
      <c r="H101" s="263">
        <f>B107</f>
        <v>0</v>
      </c>
      <c r="I101" s="265"/>
      <c r="J101" s="269"/>
      <c r="K101" s="215"/>
      <c r="L101" s="214"/>
      <c r="M101" s="215"/>
      <c r="N101" s="191"/>
      <c r="O101" s="191"/>
      <c r="P101" s="214"/>
      <c r="Q101" s="215"/>
      <c r="R101" s="214"/>
      <c r="S101" s="262"/>
    </row>
    <row r="102" spans="1:20" s="29" customFormat="1" ht="13.5" customHeight="1" x14ac:dyDescent="0.15">
      <c r="A102" s="50"/>
      <c r="B102" s="194" t="s">
        <v>42</v>
      </c>
      <c r="C102" s="202"/>
      <c r="D102" s="198"/>
      <c r="E102" s="199"/>
      <c r="F102" s="201">
        <v>64</v>
      </c>
      <c r="G102" s="202"/>
      <c r="H102" s="201">
        <v>65</v>
      </c>
      <c r="I102" s="270"/>
      <c r="J102" s="212">
        <f>COUNTIF(D103:I103,"○")</f>
        <v>0</v>
      </c>
      <c r="K102" s="213"/>
      <c r="L102" s="203">
        <f>COUNTIF(D103:I103,"●")</f>
        <v>0</v>
      </c>
      <c r="M102" s="204"/>
      <c r="N102" s="205">
        <f>COUNTIF(D103:I103,"×")</f>
        <v>0</v>
      </c>
      <c r="O102" s="205"/>
      <c r="P102" s="205">
        <f>J102*3+L102</f>
        <v>0</v>
      </c>
      <c r="Q102" s="205"/>
      <c r="R102" s="205"/>
      <c r="S102" s="206"/>
      <c r="T102" s="51"/>
    </row>
    <row r="103" spans="1:20" s="29" customFormat="1" ht="13.5" customHeight="1" x14ac:dyDescent="0.15">
      <c r="A103" s="50"/>
      <c r="B103" s="257"/>
      <c r="C103" s="181"/>
      <c r="D103" s="200"/>
      <c r="E103" s="175"/>
      <c r="F103" s="248"/>
      <c r="G103" s="248"/>
      <c r="H103" s="248"/>
      <c r="I103" s="248"/>
      <c r="J103" s="212"/>
      <c r="K103" s="213"/>
      <c r="L103" s="214"/>
      <c r="M103" s="215"/>
      <c r="N103" s="205"/>
      <c r="O103" s="205"/>
      <c r="P103" s="205"/>
      <c r="Q103" s="205"/>
      <c r="R103" s="205"/>
      <c r="S103" s="206"/>
      <c r="T103" s="51"/>
    </row>
    <row r="104" spans="1:20" s="29" customFormat="1" ht="13.5" customHeight="1" x14ac:dyDescent="0.15">
      <c r="A104" s="50"/>
      <c r="B104" s="194" t="s">
        <v>43</v>
      </c>
      <c r="C104" s="202"/>
      <c r="D104" s="201"/>
      <c r="E104" s="202"/>
      <c r="F104" s="198"/>
      <c r="G104" s="199"/>
      <c r="H104" s="245">
        <v>66</v>
      </c>
      <c r="I104" s="245"/>
      <c r="J104" s="212">
        <f t="shared" ref="J104" si="92">COUNTIF(D105:I105,"○")</f>
        <v>0</v>
      </c>
      <c r="K104" s="213"/>
      <c r="L104" s="203">
        <f t="shared" ref="L104" si="93">COUNTIF(D105:I105,"●")</f>
        <v>0</v>
      </c>
      <c r="M104" s="204"/>
      <c r="N104" s="205">
        <f t="shared" ref="N104" si="94">COUNTIF(D105:I105,"×")</f>
        <v>0</v>
      </c>
      <c r="O104" s="205"/>
      <c r="P104" s="205">
        <f t="shared" ref="P104" si="95">J104*3+L104</f>
        <v>0</v>
      </c>
      <c r="Q104" s="205"/>
      <c r="R104" s="205"/>
      <c r="S104" s="206"/>
      <c r="T104" s="51"/>
    </row>
    <row r="105" spans="1:20" s="29" customFormat="1" ht="13.5" customHeight="1" x14ac:dyDescent="0.15">
      <c r="A105" s="50"/>
      <c r="B105" s="257"/>
      <c r="C105" s="181"/>
      <c r="D105" s="271"/>
      <c r="E105" s="208"/>
      <c r="F105" s="200"/>
      <c r="G105" s="175"/>
      <c r="H105" s="248"/>
      <c r="I105" s="248"/>
      <c r="J105" s="212"/>
      <c r="K105" s="213"/>
      <c r="L105" s="214"/>
      <c r="M105" s="215"/>
      <c r="N105" s="205"/>
      <c r="O105" s="205"/>
      <c r="P105" s="205"/>
      <c r="Q105" s="205"/>
      <c r="R105" s="205"/>
      <c r="S105" s="206"/>
      <c r="T105" s="51"/>
    </row>
    <row r="106" spans="1:20" s="29" customFormat="1" ht="13.5" customHeight="1" x14ac:dyDescent="0.15">
      <c r="A106" s="50"/>
      <c r="B106" s="194" t="s">
        <v>44</v>
      </c>
      <c r="C106" s="202"/>
      <c r="D106" s="274"/>
      <c r="E106" s="275"/>
      <c r="F106" s="201"/>
      <c r="G106" s="202"/>
      <c r="H106" s="198"/>
      <c r="I106" s="199"/>
      <c r="J106" s="212">
        <f t="shared" ref="J106" si="96">COUNTIF(D107:I107,"○")</f>
        <v>0</v>
      </c>
      <c r="K106" s="213"/>
      <c r="L106" s="203">
        <f t="shared" ref="L106" si="97">COUNTIF(D107:I107,"●")</f>
        <v>0</v>
      </c>
      <c r="M106" s="204"/>
      <c r="N106" s="205">
        <f t="shared" ref="N106" si="98">COUNTIF(D107:I107,"×")</f>
        <v>0</v>
      </c>
      <c r="O106" s="205"/>
      <c r="P106" s="205">
        <f t="shared" ref="P106" si="99">J106*3+L106</f>
        <v>0</v>
      </c>
      <c r="Q106" s="205"/>
      <c r="R106" s="205"/>
      <c r="S106" s="206"/>
      <c r="T106" s="51"/>
    </row>
    <row r="107" spans="1:20" s="29" customFormat="1" ht="13.5" customHeight="1" thickBot="1" x14ac:dyDescent="0.2">
      <c r="A107" s="50"/>
      <c r="B107" s="233"/>
      <c r="C107" s="236"/>
      <c r="D107" s="272"/>
      <c r="E107" s="273"/>
      <c r="F107" s="272"/>
      <c r="G107" s="273"/>
      <c r="H107" s="276"/>
      <c r="I107" s="277"/>
      <c r="J107" s="229"/>
      <c r="K107" s="230"/>
      <c r="L107" s="231"/>
      <c r="M107" s="232"/>
      <c r="N107" s="238"/>
      <c r="O107" s="238"/>
      <c r="P107" s="238"/>
      <c r="Q107" s="238"/>
      <c r="R107" s="238"/>
      <c r="S107" s="259"/>
      <c r="T107" s="51"/>
    </row>
    <row r="108" spans="1:20" s="29" customFormat="1" ht="13.5" customHeight="1" x14ac:dyDescent="0.15">
      <c r="B108" s="30"/>
      <c r="C108" s="30"/>
      <c r="D108" s="72"/>
      <c r="E108" s="72"/>
      <c r="F108" s="72"/>
      <c r="G108" s="72"/>
      <c r="H108" s="30"/>
      <c r="I108" s="30"/>
      <c r="J108" s="6"/>
      <c r="K108" s="6"/>
      <c r="L108" s="6"/>
      <c r="M108" s="6"/>
      <c r="N108" s="6"/>
      <c r="O108" s="6"/>
      <c r="P108" s="6"/>
      <c r="Q108" s="6"/>
      <c r="R108" s="6"/>
      <c r="S108" s="6"/>
      <c r="T108" s="6"/>
    </row>
    <row r="109" spans="1:20" s="29" customFormat="1" ht="13.5" customHeight="1" x14ac:dyDescent="0.15">
      <c r="B109" s="30"/>
      <c r="C109" s="30"/>
      <c r="D109" s="72"/>
      <c r="E109" s="72"/>
      <c r="F109" s="72"/>
      <c r="G109" s="72"/>
      <c r="H109" s="30"/>
      <c r="I109" s="30"/>
      <c r="J109" s="6"/>
      <c r="K109" s="6"/>
      <c r="L109" s="6"/>
      <c r="M109" s="6"/>
      <c r="N109" s="6"/>
      <c r="O109" s="6"/>
      <c r="P109" s="6"/>
      <c r="Q109" s="6"/>
      <c r="R109" s="6"/>
      <c r="S109" s="6"/>
      <c r="T109" s="6"/>
    </row>
    <row r="110" spans="1:20" s="29" customFormat="1" ht="13.5" customHeight="1" x14ac:dyDescent="0.15">
      <c r="B110" s="30"/>
      <c r="C110" s="30"/>
      <c r="D110" s="30"/>
      <c r="E110" s="30"/>
      <c r="F110" s="30"/>
      <c r="G110" s="30"/>
      <c r="H110" s="30"/>
      <c r="I110" s="30"/>
      <c r="J110" s="6"/>
      <c r="K110" s="6"/>
      <c r="L110" s="6"/>
      <c r="M110" s="6"/>
      <c r="N110" s="6"/>
      <c r="O110" s="6"/>
      <c r="P110" s="6"/>
      <c r="Q110" s="6"/>
      <c r="R110" s="6"/>
      <c r="S110" s="6"/>
      <c r="T110" s="6"/>
    </row>
    <row r="111" spans="1:20" s="29" customFormat="1" ht="19.5" customHeight="1" thickBot="1" x14ac:dyDescent="0.2">
      <c r="B111" s="266" t="s">
        <v>74</v>
      </c>
      <c r="C111" s="266"/>
      <c r="D111" s="266"/>
      <c r="E111" s="266"/>
      <c r="F111" s="30"/>
      <c r="G111" s="267" t="s">
        <v>322</v>
      </c>
      <c r="H111" s="267"/>
      <c r="I111" s="267"/>
      <c r="J111" s="171" t="s">
        <v>22</v>
      </c>
      <c r="K111" s="171"/>
      <c r="L111" s="171" t="s">
        <v>23</v>
      </c>
      <c r="M111" s="171"/>
      <c r="N111" s="171" t="s">
        <v>24</v>
      </c>
      <c r="O111" s="171"/>
      <c r="P111" s="40"/>
      <c r="Q111" s="40"/>
      <c r="R111" s="6"/>
      <c r="S111" s="6"/>
      <c r="T111" s="6"/>
    </row>
    <row r="112" spans="1:20" s="29" customFormat="1" ht="13.5" customHeight="1" x14ac:dyDescent="0.15">
      <c r="B112" s="172"/>
      <c r="C112" s="173"/>
      <c r="D112" s="178" t="str">
        <f>B114</f>
        <v>A5位</v>
      </c>
      <c r="E112" s="179"/>
      <c r="F112" s="178" t="str">
        <f>B116</f>
        <v>B5位</v>
      </c>
      <c r="G112" s="179"/>
      <c r="H112" s="178" t="str">
        <f>B118</f>
        <v>C5位</v>
      </c>
      <c r="I112" s="182"/>
      <c r="J112" s="268" t="s">
        <v>30</v>
      </c>
      <c r="K112" s="185"/>
      <c r="L112" s="260" t="s">
        <v>31</v>
      </c>
      <c r="M112" s="185"/>
      <c r="N112" s="190" t="s">
        <v>76</v>
      </c>
      <c r="O112" s="190"/>
      <c r="P112" s="260" t="s">
        <v>32</v>
      </c>
      <c r="Q112" s="185"/>
      <c r="R112" s="260" t="s">
        <v>33</v>
      </c>
      <c r="S112" s="261"/>
    </row>
    <row r="113" spans="2:25" s="29" customFormat="1" ht="13.5" customHeight="1" x14ac:dyDescent="0.15">
      <c r="B113" s="174"/>
      <c r="C113" s="175"/>
      <c r="D113" s="263">
        <f>B115</f>
        <v>0</v>
      </c>
      <c r="E113" s="264"/>
      <c r="F113" s="263">
        <f>B117</f>
        <v>0</v>
      </c>
      <c r="G113" s="264"/>
      <c r="H113" s="263">
        <f>B119</f>
        <v>0</v>
      </c>
      <c r="I113" s="265"/>
      <c r="J113" s="269"/>
      <c r="K113" s="215"/>
      <c r="L113" s="214"/>
      <c r="M113" s="215"/>
      <c r="N113" s="191"/>
      <c r="O113" s="191"/>
      <c r="P113" s="214"/>
      <c r="Q113" s="215"/>
      <c r="R113" s="214"/>
      <c r="S113" s="262"/>
    </row>
    <row r="114" spans="2:25" s="29" customFormat="1" ht="13.5" customHeight="1" x14ac:dyDescent="0.15">
      <c r="B114" s="194" t="s">
        <v>45</v>
      </c>
      <c r="C114" s="202"/>
      <c r="D114" s="198"/>
      <c r="E114" s="199"/>
      <c r="F114" s="201">
        <v>67</v>
      </c>
      <c r="G114" s="202"/>
      <c r="H114" s="201">
        <v>68</v>
      </c>
      <c r="I114" s="270"/>
      <c r="J114" s="212">
        <f>COUNTIF(D115:I115,"○")</f>
        <v>0</v>
      </c>
      <c r="K114" s="213"/>
      <c r="L114" s="203">
        <f>COUNTIF(D115:I115,"●")</f>
        <v>0</v>
      </c>
      <c r="M114" s="204"/>
      <c r="N114" s="205">
        <f>COUNTIF(D115:I115,"×")</f>
        <v>0</v>
      </c>
      <c r="O114" s="205"/>
      <c r="P114" s="205">
        <f>J114*3+L114</f>
        <v>0</v>
      </c>
      <c r="Q114" s="205"/>
      <c r="R114" s="205"/>
      <c r="S114" s="206"/>
      <c r="T114" s="49"/>
    </row>
    <row r="115" spans="2:25" s="29" customFormat="1" ht="13.5" customHeight="1" x14ac:dyDescent="0.15">
      <c r="B115" s="257"/>
      <c r="C115" s="181"/>
      <c r="D115" s="200"/>
      <c r="E115" s="175"/>
      <c r="F115" s="248"/>
      <c r="G115" s="248"/>
      <c r="H115" s="248"/>
      <c r="I115" s="248"/>
      <c r="J115" s="212"/>
      <c r="K115" s="213"/>
      <c r="L115" s="214"/>
      <c r="M115" s="215"/>
      <c r="N115" s="205"/>
      <c r="O115" s="205"/>
      <c r="P115" s="205"/>
      <c r="Q115" s="205"/>
      <c r="R115" s="205"/>
      <c r="S115" s="206"/>
      <c r="T115" s="49"/>
    </row>
    <row r="116" spans="2:25" s="29" customFormat="1" ht="13.5" customHeight="1" x14ac:dyDescent="0.15">
      <c r="B116" s="194" t="s">
        <v>46</v>
      </c>
      <c r="C116" s="202"/>
      <c r="D116" s="201"/>
      <c r="E116" s="202"/>
      <c r="F116" s="198"/>
      <c r="G116" s="199"/>
      <c r="H116" s="245">
        <v>69</v>
      </c>
      <c r="I116" s="245"/>
      <c r="J116" s="212">
        <f t="shared" ref="J116" si="100">COUNTIF(D117:I117,"○")</f>
        <v>0</v>
      </c>
      <c r="K116" s="213"/>
      <c r="L116" s="203">
        <f t="shared" ref="L116" si="101">COUNTIF(D117:I117,"●")</f>
        <v>0</v>
      </c>
      <c r="M116" s="204"/>
      <c r="N116" s="205">
        <f t="shared" ref="N116" si="102">COUNTIF(D117:I117,"×")</f>
        <v>0</v>
      </c>
      <c r="O116" s="205"/>
      <c r="P116" s="205">
        <f t="shared" ref="P116" si="103">J116*3+L116</f>
        <v>0</v>
      </c>
      <c r="Q116" s="205"/>
      <c r="R116" s="205"/>
      <c r="S116" s="206"/>
      <c r="T116" s="49"/>
    </row>
    <row r="117" spans="2:25" s="29" customFormat="1" ht="13.5" customHeight="1" x14ac:dyDescent="0.15">
      <c r="B117" s="257"/>
      <c r="C117" s="181"/>
      <c r="D117" s="271"/>
      <c r="E117" s="208"/>
      <c r="F117" s="200"/>
      <c r="G117" s="175"/>
      <c r="H117" s="248"/>
      <c r="I117" s="248"/>
      <c r="J117" s="212"/>
      <c r="K117" s="213"/>
      <c r="L117" s="214"/>
      <c r="M117" s="215"/>
      <c r="N117" s="205"/>
      <c r="O117" s="205"/>
      <c r="P117" s="205"/>
      <c r="Q117" s="205"/>
      <c r="R117" s="205"/>
      <c r="S117" s="206"/>
      <c r="T117" s="49"/>
    </row>
    <row r="118" spans="2:25" s="29" customFormat="1" ht="13.5" customHeight="1" x14ac:dyDescent="0.15">
      <c r="B118" s="194" t="s">
        <v>47</v>
      </c>
      <c r="C118" s="202"/>
      <c r="D118" s="274"/>
      <c r="E118" s="275"/>
      <c r="F118" s="201"/>
      <c r="G118" s="202"/>
      <c r="H118" s="198"/>
      <c r="I118" s="199"/>
      <c r="J118" s="212">
        <f t="shared" ref="J118" si="104">COUNTIF(D119:I119,"○")</f>
        <v>0</v>
      </c>
      <c r="K118" s="213"/>
      <c r="L118" s="203">
        <f t="shared" ref="L118" si="105">COUNTIF(D119:I119,"●")</f>
        <v>0</v>
      </c>
      <c r="M118" s="204"/>
      <c r="N118" s="205">
        <f t="shared" ref="N118" si="106">COUNTIF(D119:I119,"×")</f>
        <v>0</v>
      </c>
      <c r="O118" s="205"/>
      <c r="P118" s="205">
        <f t="shared" ref="P118" si="107">J118*3+L118</f>
        <v>0</v>
      </c>
      <c r="Q118" s="205"/>
      <c r="R118" s="205"/>
      <c r="S118" s="206"/>
      <c r="T118" s="49"/>
    </row>
    <row r="119" spans="2:25" s="29" customFormat="1" ht="13.5" customHeight="1" thickBot="1" x14ac:dyDescent="0.2">
      <c r="B119" s="233"/>
      <c r="C119" s="236"/>
      <c r="D119" s="272"/>
      <c r="E119" s="273"/>
      <c r="F119" s="272"/>
      <c r="G119" s="273"/>
      <c r="H119" s="276"/>
      <c r="I119" s="277"/>
      <c r="J119" s="229"/>
      <c r="K119" s="230"/>
      <c r="L119" s="231"/>
      <c r="M119" s="232"/>
      <c r="N119" s="238"/>
      <c r="O119" s="238"/>
      <c r="P119" s="238"/>
      <c r="Q119" s="238"/>
      <c r="R119" s="238"/>
      <c r="S119" s="259"/>
      <c r="T119" s="49"/>
    </row>
    <row r="120" spans="2:25" s="29" customFormat="1" ht="13.5" customHeight="1" x14ac:dyDescent="0.15">
      <c r="B120" s="30"/>
      <c r="C120" s="30"/>
      <c r="D120" s="72"/>
      <c r="E120" s="72"/>
      <c r="F120" s="72"/>
      <c r="G120" s="72"/>
      <c r="H120" s="30"/>
      <c r="I120" s="30"/>
      <c r="J120" s="6"/>
      <c r="K120" s="6"/>
      <c r="L120" s="6"/>
      <c r="M120" s="6"/>
      <c r="N120" s="6"/>
      <c r="O120" s="6"/>
      <c r="P120" s="6"/>
      <c r="Q120" s="6"/>
      <c r="R120" s="6"/>
      <c r="S120" s="6"/>
    </row>
    <row r="121" spans="2:25" s="29" customFormat="1" ht="13.5" customHeight="1" x14ac:dyDescent="0.15">
      <c r="B121" s="30"/>
      <c r="C121" s="30"/>
      <c r="D121" s="72"/>
      <c r="E121" s="72"/>
      <c r="F121" s="72"/>
      <c r="G121" s="72"/>
      <c r="H121" s="30"/>
      <c r="I121" s="30"/>
      <c r="J121" s="6"/>
      <c r="K121" s="6"/>
      <c r="L121" s="6"/>
      <c r="M121" s="6"/>
      <c r="N121" s="6"/>
      <c r="O121" s="6"/>
      <c r="P121" s="6"/>
      <c r="Q121" s="6"/>
      <c r="R121" s="6"/>
      <c r="S121" s="6"/>
    </row>
    <row r="122" spans="2:25" s="29" customFormat="1" ht="13.5" customHeight="1" x14ac:dyDescent="0.15">
      <c r="B122" s="30"/>
      <c r="C122" s="30"/>
      <c r="D122" s="30"/>
      <c r="E122" s="30"/>
      <c r="F122" s="30"/>
      <c r="G122" s="30"/>
      <c r="H122" s="30"/>
      <c r="I122" s="30"/>
      <c r="J122" s="6"/>
      <c r="K122" s="6"/>
      <c r="L122" s="6"/>
      <c r="M122" s="6"/>
      <c r="N122" s="6"/>
      <c r="O122" s="6"/>
      <c r="P122" s="6"/>
      <c r="Q122" s="6"/>
      <c r="R122" s="6"/>
      <c r="S122" s="6"/>
    </row>
    <row r="123" spans="2:25" s="29" customFormat="1" ht="19.5" customHeight="1" thickBot="1" x14ac:dyDescent="0.2">
      <c r="B123" s="266" t="s">
        <v>75</v>
      </c>
      <c r="C123" s="266"/>
      <c r="D123" s="266"/>
      <c r="E123" s="266"/>
      <c r="F123" s="234" t="s">
        <v>266</v>
      </c>
      <c r="G123" s="234"/>
      <c r="H123" s="234"/>
      <c r="I123" s="234"/>
      <c r="J123" s="234"/>
      <c r="K123" s="234"/>
      <c r="L123" s="234"/>
      <c r="M123" s="234"/>
      <c r="N123" s="234"/>
      <c r="O123" s="6"/>
      <c r="P123" s="171" t="s">
        <v>22</v>
      </c>
      <c r="Q123" s="171"/>
      <c r="R123" s="171" t="s">
        <v>23</v>
      </c>
      <c r="S123" s="171"/>
      <c r="T123" s="171" t="s">
        <v>24</v>
      </c>
      <c r="U123" s="171"/>
      <c r="V123" s="6"/>
      <c r="W123" s="6"/>
      <c r="Y123" s="54" t="s">
        <v>267</v>
      </c>
    </row>
    <row r="124" spans="2:25" s="29" customFormat="1" ht="13.5" customHeight="1" x14ac:dyDescent="0.15">
      <c r="B124" s="172"/>
      <c r="C124" s="223"/>
      <c r="D124" s="178" t="str">
        <f>B126</f>
        <v>A1位</v>
      </c>
      <c r="E124" s="179"/>
      <c r="F124" s="178" t="str">
        <f>B128</f>
        <v>A2位</v>
      </c>
      <c r="G124" s="179"/>
      <c r="H124" s="178" t="str">
        <f>B130</f>
        <v>B1位</v>
      </c>
      <c r="I124" s="179"/>
      <c r="J124" s="178" t="str">
        <f>B132</f>
        <v>Ｂ2位</v>
      </c>
      <c r="K124" s="179"/>
      <c r="L124" s="178" t="str">
        <f>B134</f>
        <v>C1位</v>
      </c>
      <c r="M124" s="179"/>
      <c r="N124" s="178" t="str">
        <f>B136</f>
        <v>C2位</v>
      </c>
      <c r="O124" s="182"/>
      <c r="P124" s="184" t="s">
        <v>30</v>
      </c>
      <c r="Q124" s="185"/>
      <c r="R124" s="188" t="s">
        <v>31</v>
      </c>
      <c r="S124" s="188"/>
      <c r="T124" s="190" t="s">
        <v>76</v>
      </c>
      <c r="U124" s="190"/>
      <c r="V124" s="188" t="s">
        <v>32</v>
      </c>
      <c r="W124" s="188"/>
      <c r="X124" s="188" t="s">
        <v>33</v>
      </c>
      <c r="Y124" s="192"/>
    </row>
    <row r="125" spans="2:25" s="29" customFormat="1" ht="13.5" customHeight="1" x14ac:dyDescent="0.15">
      <c r="B125" s="224"/>
      <c r="C125" s="225"/>
      <c r="D125" s="263">
        <f>B127</f>
        <v>0</v>
      </c>
      <c r="E125" s="264"/>
      <c r="F125" s="263">
        <f>B129</f>
        <v>0</v>
      </c>
      <c r="G125" s="264"/>
      <c r="H125" s="263">
        <f>B131</f>
        <v>0</v>
      </c>
      <c r="I125" s="264"/>
      <c r="J125" s="263">
        <f>B133</f>
        <v>0</v>
      </c>
      <c r="K125" s="264"/>
      <c r="L125" s="263">
        <f>B135</f>
        <v>0</v>
      </c>
      <c r="M125" s="264"/>
      <c r="N125" s="263">
        <f>B137</f>
        <v>0</v>
      </c>
      <c r="O125" s="265"/>
      <c r="P125" s="186"/>
      <c r="Q125" s="187"/>
      <c r="R125" s="189"/>
      <c r="S125" s="189"/>
      <c r="T125" s="191"/>
      <c r="U125" s="191"/>
      <c r="V125" s="189"/>
      <c r="W125" s="189"/>
      <c r="X125" s="189"/>
      <c r="Y125" s="193"/>
    </row>
    <row r="126" spans="2:25" s="29" customFormat="1" ht="13.5" customHeight="1" x14ac:dyDescent="0.15">
      <c r="B126" s="194" t="s">
        <v>48</v>
      </c>
      <c r="C126" s="202"/>
      <c r="D126" s="243"/>
      <c r="E126" s="243"/>
      <c r="F126" s="278">
        <v>70</v>
      </c>
      <c r="G126" s="278"/>
      <c r="H126" s="245">
        <v>71</v>
      </c>
      <c r="I126" s="245"/>
      <c r="J126" s="246">
        <v>87</v>
      </c>
      <c r="K126" s="246"/>
      <c r="L126" s="246">
        <v>72</v>
      </c>
      <c r="M126" s="246"/>
      <c r="N126" s="203">
        <v>73</v>
      </c>
      <c r="O126" s="211"/>
      <c r="P126" s="212">
        <f>COUNTIF(D127:O127,"○")</f>
        <v>0</v>
      </c>
      <c r="Q126" s="213"/>
      <c r="R126" s="203">
        <f>COUNTIF(D127:O127,"●")</f>
        <v>0</v>
      </c>
      <c r="S126" s="204"/>
      <c r="T126" s="205">
        <f>COUNTIF(D127:O127,"×")</f>
        <v>0</v>
      </c>
      <c r="U126" s="205"/>
      <c r="V126" s="205">
        <f>P126*3+R126</f>
        <v>0</v>
      </c>
      <c r="W126" s="205"/>
      <c r="X126" s="205"/>
      <c r="Y126" s="206"/>
    </row>
    <row r="127" spans="2:25" s="29" customFormat="1" ht="13.5" customHeight="1" x14ac:dyDescent="0.15">
      <c r="B127" s="257"/>
      <c r="C127" s="181"/>
      <c r="D127" s="244"/>
      <c r="E127" s="244"/>
      <c r="F127" s="279"/>
      <c r="G127" s="279"/>
      <c r="H127" s="248"/>
      <c r="I127" s="248"/>
      <c r="J127" s="242"/>
      <c r="K127" s="242"/>
      <c r="L127" s="242"/>
      <c r="M127" s="242"/>
      <c r="N127" s="280"/>
      <c r="O127" s="281"/>
      <c r="P127" s="212"/>
      <c r="Q127" s="213"/>
      <c r="R127" s="214"/>
      <c r="S127" s="215"/>
      <c r="T127" s="205"/>
      <c r="U127" s="205"/>
      <c r="V127" s="205"/>
      <c r="W127" s="205"/>
      <c r="X127" s="205"/>
      <c r="Y127" s="206"/>
    </row>
    <row r="128" spans="2:25" s="29" customFormat="1" ht="13.5" customHeight="1" x14ac:dyDescent="0.15">
      <c r="B128" s="194" t="s">
        <v>51</v>
      </c>
      <c r="C128" s="202"/>
      <c r="D128" s="278"/>
      <c r="E128" s="278"/>
      <c r="F128" s="243"/>
      <c r="G128" s="243"/>
      <c r="H128" s="245">
        <v>74</v>
      </c>
      <c r="I128" s="245"/>
      <c r="J128" s="246">
        <v>75</v>
      </c>
      <c r="K128" s="246"/>
      <c r="L128" s="246">
        <v>88</v>
      </c>
      <c r="M128" s="246"/>
      <c r="N128" s="203">
        <v>76</v>
      </c>
      <c r="O128" s="211"/>
      <c r="P128" s="212">
        <f t="shared" ref="P128" si="108">COUNTIF(D129:O129,"○")</f>
        <v>0</v>
      </c>
      <c r="Q128" s="213"/>
      <c r="R128" s="203">
        <f t="shared" ref="R128" si="109">COUNTIF(D129:O129,"●")</f>
        <v>0</v>
      </c>
      <c r="S128" s="204"/>
      <c r="T128" s="205">
        <f t="shared" ref="T128" si="110">COUNTIF(D129:O129,"×")</f>
        <v>0</v>
      </c>
      <c r="U128" s="205"/>
      <c r="V128" s="205">
        <f t="shared" ref="V128" si="111">P128*3+R128</f>
        <v>0</v>
      </c>
      <c r="W128" s="205"/>
      <c r="X128" s="205"/>
      <c r="Y128" s="206"/>
    </row>
    <row r="129" spans="2:25" s="29" customFormat="1" ht="13.5" customHeight="1" x14ac:dyDescent="0.15">
      <c r="B129" s="257"/>
      <c r="C129" s="181"/>
      <c r="D129" s="279"/>
      <c r="E129" s="279"/>
      <c r="F129" s="244"/>
      <c r="G129" s="244"/>
      <c r="H129" s="248"/>
      <c r="I129" s="248"/>
      <c r="J129" s="242"/>
      <c r="K129" s="242"/>
      <c r="L129" s="242"/>
      <c r="M129" s="242"/>
      <c r="N129" s="280"/>
      <c r="O129" s="281"/>
      <c r="P129" s="212"/>
      <c r="Q129" s="213"/>
      <c r="R129" s="214"/>
      <c r="S129" s="215"/>
      <c r="T129" s="205"/>
      <c r="U129" s="205"/>
      <c r="V129" s="205"/>
      <c r="W129" s="205"/>
      <c r="X129" s="205"/>
      <c r="Y129" s="206"/>
    </row>
    <row r="130" spans="2:25" s="29" customFormat="1" ht="13.5" customHeight="1" x14ac:dyDescent="0.15">
      <c r="B130" s="194" t="s">
        <v>49</v>
      </c>
      <c r="C130" s="202"/>
      <c r="D130" s="245"/>
      <c r="E130" s="245"/>
      <c r="F130" s="245"/>
      <c r="G130" s="245"/>
      <c r="H130" s="243"/>
      <c r="I130" s="243"/>
      <c r="J130" s="282">
        <v>77</v>
      </c>
      <c r="K130" s="282"/>
      <c r="L130" s="246">
        <v>78</v>
      </c>
      <c r="M130" s="246"/>
      <c r="N130" s="203">
        <v>89</v>
      </c>
      <c r="O130" s="211"/>
      <c r="P130" s="212">
        <f t="shared" ref="P130" si="112">COUNTIF(D131:O131,"○")</f>
        <v>0</v>
      </c>
      <c r="Q130" s="213"/>
      <c r="R130" s="203">
        <f t="shared" ref="R130" si="113">COUNTIF(D131:O131,"●")</f>
        <v>0</v>
      </c>
      <c r="S130" s="204"/>
      <c r="T130" s="205">
        <f t="shared" ref="T130" si="114">COUNTIF(D131:O131,"×")</f>
        <v>0</v>
      </c>
      <c r="U130" s="205"/>
      <c r="V130" s="205">
        <f t="shared" ref="V130" si="115">P130*3+R130</f>
        <v>0</v>
      </c>
      <c r="W130" s="205"/>
      <c r="X130" s="205"/>
      <c r="Y130" s="206"/>
    </row>
    <row r="131" spans="2:25" s="29" customFormat="1" ht="13.5" customHeight="1" x14ac:dyDescent="0.15">
      <c r="B131" s="257"/>
      <c r="C131" s="181"/>
      <c r="D131" s="248"/>
      <c r="E131" s="248"/>
      <c r="F131" s="248"/>
      <c r="G131" s="248"/>
      <c r="H131" s="244"/>
      <c r="I131" s="244"/>
      <c r="J131" s="283"/>
      <c r="K131" s="283"/>
      <c r="L131" s="242"/>
      <c r="M131" s="242"/>
      <c r="N131" s="280"/>
      <c r="O131" s="281"/>
      <c r="P131" s="212"/>
      <c r="Q131" s="213"/>
      <c r="R131" s="214"/>
      <c r="S131" s="215"/>
      <c r="T131" s="205"/>
      <c r="U131" s="205"/>
      <c r="V131" s="205"/>
      <c r="W131" s="205"/>
      <c r="X131" s="205"/>
      <c r="Y131" s="206"/>
    </row>
    <row r="132" spans="2:25" s="29" customFormat="1" ht="13.5" customHeight="1" x14ac:dyDescent="0.15">
      <c r="B132" s="194" t="s">
        <v>286</v>
      </c>
      <c r="C132" s="202"/>
      <c r="D132" s="245"/>
      <c r="E132" s="245"/>
      <c r="F132" s="245"/>
      <c r="G132" s="245"/>
      <c r="H132" s="278"/>
      <c r="I132" s="278"/>
      <c r="J132" s="249"/>
      <c r="K132" s="249"/>
      <c r="L132" s="246">
        <v>79</v>
      </c>
      <c r="M132" s="246"/>
      <c r="N132" s="203">
        <v>80</v>
      </c>
      <c r="O132" s="211"/>
      <c r="P132" s="212">
        <f t="shared" ref="P132" si="116">COUNTIF(D133:O133,"○")</f>
        <v>0</v>
      </c>
      <c r="Q132" s="213"/>
      <c r="R132" s="203">
        <f t="shared" ref="R132" si="117">COUNTIF(D133:O133,"●")</f>
        <v>0</v>
      </c>
      <c r="S132" s="204"/>
      <c r="T132" s="205">
        <f t="shared" ref="T132" si="118">COUNTIF(D133:O133,"×")</f>
        <v>0</v>
      </c>
      <c r="U132" s="205"/>
      <c r="V132" s="205">
        <f t="shared" ref="V132" si="119">P132*3+R132</f>
        <v>0</v>
      </c>
      <c r="W132" s="205"/>
      <c r="X132" s="205"/>
      <c r="Y132" s="206"/>
    </row>
    <row r="133" spans="2:25" s="29" customFormat="1" ht="13.5" customHeight="1" x14ac:dyDescent="0.15">
      <c r="B133" s="257"/>
      <c r="C133" s="181"/>
      <c r="D133" s="248"/>
      <c r="E133" s="248"/>
      <c r="F133" s="248"/>
      <c r="G133" s="248"/>
      <c r="H133" s="279"/>
      <c r="I133" s="279"/>
      <c r="J133" s="250"/>
      <c r="K133" s="250"/>
      <c r="L133" s="242"/>
      <c r="M133" s="242"/>
      <c r="N133" s="280"/>
      <c r="O133" s="281"/>
      <c r="P133" s="212"/>
      <c r="Q133" s="213"/>
      <c r="R133" s="214"/>
      <c r="S133" s="215"/>
      <c r="T133" s="205"/>
      <c r="U133" s="205"/>
      <c r="V133" s="205"/>
      <c r="W133" s="205"/>
      <c r="X133" s="205"/>
      <c r="Y133" s="206"/>
    </row>
    <row r="134" spans="2:25" s="29" customFormat="1" ht="13.5" customHeight="1" x14ac:dyDescent="0.15">
      <c r="B134" s="194" t="s">
        <v>50</v>
      </c>
      <c r="C134" s="202"/>
      <c r="D134" s="245"/>
      <c r="E134" s="245"/>
      <c r="F134" s="245"/>
      <c r="G134" s="245"/>
      <c r="H134" s="245"/>
      <c r="I134" s="245"/>
      <c r="J134" s="246"/>
      <c r="K134" s="246"/>
      <c r="L134" s="249"/>
      <c r="M134" s="249"/>
      <c r="N134" s="284">
        <v>81</v>
      </c>
      <c r="O134" s="285"/>
      <c r="P134" s="212">
        <f t="shared" ref="P134" si="120">COUNTIF(D135:O135,"○")</f>
        <v>0</v>
      </c>
      <c r="Q134" s="213"/>
      <c r="R134" s="203">
        <f t="shared" ref="R134" si="121">COUNTIF(D135:O135,"●")</f>
        <v>0</v>
      </c>
      <c r="S134" s="204"/>
      <c r="T134" s="205">
        <f t="shared" ref="T134" si="122">COUNTIF(D135:O135,"×")</f>
        <v>0</v>
      </c>
      <c r="U134" s="205"/>
      <c r="V134" s="205">
        <f t="shared" ref="V134" si="123">P134*3+R134</f>
        <v>0</v>
      </c>
      <c r="W134" s="205"/>
      <c r="X134" s="205"/>
      <c r="Y134" s="206"/>
    </row>
    <row r="135" spans="2:25" s="29" customFormat="1" ht="13.5" customHeight="1" x14ac:dyDescent="0.15">
      <c r="B135" s="257"/>
      <c r="C135" s="181"/>
      <c r="D135" s="248"/>
      <c r="E135" s="248"/>
      <c r="F135" s="248"/>
      <c r="G135" s="248"/>
      <c r="H135" s="248"/>
      <c r="I135" s="248"/>
      <c r="J135" s="242"/>
      <c r="K135" s="242"/>
      <c r="L135" s="250"/>
      <c r="M135" s="250"/>
      <c r="N135" s="286"/>
      <c r="O135" s="287"/>
      <c r="P135" s="212"/>
      <c r="Q135" s="213"/>
      <c r="R135" s="214"/>
      <c r="S135" s="215"/>
      <c r="T135" s="205"/>
      <c r="U135" s="205"/>
      <c r="V135" s="205"/>
      <c r="W135" s="205"/>
      <c r="X135" s="205"/>
      <c r="Y135" s="206"/>
    </row>
    <row r="136" spans="2:25" s="29" customFormat="1" ht="13.5" customHeight="1" x14ac:dyDescent="0.15">
      <c r="B136" s="194" t="s">
        <v>53</v>
      </c>
      <c r="C136" s="202"/>
      <c r="D136" s="245"/>
      <c r="E136" s="245"/>
      <c r="F136" s="245"/>
      <c r="G136" s="245"/>
      <c r="H136" s="245"/>
      <c r="I136" s="245"/>
      <c r="J136" s="246"/>
      <c r="K136" s="246"/>
      <c r="L136" s="282"/>
      <c r="M136" s="282"/>
      <c r="N136" s="252"/>
      <c r="O136" s="253"/>
      <c r="P136" s="212">
        <f t="shared" ref="P136" si="124">COUNTIF(D137:O137,"○")</f>
        <v>0</v>
      </c>
      <c r="Q136" s="213"/>
      <c r="R136" s="203">
        <f t="shared" ref="R136" si="125">COUNTIF(D137:O137,"●")</f>
        <v>0</v>
      </c>
      <c r="S136" s="204"/>
      <c r="T136" s="205">
        <f t="shared" ref="T136" si="126">COUNTIF(D137:O137,"×")</f>
        <v>0</v>
      </c>
      <c r="U136" s="205"/>
      <c r="V136" s="205">
        <f t="shared" ref="V136" si="127">P136*3+R136</f>
        <v>0</v>
      </c>
      <c r="W136" s="205"/>
      <c r="X136" s="189"/>
      <c r="Y136" s="193"/>
    </row>
    <row r="137" spans="2:25" s="29" customFormat="1" ht="13.5" customHeight="1" thickBot="1" x14ac:dyDescent="0.2">
      <c r="B137" s="233"/>
      <c r="C137" s="236"/>
      <c r="D137" s="288"/>
      <c r="E137" s="288"/>
      <c r="F137" s="288"/>
      <c r="G137" s="288"/>
      <c r="H137" s="288"/>
      <c r="I137" s="288"/>
      <c r="J137" s="289"/>
      <c r="K137" s="289"/>
      <c r="L137" s="290"/>
      <c r="M137" s="290"/>
      <c r="N137" s="254"/>
      <c r="O137" s="255"/>
      <c r="P137" s="229"/>
      <c r="Q137" s="230"/>
      <c r="R137" s="231"/>
      <c r="S137" s="232"/>
      <c r="T137" s="238"/>
      <c r="U137" s="238"/>
      <c r="V137" s="238"/>
      <c r="W137" s="238"/>
      <c r="X137" s="239"/>
      <c r="Y137" s="240"/>
    </row>
    <row r="138" spans="2:25" s="29" customFormat="1" ht="13.5" customHeight="1" x14ac:dyDescent="0.15">
      <c r="B138" s="6"/>
      <c r="C138" s="24"/>
      <c r="D138" s="35"/>
      <c r="E138" s="24"/>
      <c r="F138" s="24"/>
      <c r="G138" s="24"/>
      <c r="H138" s="24"/>
      <c r="I138" s="6"/>
      <c r="J138" s="24"/>
      <c r="K138" s="52"/>
      <c r="L138" s="6"/>
      <c r="N138" s="24"/>
      <c r="O138" s="24"/>
      <c r="Q138" s="24"/>
      <c r="R138" s="24"/>
      <c r="Y138" s="6"/>
    </row>
    <row r="139" spans="2:25" s="29" customFormat="1" ht="13.5" customHeight="1" x14ac:dyDescent="0.15">
      <c r="B139" s="6"/>
      <c r="C139" s="24"/>
      <c r="D139" s="35"/>
      <c r="E139" s="24"/>
      <c r="F139" s="24"/>
      <c r="G139" s="24"/>
      <c r="H139" s="24"/>
      <c r="I139" s="6"/>
      <c r="J139" s="24"/>
      <c r="K139" s="52"/>
      <c r="L139" s="6"/>
      <c r="N139" s="24"/>
      <c r="O139" s="24"/>
      <c r="Q139" s="24"/>
      <c r="R139" s="24"/>
      <c r="Y139" s="6"/>
    </row>
    <row r="140" spans="2:25" s="29" customFormat="1" ht="13.5" customHeight="1" x14ac:dyDescent="0.15">
      <c r="B140" s="30"/>
      <c r="C140" s="31"/>
      <c r="D140" s="30"/>
      <c r="E140" s="31"/>
      <c r="F140" s="30"/>
      <c r="G140" s="31"/>
      <c r="H140" s="30"/>
      <c r="I140" s="33"/>
      <c r="J140" s="6"/>
      <c r="K140" s="33"/>
      <c r="L140" s="6"/>
      <c r="M140" s="6"/>
      <c r="N140" s="24"/>
      <c r="O140" s="6"/>
      <c r="P140" s="6"/>
      <c r="Q140" s="6"/>
      <c r="R140" s="6"/>
      <c r="S140" s="6"/>
    </row>
    <row r="141" spans="2:25" s="29" customFormat="1" ht="21.75" customHeight="1" x14ac:dyDescent="0.15">
      <c r="B141" s="29" t="s">
        <v>14</v>
      </c>
    </row>
    <row r="142" spans="2:25" s="29" customFormat="1" ht="21.75" customHeight="1" x14ac:dyDescent="0.15">
      <c r="B142" s="29" t="s">
        <v>34</v>
      </c>
    </row>
    <row r="143" spans="2:25" s="29" customFormat="1" ht="21.75" customHeight="1" x14ac:dyDescent="0.15">
      <c r="B143" s="29" t="s">
        <v>35</v>
      </c>
    </row>
    <row r="144" spans="2:25" s="29" customFormat="1" ht="21.75" customHeight="1" x14ac:dyDescent="0.15">
      <c r="B144" s="29" t="s">
        <v>15</v>
      </c>
    </row>
    <row r="145" spans="2:2" s="29" customFormat="1" ht="21.75" customHeight="1" x14ac:dyDescent="0.15">
      <c r="B145" s="29" t="s">
        <v>16</v>
      </c>
    </row>
    <row r="146" spans="2:2" s="29" customFormat="1" ht="21.75" customHeight="1" x14ac:dyDescent="0.15">
      <c r="B146" s="29" t="s">
        <v>17</v>
      </c>
    </row>
    <row r="147" spans="2:2" s="29" customFormat="1" ht="21.75" customHeight="1" x14ac:dyDescent="0.15">
      <c r="B147" s="29" t="s">
        <v>18</v>
      </c>
    </row>
    <row r="148" spans="2:2" s="29" customFormat="1" ht="21.75" customHeight="1" x14ac:dyDescent="0.15">
      <c r="B148" s="29" t="s">
        <v>287</v>
      </c>
    </row>
    <row r="149" spans="2:2" s="29" customFormat="1" ht="21.75" customHeight="1" x14ac:dyDescent="0.15"/>
    <row r="150" spans="2:2" s="29" customFormat="1" ht="21.75" customHeight="1" x14ac:dyDescent="0.15"/>
    <row r="151" spans="2:2" s="29" customFormat="1" ht="21.75" customHeight="1" x14ac:dyDescent="0.15"/>
    <row r="152" spans="2:2" s="29" customFormat="1" ht="21.75" customHeight="1" x14ac:dyDescent="0.15"/>
    <row r="153" spans="2:2" s="29" customFormat="1" ht="21.75" customHeight="1" x14ac:dyDescent="0.15"/>
    <row r="154" spans="2:2" s="29" customFormat="1" ht="21.75" customHeight="1" x14ac:dyDescent="0.15"/>
    <row r="155" spans="2:2" s="29" customFormat="1" ht="21.75" customHeight="1" x14ac:dyDescent="0.15"/>
    <row r="156" spans="2:2" s="29" customFormat="1" ht="21.75" customHeight="1" x14ac:dyDescent="0.15"/>
    <row r="157" spans="2:2" s="29" customFormat="1" ht="21.75" customHeight="1" x14ac:dyDescent="0.15"/>
    <row r="158" spans="2:2" s="29" customFormat="1" ht="21.75" customHeight="1" x14ac:dyDescent="0.15"/>
    <row r="159" spans="2:2" s="29" customFormat="1" ht="21.75" customHeight="1" x14ac:dyDescent="0.15"/>
    <row r="160" spans="2:2" s="29" customFormat="1" ht="21.75" customHeight="1" x14ac:dyDescent="0.15"/>
    <row r="161" spans="2:22" s="29" customFormat="1" ht="21.95" customHeight="1" x14ac:dyDescent="0.15">
      <c r="B161" s="29" t="s">
        <v>54</v>
      </c>
    </row>
    <row r="162" spans="2:22" s="29" customFormat="1" ht="21.95" customHeight="1" x14ac:dyDescent="0.15">
      <c r="B162" s="29" t="s">
        <v>55</v>
      </c>
    </row>
    <row r="163" spans="2:22" s="29" customFormat="1" ht="21.95" customHeight="1" x14ac:dyDescent="0.15">
      <c r="B163" s="29" t="s">
        <v>82</v>
      </c>
    </row>
    <row r="164" spans="2:22" s="29" customFormat="1" ht="21.95" customHeight="1" x14ac:dyDescent="0.15">
      <c r="B164" s="29" t="s">
        <v>56</v>
      </c>
    </row>
    <row r="165" spans="2:22" s="29" customFormat="1" ht="10.5" customHeight="1" x14ac:dyDescent="0.15"/>
    <row r="166" spans="2:22" s="29" customFormat="1" ht="21.95" customHeight="1" x14ac:dyDescent="0.15">
      <c r="B166" s="29" t="s">
        <v>171</v>
      </c>
    </row>
    <row r="167" spans="2:22" s="29" customFormat="1" ht="21.95" customHeight="1" x14ac:dyDescent="0.15">
      <c r="B167" s="29" t="s">
        <v>81</v>
      </c>
    </row>
    <row r="168" spans="2:22" s="29" customFormat="1" ht="21.95" customHeight="1" x14ac:dyDescent="0.15"/>
    <row r="169" spans="2:22" s="29" customFormat="1" ht="21.95" customHeight="1" thickBot="1" x14ac:dyDescent="0.2">
      <c r="B169" s="35" t="s">
        <v>124</v>
      </c>
      <c r="C169" s="35"/>
      <c r="D169" s="35"/>
      <c r="E169" s="35"/>
      <c r="F169" s="34"/>
      <c r="L169" s="48"/>
      <c r="M169" s="57" t="s">
        <v>268</v>
      </c>
      <c r="N169" s="57"/>
      <c r="O169" s="57"/>
      <c r="P169" s="57"/>
      <c r="Q169" s="57"/>
      <c r="V169" s="54" t="s">
        <v>191</v>
      </c>
    </row>
    <row r="170" spans="2:22" s="29" customFormat="1" ht="21.95" customHeight="1" x14ac:dyDescent="0.15">
      <c r="B170" s="291"/>
      <c r="C170" s="292"/>
      <c r="D170" s="292"/>
      <c r="E170" s="292"/>
      <c r="F170" s="293" t="s">
        <v>4</v>
      </c>
      <c r="G170" s="294"/>
      <c r="H170" s="295" t="s">
        <v>58</v>
      </c>
      <c r="I170" s="296"/>
      <c r="J170" s="296"/>
      <c r="K170" s="296"/>
      <c r="L170" s="297"/>
      <c r="M170" s="295"/>
      <c r="N170" s="296"/>
      <c r="O170" s="296"/>
      <c r="P170" s="296"/>
      <c r="Q170" s="297"/>
      <c r="R170" s="295" t="s">
        <v>58</v>
      </c>
      <c r="S170" s="296"/>
      <c r="T170" s="296"/>
      <c r="U170" s="296"/>
      <c r="V170" s="298"/>
    </row>
    <row r="171" spans="2:22" s="29" customFormat="1" ht="21.95" customHeight="1" x14ac:dyDescent="0.15">
      <c r="B171" s="299" t="s">
        <v>59</v>
      </c>
      <c r="C171" s="300"/>
      <c r="D171" s="300"/>
      <c r="E171" s="301"/>
      <c r="F171" s="302">
        <v>82</v>
      </c>
      <c r="G171" s="301"/>
      <c r="H171" s="303" t="s">
        <v>181</v>
      </c>
      <c r="I171" s="304"/>
      <c r="J171" s="304"/>
      <c r="K171" s="304"/>
      <c r="L171" s="305"/>
      <c r="M171" s="302"/>
      <c r="N171" s="301"/>
      <c r="O171" s="36" t="s">
        <v>0</v>
      </c>
      <c r="P171" s="306"/>
      <c r="Q171" s="301"/>
      <c r="R171" s="303" t="s">
        <v>186</v>
      </c>
      <c r="S171" s="304"/>
      <c r="T171" s="304"/>
      <c r="U171" s="304"/>
      <c r="V171" s="307"/>
    </row>
    <row r="172" spans="2:22" s="29" customFormat="1" ht="21.95" customHeight="1" x14ac:dyDescent="0.15">
      <c r="B172" s="299" t="s">
        <v>60</v>
      </c>
      <c r="C172" s="300"/>
      <c r="D172" s="300"/>
      <c r="E172" s="301"/>
      <c r="F172" s="302">
        <v>83</v>
      </c>
      <c r="G172" s="301"/>
      <c r="H172" s="303" t="s">
        <v>182</v>
      </c>
      <c r="I172" s="304"/>
      <c r="J172" s="304"/>
      <c r="K172" s="304"/>
      <c r="L172" s="305"/>
      <c r="M172" s="302"/>
      <c r="N172" s="301"/>
      <c r="O172" s="36" t="s">
        <v>0</v>
      </c>
      <c r="P172" s="306"/>
      <c r="Q172" s="301"/>
      <c r="R172" s="303" t="s">
        <v>187</v>
      </c>
      <c r="S172" s="304"/>
      <c r="T172" s="304"/>
      <c r="U172" s="304"/>
      <c r="V172" s="307"/>
    </row>
    <row r="173" spans="2:22" s="29" customFormat="1" ht="21.95" customHeight="1" x14ac:dyDescent="0.15">
      <c r="B173" s="299" t="s">
        <v>61</v>
      </c>
      <c r="C173" s="300"/>
      <c r="D173" s="300"/>
      <c r="E173" s="301"/>
      <c r="F173" s="302">
        <v>84</v>
      </c>
      <c r="G173" s="301"/>
      <c r="H173" s="303" t="s">
        <v>183</v>
      </c>
      <c r="I173" s="304"/>
      <c r="J173" s="304"/>
      <c r="K173" s="304"/>
      <c r="L173" s="305"/>
      <c r="M173" s="302"/>
      <c r="N173" s="301"/>
      <c r="O173" s="36" t="s">
        <v>0</v>
      </c>
      <c r="P173" s="306"/>
      <c r="Q173" s="301"/>
      <c r="R173" s="303" t="s">
        <v>188</v>
      </c>
      <c r="S173" s="304"/>
      <c r="T173" s="304"/>
      <c r="U173" s="304"/>
      <c r="V173" s="307"/>
    </row>
    <row r="174" spans="2:22" s="29" customFormat="1" ht="21.95" customHeight="1" x14ac:dyDescent="0.15">
      <c r="B174" s="299" t="s">
        <v>62</v>
      </c>
      <c r="C174" s="300"/>
      <c r="D174" s="300"/>
      <c r="E174" s="301"/>
      <c r="F174" s="302">
        <v>85</v>
      </c>
      <c r="G174" s="301"/>
      <c r="H174" s="303" t="s">
        <v>184</v>
      </c>
      <c r="I174" s="304"/>
      <c r="J174" s="304"/>
      <c r="K174" s="304"/>
      <c r="L174" s="305"/>
      <c r="M174" s="302"/>
      <c r="N174" s="301"/>
      <c r="O174" s="36" t="s">
        <v>0</v>
      </c>
      <c r="P174" s="306"/>
      <c r="Q174" s="301"/>
      <c r="R174" s="303" t="s">
        <v>189</v>
      </c>
      <c r="S174" s="304"/>
      <c r="T174" s="304"/>
      <c r="U174" s="304"/>
      <c r="V174" s="307"/>
    </row>
    <row r="175" spans="2:22" s="29" customFormat="1" ht="21.95" customHeight="1" thickBot="1" x14ac:dyDescent="0.2">
      <c r="B175" s="309" t="s">
        <v>63</v>
      </c>
      <c r="C175" s="310"/>
      <c r="D175" s="310"/>
      <c r="E175" s="311"/>
      <c r="F175" s="312">
        <v>86</v>
      </c>
      <c r="G175" s="311"/>
      <c r="H175" s="313" t="s">
        <v>185</v>
      </c>
      <c r="I175" s="314"/>
      <c r="J175" s="314"/>
      <c r="K175" s="314"/>
      <c r="L175" s="315"/>
      <c r="M175" s="312"/>
      <c r="N175" s="311"/>
      <c r="O175" s="53" t="s">
        <v>0</v>
      </c>
      <c r="P175" s="316"/>
      <c r="Q175" s="311"/>
      <c r="R175" s="313" t="s">
        <v>190</v>
      </c>
      <c r="S175" s="314"/>
      <c r="T175" s="314"/>
      <c r="U175" s="314"/>
      <c r="V175" s="317"/>
    </row>
    <row r="176" spans="2:22" s="29" customFormat="1" ht="21.95" customHeight="1" x14ac:dyDescent="0.15"/>
    <row r="177" spans="2:23" s="29" customFormat="1" ht="21.95" customHeight="1" x14ac:dyDescent="0.15"/>
    <row r="178" spans="2:23" s="29" customFormat="1" ht="21.95" customHeight="1" x14ac:dyDescent="0.15">
      <c r="B178" s="29" t="s">
        <v>64</v>
      </c>
    </row>
    <row r="179" spans="2:23" s="29" customFormat="1" ht="21.95" customHeight="1" x14ac:dyDescent="0.15">
      <c r="B179" s="29" t="s">
        <v>65</v>
      </c>
    </row>
    <row r="180" spans="2:23" s="29" customFormat="1" ht="21.95" customHeight="1" x14ac:dyDescent="0.15">
      <c r="B180" s="29" t="s">
        <v>66</v>
      </c>
      <c r="I180" s="29" t="s">
        <v>67</v>
      </c>
    </row>
    <row r="181" spans="2:23" s="29" customFormat="1" ht="21.95" customHeight="1" x14ac:dyDescent="0.15">
      <c r="B181" s="29" t="s">
        <v>68</v>
      </c>
    </row>
    <row r="182" spans="2:23" s="29" customFormat="1" ht="21.95" customHeight="1" x14ac:dyDescent="0.15"/>
    <row r="183" spans="2:23" s="29" customFormat="1" ht="21.95" customHeight="1" x14ac:dyDescent="0.15">
      <c r="B183" s="29" t="s">
        <v>69</v>
      </c>
      <c r="I183" s="308" t="s">
        <v>70</v>
      </c>
      <c r="J183" s="308"/>
      <c r="K183" s="308"/>
      <c r="L183" s="308"/>
      <c r="M183" s="308"/>
      <c r="N183" s="308"/>
      <c r="O183" s="308"/>
      <c r="P183" s="308"/>
      <c r="Q183" s="308"/>
      <c r="R183" s="308"/>
      <c r="S183" s="308"/>
      <c r="T183" s="308"/>
      <c r="U183" s="308"/>
      <c r="V183" s="308"/>
      <c r="W183" s="308"/>
    </row>
    <row r="184" spans="2:23" s="29" customFormat="1" ht="21.95" customHeight="1" x14ac:dyDescent="0.15">
      <c r="B184" s="29" t="s">
        <v>71</v>
      </c>
      <c r="I184" s="308"/>
      <c r="J184" s="308"/>
      <c r="K184" s="308"/>
      <c r="L184" s="308"/>
      <c r="M184" s="308"/>
      <c r="N184" s="308"/>
      <c r="O184" s="308"/>
      <c r="P184" s="308"/>
      <c r="Q184" s="308"/>
      <c r="R184" s="308"/>
      <c r="S184" s="308"/>
      <c r="T184" s="308"/>
      <c r="U184" s="308"/>
      <c r="V184" s="308"/>
      <c r="W184" s="308"/>
    </row>
  </sheetData>
  <mergeCells count="827">
    <mergeCell ref="I183:W184"/>
    <mergeCell ref="B175:E175"/>
    <mergeCell ref="F175:G175"/>
    <mergeCell ref="H175:L175"/>
    <mergeCell ref="M175:N175"/>
    <mergeCell ref="P175:Q175"/>
    <mergeCell ref="R175:V175"/>
    <mergeCell ref="B174:E174"/>
    <mergeCell ref="F174:G174"/>
    <mergeCell ref="H174:L174"/>
    <mergeCell ref="M174:N174"/>
    <mergeCell ref="P174:Q174"/>
    <mergeCell ref="R174:V174"/>
    <mergeCell ref="B173:E173"/>
    <mergeCell ref="F173:G173"/>
    <mergeCell ref="H173:L173"/>
    <mergeCell ref="M173:N173"/>
    <mergeCell ref="P173:Q173"/>
    <mergeCell ref="R173:V173"/>
    <mergeCell ref="R171:V171"/>
    <mergeCell ref="B172:E172"/>
    <mergeCell ref="F172:G172"/>
    <mergeCell ref="H172:L172"/>
    <mergeCell ref="M172:N172"/>
    <mergeCell ref="P172:Q172"/>
    <mergeCell ref="R172:V172"/>
    <mergeCell ref="B170:E170"/>
    <mergeCell ref="F170:G170"/>
    <mergeCell ref="H170:L170"/>
    <mergeCell ref="M170:Q170"/>
    <mergeCell ref="R170:V170"/>
    <mergeCell ref="B171:E171"/>
    <mergeCell ref="F171:G171"/>
    <mergeCell ref="H171:L171"/>
    <mergeCell ref="M171:N171"/>
    <mergeCell ref="P171:Q171"/>
    <mergeCell ref="R136:S137"/>
    <mergeCell ref="T136:U137"/>
    <mergeCell ref="V136:W137"/>
    <mergeCell ref="X136:Y137"/>
    <mergeCell ref="B137:C137"/>
    <mergeCell ref="D137:E137"/>
    <mergeCell ref="F137:G137"/>
    <mergeCell ref="H137:I137"/>
    <mergeCell ref="J137:K137"/>
    <mergeCell ref="B136:C136"/>
    <mergeCell ref="D136:E136"/>
    <mergeCell ref="F136:G136"/>
    <mergeCell ref="H136:I136"/>
    <mergeCell ref="J136:K136"/>
    <mergeCell ref="L136:M136"/>
    <mergeCell ref="N136:O137"/>
    <mergeCell ref="L137:M137"/>
    <mergeCell ref="P136:Q137"/>
    <mergeCell ref="N134:O134"/>
    <mergeCell ref="P134:Q135"/>
    <mergeCell ref="R134:S135"/>
    <mergeCell ref="T134:U135"/>
    <mergeCell ref="V134:W135"/>
    <mergeCell ref="X134:Y135"/>
    <mergeCell ref="B134:C134"/>
    <mergeCell ref="D134:E134"/>
    <mergeCell ref="F134:G134"/>
    <mergeCell ref="H134:I134"/>
    <mergeCell ref="J134:K134"/>
    <mergeCell ref="L134:M135"/>
    <mergeCell ref="B135:C135"/>
    <mergeCell ref="D135:E135"/>
    <mergeCell ref="F135:G135"/>
    <mergeCell ref="H135:I135"/>
    <mergeCell ref="J135:K135"/>
    <mergeCell ref="N135:O135"/>
    <mergeCell ref="R132:S133"/>
    <mergeCell ref="T132:U133"/>
    <mergeCell ref="V132:W133"/>
    <mergeCell ref="X132:Y133"/>
    <mergeCell ref="B133:C133"/>
    <mergeCell ref="D133:E133"/>
    <mergeCell ref="F133:G133"/>
    <mergeCell ref="H133:I133"/>
    <mergeCell ref="L133:M133"/>
    <mergeCell ref="B132:C132"/>
    <mergeCell ref="D132:E132"/>
    <mergeCell ref="F132:G132"/>
    <mergeCell ref="H132:I132"/>
    <mergeCell ref="J132:K133"/>
    <mergeCell ref="L132:M132"/>
    <mergeCell ref="N132:O132"/>
    <mergeCell ref="N133:O133"/>
    <mergeCell ref="P132:Q133"/>
    <mergeCell ref="N130:O130"/>
    <mergeCell ref="P130:Q131"/>
    <mergeCell ref="R130:S131"/>
    <mergeCell ref="T130:U131"/>
    <mergeCell ref="V130:W131"/>
    <mergeCell ref="X130:Y131"/>
    <mergeCell ref="B130:C130"/>
    <mergeCell ref="D130:E130"/>
    <mergeCell ref="F130:G130"/>
    <mergeCell ref="H130:I131"/>
    <mergeCell ref="J130:K130"/>
    <mergeCell ref="L130:M130"/>
    <mergeCell ref="B131:C131"/>
    <mergeCell ref="D131:E131"/>
    <mergeCell ref="F131:G131"/>
    <mergeCell ref="J131:K131"/>
    <mergeCell ref="L131:M131"/>
    <mergeCell ref="N131:O131"/>
    <mergeCell ref="R128:S129"/>
    <mergeCell ref="T128:U129"/>
    <mergeCell ref="V128:W129"/>
    <mergeCell ref="X128:Y129"/>
    <mergeCell ref="B129:C129"/>
    <mergeCell ref="D129:E129"/>
    <mergeCell ref="H129:I129"/>
    <mergeCell ref="J129:K129"/>
    <mergeCell ref="L129:M129"/>
    <mergeCell ref="B128:C128"/>
    <mergeCell ref="D128:E128"/>
    <mergeCell ref="F128:G129"/>
    <mergeCell ref="H128:I128"/>
    <mergeCell ref="J128:K128"/>
    <mergeCell ref="L128:M128"/>
    <mergeCell ref="N128:O128"/>
    <mergeCell ref="N129:O129"/>
    <mergeCell ref="P128:Q129"/>
    <mergeCell ref="N126:O126"/>
    <mergeCell ref="P126:Q127"/>
    <mergeCell ref="R126:S127"/>
    <mergeCell ref="T126:U127"/>
    <mergeCell ref="V126:W127"/>
    <mergeCell ref="X126:Y127"/>
    <mergeCell ref="B126:C126"/>
    <mergeCell ref="D126:E127"/>
    <mergeCell ref="F126:G126"/>
    <mergeCell ref="H126:I126"/>
    <mergeCell ref="J126:K126"/>
    <mergeCell ref="L126:M126"/>
    <mergeCell ref="B127:C127"/>
    <mergeCell ref="F127:G127"/>
    <mergeCell ref="H127:I127"/>
    <mergeCell ref="J127:K127"/>
    <mergeCell ref="L127:M127"/>
    <mergeCell ref="N127:O127"/>
    <mergeCell ref="X124:Y125"/>
    <mergeCell ref="D125:E125"/>
    <mergeCell ref="F125:G125"/>
    <mergeCell ref="H125:I125"/>
    <mergeCell ref="J125:K125"/>
    <mergeCell ref="L125:M125"/>
    <mergeCell ref="N125:O125"/>
    <mergeCell ref="L124:M124"/>
    <mergeCell ref="N124:O124"/>
    <mergeCell ref="P124:Q125"/>
    <mergeCell ref="R124:S125"/>
    <mergeCell ref="T124:U125"/>
    <mergeCell ref="V124:W125"/>
    <mergeCell ref="B123:E123"/>
    <mergeCell ref="F123:N123"/>
    <mergeCell ref="P123:Q123"/>
    <mergeCell ref="R123:S123"/>
    <mergeCell ref="T123:U123"/>
    <mergeCell ref="B124:C125"/>
    <mergeCell ref="D124:E124"/>
    <mergeCell ref="F124:G124"/>
    <mergeCell ref="H124:I124"/>
    <mergeCell ref="J124:K124"/>
    <mergeCell ref="N118:O119"/>
    <mergeCell ref="P118:Q119"/>
    <mergeCell ref="R118:S119"/>
    <mergeCell ref="B119:C119"/>
    <mergeCell ref="D119:E119"/>
    <mergeCell ref="F119:G119"/>
    <mergeCell ref="B118:C118"/>
    <mergeCell ref="D118:E118"/>
    <mergeCell ref="F118:G118"/>
    <mergeCell ref="H118:I119"/>
    <mergeCell ref="J118:K119"/>
    <mergeCell ref="L118:M119"/>
    <mergeCell ref="N116:O117"/>
    <mergeCell ref="P116:Q117"/>
    <mergeCell ref="R116:S117"/>
    <mergeCell ref="B117:C117"/>
    <mergeCell ref="D117:E117"/>
    <mergeCell ref="H117:I117"/>
    <mergeCell ref="B116:C116"/>
    <mergeCell ref="D116:E116"/>
    <mergeCell ref="F116:G117"/>
    <mergeCell ref="H116:I116"/>
    <mergeCell ref="J116:K117"/>
    <mergeCell ref="L116:M117"/>
    <mergeCell ref="N114:O115"/>
    <mergeCell ref="P114:Q115"/>
    <mergeCell ref="R114:S115"/>
    <mergeCell ref="B115:C115"/>
    <mergeCell ref="F115:G115"/>
    <mergeCell ref="H115:I115"/>
    <mergeCell ref="B114:C114"/>
    <mergeCell ref="D114:E115"/>
    <mergeCell ref="F114:G114"/>
    <mergeCell ref="H114:I114"/>
    <mergeCell ref="J114:K115"/>
    <mergeCell ref="L114:M115"/>
    <mergeCell ref="L112:M113"/>
    <mergeCell ref="N112:O113"/>
    <mergeCell ref="P112:Q113"/>
    <mergeCell ref="R112:S113"/>
    <mergeCell ref="D113:E113"/>
    <mergeCell ref="F113:G113"/>
    <mergeCell ref="H113:I113"/>
    <mergeCell ref="B111:E111"/>
    <mergeCell ref="G111:I111"/>
    <mergeCell ref="J111:K111"/>
    <mergeCell ref="L111:M111"/>
    <mergeCell ref="N111:O111"/>
    <mergeCell ref="B112:C113"/>
    <mergeCell ref="D112:E112"/>
    <mergeCell ref="F112:G112"/>
    <mergeCell ref="H112:I112"/>
    <mergeCell ref="J112:K113"/>
    <mergeCell ref="N106:O107"/>
    <mergeCell ref="P106:Q107"/>
    <mergeCell ref="R106:S107"/>
    <mergeCell ref="B107:C107"/>
    <mergeCell ref="D107:E107"/>
    <mergeCell ref="F107:G107"/>
    <mergeCell ref="B106:C106"/>
    <mergeCell ref="D106:E106"/>
    <mergeCell ref="F106:G106"/>
    <mergeCell ref="H106:I107"/>
    <mergeCell ref="J106:K107"/>
    <mergeCell ref="L106:M107"/>
    <mergeCell ref="N104:O105"/>
    <mergeCell ref="P104:Q105"/>
    <mergeCell ref="R104:S105"/>
    <mergeCell ref="B105:C105"/>
    <mergeCell ref="D105:E105"/>
    <mergeCell ref="H105:I105"/>
    <mergeCell ref="B104:C104"/>
    <mergeCell ref="D104:E104"/>
    <mergeCell ref="F104:G105"/>
    <mergeCell ref="H104:I104"/>
    <mergeCell ref="J104:K105"/>
    <mergeCell ref="L104:M105"/>
    <mergeCell ref="N102:O103"/>
    <mergeCell ref="P102:Q103"/>
    <mergeCell ref="R102:S103"/>
    <mergeCell ref="B103:C103"/>
    <mergeCell ref="F103:G103"/>
    <mergeCell ref="H103:I103"/>
    <mergeCell ref="B102:C102"/>
    <mergeCell ref="D102:E103"/>
    <mergeCell ref="F102:G102"/>
    <mergeCell ref="H102:I102"/>
    <mergeCell ref="J102:K103"/>
    <mergeCell ref="L102:M103"/>
    <mergeCell ref="L100:M101"/>
    <mergeCell ref="N100:O101"/>
    <mergeCell ref="P100:Q101"/>
    <mergeCell ref="R100:S101"/>
    <mergeCell ref="D101:E101"/>
    <mergeCell ref="F101:G101"/>
    <mergeCell ref="H101:I101"/>
    <mergeCell ref="B99:E99"/>
    <mergeCell ref="G99:I99"/>
    <mergeCell ref="J99:K99"/>
    <mergeCell ref="L99:M99"/>
    <mergeCell ref="N99:O99"/>
    <mergeCell ref="B100:C101"/>
    <mergeCell ref="D100:E100"/>
    <mergeCell ref="F100:G100"/>
    <mergeCell ref="H100:I100"/>
    <mergeCell ref="J100:K101"/>
    <mergeCell ref="N94:O95"/>
    <mergeCell ref="P94:Q95"/>
    <mergeCell ref="R94:S95"/>
    <mergeCell ref="B95:C95"/>
    <mergeCell ref="D95:E95"/>
    <mergeCell ref="F95:G95"/>
    <mergeCell ref="B94:C94"/>
    <mergeCell ref="D94:E94"/>
    <mergeCell ref="F94:G94"/>
    <mergeCell ref="H94:I95"/>
    <mergeCell ref="J94:K95"/>
    <mergeCell ref="L94:M95"/>
    <mergeCell ref="N92:O93"/>
    <mergeCell ref="P92:Q93"/>
    <mergeCell ref="R92:S93"/>
    <mergeCell ref="B93:C93"/>
    <mergeCell ref="D93:E93"/>
    <mergeCell ref="H93:I93"/>
    <mergeCell ref="B92:C92"/>
    <mergeCell ref="D92:E92"/>
    <mergeCell ref="F92:G93"/>
    <mergeCell ref="H92:I92"/>
    <mergeCell ref="J92:K93"/>
    <mergeCell ref="L92:M93"/>
    <mergeCell ref="N90:O91"/>
    <mergeCell ref="P90:Q91"/>
    <mergeCell ref="R90:S91"/>
    <mergeCell ref="B91:C91"/>
    <mergeCell ref="F91:G91"/>
    <mergeCell ref="H91:I91"/>
    <mergeCell ref="B90:C90"/>
    <mergeCell ref="D90:E91"/>
    <mergeCell ref="F90:G90"/>
    <mergeCell ref="H90:I90"/>
    <mergeCell ref="J90:K91"/>
    <mergeCell ref="L90:M91"/>
    <mergeCell ref="L88:M89"/>
    <mergeCell ref="N88:O89"/>
    <mergeCell ref="P88:Q89"/>
    <mergeCell ref="R88:S89"/>
    <mergeCell ref="D89:E89"/>
    <mergeCell ref="F89:G89"/>
    <mergeCell ref="H89:I89"/>
    <mergeCell ref="B87:E87"/>
    <mergeCell ref="G87:I87"/>
    <mergeCell ref="J87:K87"/>
    <mergeCell ref="L87:M87"/>
    <mergeCell ref="N87:O87"/>
    <mergeCell ref="B88:C89"/>
    <mergeCell ref="D88:E88"/>
    <mergeCell ref="F88:G88"/>
    <mergeCell ref="H88:I88"/>
    <mergeCell ref="J88:K89"/>
    <mergeCell ref="N82:O83"/>
    <mergeCell ref="P82:Q83"/>
    <mergeCell ref="R82:S83"/>
    <mergeCell ref="T82:U83"/>
    <mergeCell ref="V82:W83"/>
    <mergeCell ref="D83:E83"/>
    <mergeCell ref="F83:G83"/>
    <mergeCell ref="H83:I83"/>
    <mergeCell ref="J83:K83"/>
    <mergeCell ref="B80:C81"/>
    <mergeCell ref="D80:E80"/>
    <mergeCell ref="F80:G80"/>
    <mergeCell ref="H80:I80"/>
    <mergeCell ref="J80:K81"/>
    <mergeCell ref="L80:M80"/>
    <mergeCell ref="B82:C83"/>
    <mergeCell ref="D82:E82"/>
    <mergeCell ref="F82:G82"/>
    <mergeCell ref="H82:I82"/>
    <mergeCell ref="J82:K82"/>
    <mergeCell ref="L82:M83"/>
    <mergeCell ref="T78:U79"/>
    <mergeCell ref="V78:W79"/>
    <mergeCell ref="D79:E79"/>
    <mergeCell ref="F79:G79"/>
    <mergeCell ref="J79:K79"/>
    <mergeCell ref="L79:M79"/>
    <mergeCell ref="T80:U81"/>
    <mergeCell ref="V80:W81"/>
    <mergeCell ref="D81:E81"/>
    <mergeCell ref="F81:G81"/>
    <mergeCell ref="H81:I81"/>
    <mergeCell ref="L81:M81"/>
    <mergeCell ref="N80:O81"/>
    <mergeCell ref="P80:Q81"/>
    <mergeCell ref="R80:S81"/>
    <mergeCell ref="B78:C79"/>
    <mergeCell ref="D78:E78"/>
    <mergeCell ref="F78:G78"/>
    <mergeCell ref="H78:I79"/>
    <mergeCell ref="J78:K78"/>
    <mergeCell ref="L78:M78"/>
    <mergeCell ref="N76:O77"/>
    <mergeCell ref="P76:Q77"/>
    <mergeCell ref="R76:S77"/>
    <mergeCell ref="N78:O79"/>
    <mergeCell ref="P78:Q79"/>
    <mergeCell ref="R78:S79"/>
    <mergeCell ref="T76:U77"/>
    <mergeCell ref="V76:W77"/>
    <mergeCell ref="D77:E77"/>
    <mergeCell ref="H77:I77"/>
    <mergeCell ref="J77:K77"/>
    <mergeCell ref="L77:M77"/>
    <mergeCell ref="B76:C77"/>
    <mergeCell ref="D76:E76"/>
    <mergeCell ref="F76:G77"/>
    <mergeCell ref="H76:I76"/>
    <mergeCell ref="J76:K76"/>
    <mergeCell ref="L76:M76"/>
    <mergeCell ref="T72:U73"/>
    <mergeCell ref="V72:W73"/>
    <mergeCell ref="B74:C75"/>
    <mergeCell ref="D74:E75"/>
    <mergeCell ref="F74:G74"/>
    <mergeCell ref="H74:I74"/>
    <mergeCell ref="J74:K74"/>
    <mergeCell ref="L74:M74"/>
    <mergeCell ref="N74:O75"/>
    <mergeCell ref="P74:Q75"/>
    <mergeCell ref="R74:S75"/>
    <mergeCell ref="T74:U75"/>
    <mergeCell ref="V74:W75"/>
    <mergeCell ref="F75:G75"/>
    <mergeCell ref="H75:I75"/>
    <mergeCell ref="J75:K75"/>
    <mergeCell ref="L75:M75"/>
    <mergeCell ref="N71:O71"/>
    <mergeCell ref="P71:Q71"/>
    <mergeCell ref="R71:S71"/>
    <mergeCell ref="B72:C73"/>
    <mergeCell ref="D72:E73"/>
    <mergeCell ref="F72:G73"/>
    <mergeCell ref="H72:I73"/>
    <mergeCell ref="J72:K73"/>
    <mergeCell ref="L72:M73"/>
    <mergeCell ref="N72:O73"/>
    <mergeCell ref="P72:Q73"/>
    <mergeCell ref="R72:S73"/>
    <mergeCell ref="N66:O67"/>
    <mergeCell ref="P66:Q67"/>
    <mergeCell ref="R66:S67"/>
    <mergeCell ref="T66:U67"/>
    <mergeCell ref="V66:W67"/>
    <mergeCell ref="D67:E67"/>
    <mergeCell ref="F67:G67"/>
    <mergeCell ref="H67:I67"/>
    <mergeCell ref="J67:K67"/>
    <mergeCell ref="B64:C65"/>
    <mergeCell ref="D64:E64"/>
    <mergeCell ref="F64:G64"/>
    <mergeCell ref="H64:I64"/>
    <mergeCell ref="J64:K65"/>
    <mergeCell ref="L64:M64"/>
    <mergeCell ref="B66:C67"/>
    <mergeCell ref="D66:E66"/>
    <mergeCell ref="F66:G66"/>
    <mergeCell ref="H66:I66"/>
    <mergeCell ref="J66:K66"/>
    <mergeCell ref="L66:M67"/>
    <mergeCell ref="T62:U63"/>
    <mergeCell ref="V62:W63"/>
    <mergeCell ref="D63:E63"/>
    <mergeCell ref="F63:G63"/>
    <mergeCell ref="J63:K63"/>
    <mergeCell ref="L63:M63"/>
    <mergeCell ref="T64:U65"/>
    <mergeCell ref="V64:W65"/>
    <mergeCell ref="D65:E65"/>
    <mergeCell ref="F65:G65"/>
    <mergeCell ref="H65:I65"/>
    <mergeCell ref="L65:M65"/>
    <mergeCell ref="N64:O65"/>
    <mergeCell ref="P64:Q65"/>
    <mergeCell ref="R64:S65"/>
    <mergeCell ref="B62:C63"/>
    <mergeCell ref="D62:E62"/>
    <mergeCell ref="F62:G62"/>
    <mergeCell ref="H62:I63"/>
    <mergeCell ref="J62:K62"/>
    <mergeCell ref="L62:M62"/>
    <mergeCell ref="N60:O61"/>
    <mergeCell ref="P60:Q61"/>
    <mergeCell ref="R60:S61"/>
    <mergeCell ref="N62:O63"/>
    <mergeCell ref="P62:Q63"/>
    <mergeCell ref="R62:S63"/>
    <mergeCell ref="T60:U61"/>
    <mergeCell ref="V60:W61"/>
    <mergeCell ref="D61:E61"/>
    <mergeCell ref="H61:I61"/>
    <mergeCell ref="J61:K61"/>
    <mergeCell ref="L61:M61"/>
    <mergeCell ref="B60:C61"/>
    <mergeCell ref="D60:E60"/>
    <mergeCell ref="F60:G61"/>
    <mergeCell ref="H60:I60"/>
    <mergeCell ref="J60:K60"/>
    <mergeCell ref="L60:M60"/>
    <mergeCell ref="T56:U57"/>
    <mergeCell ref="V56:W57"/>
    <mergeCell ref="B58:C59"/>
    <mergeCell ref="D58:E59"/>
    <mergeCell ref="F58:G58"/>
    <mergeCell ref="H58:I58"/>
    <mergeCell ref="J58:K58"/>
    <mergeCell ref="L58:M58"/>
    <mergeCell ref="N58:O59"/>
    <mergeCell ref="P58:Q59"/>
    <mergeCell ref="R58:S59"/>
    <mergeCell ref="T58:U59"/>
    <mergeCell ref="V58:W59"/>
    <mergeCell ref="F59:G59"/>
    <mergeCell ref="H59:I59"/>
    <mergeCell ref="J59:K59"/>
    <mergeCell ref="L59:M59"/>
    <mergeCell ref="N55:O55"/>
    <mergeCell ref="P55:Q55"/>
    <mergeCell ref="R55:S55"/>
    <mergeCell ref="B56:C57"/>
    <mergeCell ref="D56:E57"/>
    <mergeCell ref="F56:G57"/>
    <mergeCell ref="H56:I57"/>
    <mergeCell ref="J56:K57"/>
    <mergeCell ref="L56:M57"/>
    <mergeCell ref="N56:O57"/>
    <mergeCell ref="P56:Q57"/>
    <mergeCell ref="R56:S57"/>
    <mergeCell ref="N50:O51"/>
    <mergeCell ref="P50:Q51"/>
    <mergeCell ref="R50:S51"/>
    <mergeCell ref="T50:U51"/>
    <mergeCell ref="V50:W51"/>
    <mergeCell ref="D51:E51"/>
    <mergeCell ref="F51:G51"/>
    <mergeCell ref="H51:I51"/>
    <mergeCell ref="J51:K51"/>
    <mergeCell ref="B48:C49"/>
    <mergeCell ref="D48:E48"/>
    <mergeCell ref="F48:G48"/>
    <mergeCell ref="H48:I48"/>
    <mergeCell ref="J48:K49"/>
    <mergeCell ref="L48:M48"/>
    <mergeCell ref="B50:C51"/>
    <mergeCell ref="D50:E50"/>
    <mergeCell ref="F50:G50"/>
    <mergeCell ref="H50:I50"/>
    <mergeCell ref="J50:K50"/>
    <mergeCell ref="L50:M51"/>
    <mergeCell ref="T48:U49"/>
    <mergeCell ref="V48:W49"/>
    <mergeCell ref="D49:E49"/>
    <mergeCell ref="F49:G49"/>
    <mergeCell ref="H49:I49"/>
    <mergeCell ref="L49:M49"/>
    <mergeCell ref="N48:O49"/>
    <mergeCell ref="P48:Q49"/>
    <mergeCell ref="R48:S49"/>
    <mergeCell ref="N46:O47"/>
    <mergeCell ref="P46:Q47"/>
    <mergeCell ref="R46:S47"/>
    <mergeCell ref="D45:E45"/>
    <mergeCell ref="H45:I45"/>
    <mergeCell ref="J45:K45"/>
    <mergeCell ref="L45:M45"/>
    <mergeCell ref="T46:U47"/>
    <mergeCell ref="V46:W47"/>
    <mergeCell ref="D47:E47"/>
    <mergeCell ref="F47:G47"/>
    <mergeCell ref="J47:K47"/>
    <mergeCell ref="L47:M47"/>
    <mergeCell ref="J43:K43"/>
    <mergeCell ref="L43:M43"/>
    <mergeCell ref="D44:E44"/>
    <mergeCell ref="F44:G45"/>
    <mergeCell ref="H44:I44"/>
    <mergeCell ref="J44:K44"/>
    <mergeCell ref="L44:M44"/>
    <mergeCell ref="B46:C47"/>
    <mergeCell ref="D46:E46"/>
    <mergeCell ref="F46:G46"/>
    <mergeCell ref="H46:I47"/>
    <mergeCell ref="J46:K46"/>
    <mergeCell ref="L46:M46"/>
    <mergeCell ref="B44:C45"/>
    <mergeCell ref="B42:C43"/>
    <mergeCell ref="D42:E43"/>
    <mergeCell ref="F42:G42"/>
    <mergeCell ref="H42:I42"/>
    <mergeCell ref="J42:K42"/>
    <mergeCell ref="L42:M42"/>
    <mergeCell ref="F43:G43"/>
    <mergeCell ref="H43:I43"/>
    <mergeCell ref="T42:U43"/>
    <mergeCell ref="V42:W43"/>
    <mergeCell ref="N40:O41"/>
    <mergeCell ref="P40:Q41"/>
    <mergeCell ref="R40:S41"/>
    <mergeCell ref="T40:U41"/>
    <mergeCell ref="V40:W41"/>
    <mergeCell ref="T44:U45"/>
    <mergeCell ref="V44:W45"/>
    <mergeCell ref="N44:O45"/>
    <mergeCell ref="P44:Q45"/>
    <mergeCell ref="R44:S45"/>
    <mergeCell ref="N42:O43"/>
    <mergeCell ref="P42:Q43"/>
    <mergeCell ref="R42:S43"/>
    <mergeCell ref="N39:O39"/>
    <mergeCell ref="P39:Q39"/>
    <mergeCell ref="R39:S39"/>
    <mergeCell ref="B40:C41"/>
    <mergeCell ref="D40:E41"/>
    <mergeCell ref="F40:G41"/>
    <mergeCell ref="H40:I41"/>
    <mergeCell ref="J40:K41"/>
    <mergeCell ref="L40:M41"/>
    <mergeCell ref="T34:U35"/>
    <mergeCell ref="V34:W35"/>
    <mergeCell ref="X34:Y35"/>
    <mergeCell ref="B34:C35"/>
    <mergeCell ref="D34:E34"/>
    <mergeCell ref="F34:G34"/>
    <mergeCell ref="H34:I34"/>
    <mergeCell ref="J34:K34"/>
    <mergeCell ref="L34:M34"/>
    <mergeCell ref="D35:E35"/>
    <mergeCell ref="F35:G35"/>
    <mergeCell ref="H35:I35"/>
    <mergeCell ref="J35:K35"/>
    <mergeCell ref="L35:M35"/>
    <mergeCell ref="N34:O35"/>
    <mergeCell ref="P34:Q35"/>
    <mergeCell ref="R34:S35"/>
    <mergeCell ref="N32:O32"/>
    <mergeCell ref="P32:Q33"/>
    <mergeCell ref="R32:S33"/>
    <mergeCell ref="T32:U33"/>
    <mergeCell ref="V32:W33"/>
    <mergeCell ref="X32:Y33"/>
    <mergeCell ref="N33:O33"/>
    <mergeCell ref="B32:C33"/>
    <mergeCell ref="D32:E32"/>
    <mergeCell ref="F32:G32"/>
    <mergeCell ref="H32:I32"/>
    <mergeCell ref="J32:K32"/>
    <mergeCell ref="L32:M33"/>
    <mergeCell ref="D33:E33"/>
    <mergeCell ref="F33:G33"/>
    <mergeCell ref="H33:I33"/>
    <mergeCell ref="J33:K33"/>
    <mergeCell ref="N30:O30"/>
    <mergeCell ref="P30:Q31"/>
    <mergeCell ref="R30:S31"/>
    <mergeCell ref="T30:U31"/>
    <mergeCell ref="V30:W31"/>
    <mergeCell ref="X30:Y31"/>
    <mergeCell ref="N31:O31"/>
    <mergeCell ref="B30:C31"/>
    <mergeCell ref="D30:E30"/>
    <mergeCell ref="F30:G30"/>
    <mergeCell ref="H30:I30"/>
    <mergeCell ref="J30:K31"/>
    <mergeCell ref="L30:M30"/>
    <mergeCell ref="D31:E31"/>
    <mergeCell ref="F31:G31"/>
    <mergeCell ref="H31:I31"/>
    <mergeCell ref="L31:M31"/>
    <mergeCell ref="N28:O28"/>
    <mergeCell ref="P28:Q29"/>
    <mergeCell ref="R28:S29"/>
    <mergeCell ref="T28:U29"/>
    <mergeCell ref="V28:W29"/>
    <mergeCell ref="X28:Y29"/>
    <mergeCell ref="N29:O29"/>
    <mergeCell ref="B28:C29"/>
    <mergeCell ref="D28:E28"/>
    <mergeCell ref="F28:G28"/>
    <mergeCell ref="H28:I29"/>
    <mergeCell ref="J28:K28"/>
    <mergeCell ref="L28:M28"/>
    <mergeCell ref="D29:E29"/>
    <mergeCell ref="F29:G29"/>
    <mergeCell ref="J29:K29"/>
    <mergeCell ref="L29:M29"/>
    <mergeCell ref="N26:O26"/>
    <mergeCell ref="P26:Q27"/>
    <mergeCell ref="R26:S27"/>
    <mergeCell ref="T26:U27"/>
    <mergeCell ref="V26:W27"/>
    <mergeCell ref="X26:Y27"/>
    <mergeCell ref="N27:O27"/>
    <mergeCell ref="B26:C27"/>
    <mergeCell ref="D26:E26"/>
    <mergeCell ref="F26:G27"/>
    <mergeCell ref="H26:I26"/>
    <mergeCell ref="J26:K26"/>
    <mergeCell ref="L26:M26"/>
    <mergeCell ref="D27:E27"/>
    <mergeCell ref="H27:I27"/>
    <mergeCell ref="J27:K27"/>
    <mergeCell ref="L27:M27"/>
    <mergeCell ref="N24:O24"/>
    <mergeCell ref="P24:Q25"/>
    <mergeCell ref="R24:S25"/>
    <mergeCell ref="T24:U25"/>
    <mergeCell ref="V24:W25"/>
    <mergeCell ref="X24:Y25"/>
    <mergeCell ref="N25:O25"/>
    <mergeCell ref="B24:C25"/>
    <mergeCell ref="D24:E25"/>
    <mergeCell ref="F24:G24"/>
    <mergeCell ref="H24:I24"/>
    <mergeCell ref="J24:K24"/>
    <mergeCell ref="L24:M24"/>
    <mergeCell ref="F25:G25"/>
    <mergeCell ref="H25:I25"/>
    <mergeCell ref="J25:K25"/>
    <mergeCell ref="L25:M25"/>
    <mergeCell ref="T22:U23"/>
    <mergeCell ref="V22:W23"/>
    <mergeCell ref="X22:Y23"/>
    <mergeCell ref="L17:M17"/>
    <mergeCell ref="P21:Q21"/>
    <mergeCell ref="R21:S21"/>
    <mergeCell ref="T21:U21"/>
    <mergeCell ref="T16:U17"/>
    <mergeCell ref="V16:W17"/>
    <mergeCell ref="X16:Y17"/>
    <mergeCell ref="B22:C23"/>
    <mergeCell ref="D22:E23"/>
    <mergeCell ref="F22:G23"/>
    <mergeCell ref="H22:I23"/>
    <mergeCell ref="J22:K23"/>
    <mergeCell ref="L22:M23"/>
    <mergeCell ref="N16:O17"/>
    <mergeCell ref="P16:Q17"/>
    <mergeCell ref="R16:S17"/>
    <mergeCell ref="B16:C17"/>
    <mergeCell ref="D16:E16"/>
    <mergeCell ref="F16:G16"/>
    <mergeCell ref="H16:I16"/>
    <mergeCell ref="J16:K16"/>
    <mergeCell ref="L16:M16"/>
    <mergeCell ref="D17:E17"/>
    <mergeCell ref="F17:G17"/>
    <mergeCell ref="H17:I17"/>
    <mergeCell ref="J17:K17"/>
    <mergeCell ref="N22:O23"/>
    <mergeCell ref="P22:Q23"/>
    <mergeCell ref="R22:S23"/>
    <mergeCell ref="N14:O14"/>
    <mergeCell ref="P14:Q15"/>
    <mergeCell ref="R14:S15"/>
    <mergeCell ref="T14:U15"/>
    <mergeCell ref="V14:W15"/>
    <mergeCell ref="X14:Y15"/>
    <mergeCell ref="N15:O15"/>
    <mergeCell ref="B14:C15"/>
    <mergeCell ref="D14:E14"/>
    <mergeCell ref="F14:G14"/>
    <mergeCell ref="H14:I14"/>
    <mergeCell ref="J14:K14"/>
    <mergeCell ref="L14:M15"/>
    <mergeCell ref="D15:E15"/>
    <mergeCell ref="F15:G15"/>
    <mergeCell ref="H15:I15"/>
    <mergeCell ref="J15:K15"/>
    <mergeCell ref="N12:O12"/>
    <mergeCell ref="P12:Q13"/>
    <mergeCell ref="R12:S13"/>
    <mergeCell ref="T12:U13"/>
    <mergeCell ref="V12:W13"/>
    <mergeCell ref="X12:Y13"/>
    <mergeCell ref="N13:O13"/>
    <mergeCell ref="B12:C13"/>
    <mergeCell ref="D12:E12"/>
    <mergeCell ref="F12:G12"/>
    <mergeCell ref="H12:I12"/>
    <mergeCell ref="J12:K13"/>
    <mergeCell ref="L12:M12"/>
    <mergeCell ref="D13:E13"/>
    <mergeCell ref="F13:G13"/>
    <mergeCell ref="H13:I13"/>
    <mergeCell ref="L13:M13"/>
    <mergeCell ref="N10:O10"/>
    <mergeCell ref="P10:Q11"/>
    <mergeCell ref="R10:S11"/>
    <mergeCell ref="T10:U11"/>
    <mergeCell ref="V10:W11"/>
    <mergeCell ref="X10:Y11"/>
    <mergeCell ref="N11:O11"/>
    <mergeCell ref="B10:C11"/>
    <mergeCell ref="D10:E10"/>
    <mergeCell ref="F10:G10"/>
    <mergeCell ref="H10:I11"/>
    <mergeCell ref="J10:K10"/>
    <mergeCell ref="L10:M10"/>
    <mergeCell ref="D11:E11"/>
    <mergeCell ref="F11:G11"/>
    <mergeCell ref="J11:K11"/>
    <mergeCell ref="L11:M11"/>
    <mergeCell ref="N8:O8"/>
    <mergeCell ref="P8:Q9"/>
    <mergeCell ref="R8:S9"/>
    <mergeCell ref="T8:U9"/>
    <mergeCell ref="V8:W9"/>
    <mergeCell ref="X8:Y9"/>
    <mergeCell ref="N9:O9"/>
    <mergeCell ref="B8:C9"/>
    <mergeCell ref="D8:E8"/>
    <mergeCell ref="F8:G9"/>
    <mergeCell ref="H8:I8"/>
    <mergeCell ref="J8:K8"/>
    <mergeCell ref="L8:M8"/>
    <mergeCell ref="D9:E9"/>
    <mergeCell ref="H9:I9"/>
    <mergeCell ref="J9:K9"/>
    <mergeCell ref="L9:M9"/>
    <mergeCell ref="V4:W5"/>
    <mergeCell ref="X4:Y5"/>
    <mergeCell ref="B6:C7"/>
    <mergeCell ref="D6:E7"/>
    <mergeCell ref="F6:G6"/>
    <mergeCell ref="H6:I6"/>
    <mergeCell ref="J6:K6"/>
    <mergeCell ref="X6:Y7"/>
    <mergeCell ref="F7:G7"/>
    <mergeCell ref="H7:I7"/>
    <mergeCell ref="J7:K7"/>
    <mergeCell ref="L7:M7"/>
    <mergeCell ref="N7:O7"/>
    <mergeCell ref="L6:M6"/>
    <mergeCell ref="N6:O6"/>
    <mergeCell ref="P6:Q7"/>
    <mergeCell ref="R6:S7"/>
    <mergeCell ref="T6:U7"/>
    <mergeCell ref="V6:W7"/>
    <mergeCell ref="P3:Q3"/>
    <mergeCell ref="R3:S3"/>
    <mergeCell ref="T3:U3"/>
    <mergeCell ref="B4:C5"/>
    <mergeCell ref="D4:E5"/>
    <mergeCell ref="F4:G5"/>
    <mergeCell ref="H4:I5"/>
    <mergeCell ref="J4:K5"/>
    <mergeCell ref="L4:M5"/>
    <mergeCell ref="N4:O5"/>
    <mergeCell ref="P4:Q5"/>
    <mergeCell ref="R4:S5"/>
    <mergeCell ref="T4:U5"/>
  </mergeCells>
  <phoneticPr fontId="24"/>
  <pageMargins left="0.25" right="0.25" top="0.75" bottom="0.75" header="0.3" footer="0.3"/>
  <pageSetup paperSize="8" orientation="portrait" horizontalDpi="4294967293"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4CE1A7-71F5-4D85-A2BA-06E183ED8337}">
  <dimension ref="B1:Z186"/>
  <sheetViews>
    <sheetView showGridLines="0" workbookViewId="0">
      <selection activeCell="AB152" sqref="AB152"/>
    </sheetView>
  </sheetViews>
  <sheetFormatPr defaultColWidth="9" defaultRowHeight="13.5" x14ac:dyDescent="0.15"/>
  <cols>
    <col min="1" max="1" width="9" style="29"/>
    <col min="2" max="26" width="4.5" style="29" customWidth="1"/>
    <col min="27" max="16384" width="9" style="29"/>
  </cols>
  <sheetData>
    <row r="1" spans="2:25" ht="38.25" customHeight="1" x14ac:dyDescent="0.15">
      <c r="B1" s="32" t="s">
        <v>148</v>
      </c>
    </row>
    <row r="2" spans="2:25" ht="14.25" customHeight="1" x14ac:dyDescent="0.15"/>
    <row r="3" spans="2:25" ht="19.5" customHeight="1" thickBot="1" x14ac:dyDescent="0.2">
      <c r="B3" s="266" t="s">
        <v>172</v>
      </c>
      <c r="C3" s="266"/>
      <c r="D3" s="266"/>
      <c r="E3" s="266"/>
      <c r="P3" s="171" t="s">
        <v>22</v>
      </c>
      <c r="Q3" s="171"/>
      <c r="R3" s="171" t="s">
        <v>23</v>
      </c>
      <c r="S3" s="171"/>
      <c r="T3" s="171" t="s">
        <v>24</v>
      </c>
      <c r="U3" s="171"/>
    </row>
    <row r="4" spans="2:25" ht="13.5" customHeight="1" x14ac:dyDescent="0.15">
      <c r="B4" s="172"/>
      <c r="C4" s="223"/>
      <c r="D4" s="388" t="str">
        <f>B6</f>
        <v>バッスル</v>
      </c>
      <c r="E4" s="388"/>
      <c r="F4" s="390" t="str">
        <f>B8</f>
        <v>FINS</v>
      </c>
      <c r="G4" s="391"/>
      <c r="H4" s="390" t="str">
        <f>B10</f>
        <v>高嶺</v>
      </c>
      <c r="I4" s="391"/>
      <c r="J4" s="390" t="str">
        <f>B12</f>
        <v>吉田方</v>
      </c>
      <c r="K4" s="391"/>
      <c r="L4" s="390" t="str">
        <f>B14</f>
        <v>C.S.A</v>
      </c>
      <c r="M4" s="391"/>
      <c r="N4" s="390" t="str">
        <f>B16</f>
        <v>豊橋北部</v>
      </c>
      <c r="O4" s="402"/>
      <c r="P4" s="184" t="s">
        <v>1</v>
      </c>
      <c r="Q4" s="185"/>
      <c r="R4" s="188" t="s">
        <v>2</v>
      </c>
      <c r="S4" s="188"/>
      <c r="T4" s="190" t="s">
        <v>83</v>
      </c>
      <c r="U4" s="190"/>
      <c r="V4" s="188" t="s">
        <v>3</v>
      </c>
      <c r="W4" s="188"/>
      <c r="X4" s="188" t="s">
        <v>33</v>
      </c>
      <c r="Y4" s="192"/>
    </row>
    <row r="5" spans="2:25" ht="13.5" customHeight="1" x14ac:dyDescent="0.15">
      <c r="B5" s="224"/>
      <c r="C5" s="225"/>
      <c r="D5" s="389"/>
      <c r="E5" s="389"/>
      <c r="F5" s="392"/>
      <c r="G5" s="323"/>
      <c r="H5" s="392"/>
      <c r="I5" s="323"/>
      <c r="J5" s="392"/>
      <c r="K5" s="323"/>
      <c r="L5" s="392"/>
      <c r="M5" s="323"/>
      <c r="N5" s="392"/>
      <c r="O5" s="403"/>
      <c r="P5" s="186"/>
      <c r="Q5" s="187"/>
      <c r="R5" s="189"/>
      <c r="S5" s="189"/>
      <c r="T5" s="191"/>
      <c r="U5" s="191"/>
      <c r="V5" s="189"/>
      <c r="W5" s="189"/>
      <c r="X5" s="189"/>
      <c r="Y5" s="193"/>
    </row>
    <row r="6" spans="2:25" ht="13.5" customHeight="1" x14ac:dyDescent="0.15">
      <c r="B6" s="321" t="s">
        <v>80</v>
      </c>
      <c r="C6" s="380"/>
      <c r="D6" s="243"/>
      <c r="E6" s="243"/>
      <c r="F6" s="356">
        <v>1</v>
      </c>
      <c r="G6" s="356"/>
      <c r="H6" s="356">
        <v>2</v>
      </c>
      <c r="I6" s="356"/>
      <c r="J6" s="400">
        <v>3</v>
      </c>
      <c r="K6" s="400"/>
      <c r="L6" s="400">
        <v>4</v>
      </c>
      <c r="M6" s="400"/>
      <c r="N6" s="381">
        <v>5</v>
      </c>
      <c r="O6" s="397"/>
      <c r="P6" s="212">
        <f>COUNTIF(D7:O7,"○")</f>
        <v>0</v>
      </c>
      <c r="Q6" s="213"/>
      <c r="R6" s="203">
        <f>COUNTIF(D7:O7,"●")</f>
        <v>0</v>
      </c>
      <c r="S6" s="204"/>
      <c r="T6" s="205">
        <f>COUNTIF(D7:O7,"×")</f>
        <v>0</v>
      </c>
      <c r="U6" s="205"/>
      <c r="V6" s="205">
        <f>P6*3+R6</f>
        <v>0</v>
      </c>
      <c r="W6" s="205"/>
      <c r="X6" s="205"/>
      <c r="Y6" s="206"/>
    </row>
    <row r="7" spans="2:25" ht="13.5" customHeight="1" x14ac:dyDescent="0.15">
      <c r="B7" s="385"/>
      <c r="C7" s="386"/>
      <c r="D7" s="244"/>
      <c r="E7" s="244"/>
      <c r="F7" s="247">
        <v>46327</v>
      </c>
      <c r="G7" s="248"/>
      <c r="H7" s="247">
        <v>46320</v>
      </c>
      <c r="I7" s="248"/>
      <c r="J7" s="241">
        <v>46327</v>
      </c>
      <c r="K7" s="242"/>
      <c r="L7" s="241">
        <v>46320</v>
      </c>
      <c r="M7" s="242"/>
      <c r="N7" s="241">
        <v>46306</v>
      </c>
      <c r="O7" s="242"/>
      <c r="P7" s="212"/>
      <c r="Q7" s="213"/>
      <c r="R7" s="214"/>
      <c r="S7" s="215"/>
      <c r="T7" s="205"/>
      <c r="U7" s="205"/>
      <c r="V7" s="205"/>
      <c r="W7" s="205"/>
      <c r="X7" s="205"/>
      <c r="Y7" s="206"/>
    </row>
    <row r="8" spans="2:25" ht="13.5" customHeight="1" x14ac:dyDescent="0.15">
      <c r="B8" s="321" t="s">
        <v>26</v>
      </c>
      <c r="C8" s="380"/>
      <c r="D8" s="245"/>
      <c r="E8" s="245"/>
      <c r="F8" s="243"/>
      <c r="G8" s="243"/>
      <c r="H8" s="356">
        <v>6</v>
      </c>
      <c r="I8" s="356"/>
      <c r="J8" s="400">
        <v>7</v>
      </c>
      <c r="K8" s="400"/>
      <c r="L8" s="400">
        <v>8</v>
      </c>
      <c r="M8" s="400"/>
      <c r="N8" s="381">
        <v>9</v>
      </c>
      <c r="O8" s="397"/>
      <c r="P8" s="212">
        <f t="shared" ref="P8" si="0">COUNTIF(D9:O9,"○")</f>
        <v>0</v>
      </c>
      <c r="Q8" s="213"/>
      <c r="R8" s="203">
        <f t="shared" ref="R8" si="1">COUNTIF(D9:O9,"●")</f>
        <v>0</v>
      </c>
      <c r="S8" s="204"/>
      <c r="T8" s="205">
        <f t="shared" ref="T8" si="2">COUNTIF(D9:O9,"×")</f>
        <v>0</v>
      </c>
      <c r="U8" s="205"/>
      <c r="V8" s="205">
        <f t="shared" ref="V8" si="3">P8*3+R8</f>
        <v>0</v>
      </c>
      <c r="W8" s="205"/>
      <c r="X8" s="205"/>
      <c r="Y8" s="206"/>
    </row>
    <row r="9" spans="2:25" ht="13.5" customHeight="1" x14ac:dyDescent="0.15">
      <c r="B9" s="385"/>
      <c r="C9" s="386"/>
      <c r="D9" s="398"/>
      <c r="E9" s="177"/>
      <c r="F9" s="244"/>
      <c r="G9" s="244"/>
      <c r="H9" s="247">
        <v>46334</v>
      </c>
      <c r="I9" s="248"/>
      <c r="J9" s="241">
        <v>46334</v>
      </c>
      <c r="K9" s="242"/>
      <c r="L9" s="241">
        <v>46326</v>
      </c>
      <c r="M9" s="242"/>
      <c r="N9" s="241">
        <v>46326</v>
      </c>
      <c r="O9" s="242"/>
      <c r="P9" s="212"/>
      <c r="Q9" s="213"/>
      <c r="R9" s="214"/>
      <c r="S9" s="215"/>
      <c r="T9" s="205"/>
      <c r="U9" s="205"/>
      <c r="V9" s="205"/>
      <c r="W9" s="205"/>
      <c r="X9" s="205"/>
      <c r="Y9" s="206"/>
    </row>
    <row r="10" spans="2:25" ht="13.5" customHeight="1" x14ac:dyDescent="0.15">
      <c r="B10" s="321" t="s">
        <v>144</v>
      </c>
      <c r="C10" s="380"/>
      <c r="D10" s="245"/>
      <c r="E10" s="245"/>
      <c r="F10" s="404"/>
      <c r="G10" s="404"/>
      <c r="H10" s="243"/>
      <c r="I10" s="243"/>
      <c r="J10" s="400">
        <v>10</v>
      </c>
      <c r="K10" s="400"/>
      <c r="L10" s="400">
        <v>11</v>
      </c>
      <c r="M10" s="400"/>
      <c r="N10" s="381">
        <v>12</v>
      </c>
      <c r="O10" s="397"/>
      <c r="P10" s="212">
        <f t="shared" ref="P10" si="4">COUNTIF(D11:O11,"○")</f>
        <v>0</v>
      </c>
      <c r="Q10" s="213"/>
      <c r="R10" s="203">
        <f t="shared" ref="R10" si="5">COUNTIF(D11:O11,"●")</f>
        <v>0</v>
      </c>
      <c r="S10" s="204"/>
      <c r="T10" s="205">
        <f t="shared" ref="T10" si="6">COUNTIF(D11:O11,"×")</f>
        <v>0</v>
      </c>
      <c r="U10" s="205"/>
      <c r="V10" s="205">
        <f t="shared" ref="V10" si="7">P10*3+R10</f>
        <v>0</v>
      </c>
      <c r="W10" s="205"/>
      <c r="X10" s="205"/>
      <c r="Y10" s="206"/>
    </row>
    <row r="11" spans="2:25" ht="13.5" customHeight="1" x14ac:dyDescent="0.15">
      <c r="B11" s="385"/>
      <c r="C11" s="386"/>
      <c r="D11" s="401"/>
      <c r="E11" s="189"/>
      <c r="F11" s="401"/>
      <c r="G11" s="189"/>
      <c r="H11" s="244"/>
      <c r="I11" s="244"/>
      <c r="J11" s="241">
        <v>46334</v>
      </c>
      <c r="K11" s="242"/>
      <c r="L11" s="241">
        <v>46320</v>
      </c>
      <c r="M11" s="242"/>
      <c r="N11" s="241">
        <v>46305</v>
      </c>
      <c r="O11" s="242"/>
      <c r="P11" s="212"/>
      <c r="Q11" s="213"/>
      <c r="R11" s="214"/>
      <c r="S11" s="215"/>
      <c r="T11" s="205"/>
      <c r="U11" s="205"/>
      <c r="V11" s="205"/>
      <c r="W11" s="205"/>
      <c r="X11" s="205"/>
      <c r="Y11" s="206"/>
    </row>
    <row r="12" spans="2:25" ht="13.5" customHeight="1" x14ac:dyDescent="0.15">
      <c r="B12" s="321" t="s">
        <v>131</v>
      </c>
      <c r="C12" s="380"/>
      <c r="D12" s="245"/>
      <c r="E12" s="245"/>
      <c r="F12" s="245"/>
      <c r="G12" s="245"/>
      <c r="H12" s="245"/>
      <c r="I12" s="245"/>
      <c r="J12" s="249"/>
      <c r="K12" s="249"/>
      <c r="L12" s="400">
        <v>13</v>
      </c>
      <c r="M12" s="400"/>
      <c r="N12" s="381">
        <v>14</v>
      </c>
      <c r="O12" s="397"/>
      <c r="P12" s="212">
        <f t="shared" ref="P12" si="8">COUNTIF(D13:O13,"○")</f>
        <v>0</v>
      </c>
      <c r="Q12" s="213"/>
      <c r="R12" s="203">
        <f t="shared" ref="R12" si="9">COUNTIF(D13:O13,"●")</f>
        <v>0</v>
      </c>
      <c r="S12" s="204"/>
      <c r="T12" s="205">
        <f t="shared" ref="T12" si="10">COUNTIF(D13:O13,"×")</f>
        <v>0</v>
      </c>
      <c r="U12" s="205"/>
      <c r="V12" s="205">
        <f t="shared" ref="V12" si="11">P12*3+R12</f>
        <v>0</v>
      </c>
      <c r="W12" s="205"/>
      <c r="X12" s="205"/>
      <c r="Y12" s="206"/>
    </row>
    <row r="13" spans="2:25" ht="13.5" customHeight="1" x14ac:dyDescent="0.15">
      <c r="B13" s="385"/>
      <c r="C13" s="386"/>
      <c r="D13" s="398"/>
      <c r="E13" s="177"/>
      <c r="F13" s="398"/>
      <c r="G13" s="177"/>
      <c r="H13" s="398"/>
      <c r="I13" s="177"/>
      <c r="J13" s="250"/>
      <c r="K13" s="250"/>
      <c r="L13" s="241">
        <v>46327</v>
      </c>
      <c r="M13" s="242"/>
      <c r="N13" s="247">
        <v>46305</v>
      </c>
      <c r="O13" s="248"/>
      <c r="P13" s="212"/>
      <c r="Q13" s="213"/>
      <c r="R13" s="214"/>
      <c r="S13" s="215"/>
      <c r="T13" s="205"/>
      <c r="U13" s="205"/>
      <c r="V13" s="205"/>
      <c r="W13" s="205"/>
      <c r="X13" s="205"/>
      <c r="Y13" s="206"/>
    </row>
    <row r="14" spans="2:25" ht="13.5" customHeight="1" x14ac:dyDescent="0.15">
      <c r="B14" s="321" t="s">
        <v>175</v>
      </c>
      <c r="C14" s="380"/>
      <c r="D14" s="245"/>
      <c r="E14" s="245"/>
      <c r="F14" s="245"/>
      <c r="G14" s="245"/>
      <c r="H14" s="245"/>
      <c r="I14" s="245"/>
      <c r="J14" s="246"/>
      <c r="K14" s="246"/>
      <c r="L14" s="249"/>
      <c r="M14" s="249"/>
      <c r="N14" s="381">
        <v>15</v>
      </c>
      <c r="O14" s="397"/>
      <c r="P14" s="212">
        <f t="shared" ref="P14" si="12">COUNTIF(D15:O15,"○")</f>
        <v>0</v>
      </c>
      <c r="Q14" s="213"/>
      <c r="R14" s="203">
        <f t="shared" ref="R14" si="13">COUNTIF(D15:O15,"●")</f>
        <v>0</v>
      </c>
      <c r="S14" s="204"/>
      <c r="T14" s="205">
        <f t="shared" ref="T14" si="14">COUNTIF(D15:O15,"×")</f>
        <v>0</v>
      </c>
      <c r="U14" s="205"/>
      <c r="V14" s="205">
        <f t="shared" ref="V14" si="15">P14*3+R14</f>
        <v>0</v>
      </c>
      <c r="W14" s="205"/>
      <c r="X14" s="205"/>
      <c r="Y14" s="206"/>
    </row>
    <row r="15" spans="2:25" ht="13.5" customHeight="1" x14ac:dyDescent="0.15">
      <c r="B15" s="385"/>
      <c r="C15" s="386"/>
      <c r="D15" s="398"/>
      <c r="E15" s="177"/>
      <c r="F15" s="398"/>
      <c r="G15" s="177"/>
      <c r="H15" s="398"/>
      <c r="I15" s="177"/>
      <c r="J15" s="401"/>
      <c r="K15" s="189"/>
      <c r="L15" s="250"/>
      <c r="M15" s="250"/>
      <c r="N15" s="241">
        <v>46326</v>
      </c>
      <c r="O15" s="242"/>
      <c r="P15" s="212"/>
      <c r="Q15" s="213"/>
      <c r="R15" s="214"/>
      <c r="S15" s="215"/>
      <c r="T15" s="205"/>
      <c r="U15" s="205"/>
      <c r="V15" s="205"/>
      <c r="W15" s="205"/>
      <c r="X15" s="205"/>
      <c r="Y15" s="206"/>
    </row>
    <row r="16" spans="2:25" ht="13.5" customHeight="1" x14ac:dyDescent="0.15">
      <c r="B16" s="321" t="s">
        <v>141</v>
      </c>
      <c r="C16" s="380"/>
      <c r="D16" s="245"/>
      <c r="E16" s="245"/>
      <c r="F16" s="245"/>
      <c r="G16" s="245"/>
      <c r="H16" s="245"/>
      <c r="I16" s="245"/>
      <c r="J16" s="246"/>
      <c r="K16" s="246"/>
      <c r="L16" s="246"/>
      <c r="M16" s="246"/>
      <c r="N16" s="252"/>
      <c r="O16" s="253"/>
      <c r="P16" s="212">
        <f t="shared" ref="P16" si="16">COUNTIF(D17:O17,"○")</f>
        <v>0</v>
      </c>
      <c r="Q16" s="213"/>
      <c r="R16" s="203">
        <f t="shared" ref="R16" si="17">COUNTIF(D17:O17,"●")</f>
        <v>0</v>
      </c>
      <c r="S16" s="204"/>
      <c r="T16" s="205">
        <f t="shared" ref="T16" si="18">COUNTIF(D17:O17,"×")</f>
        <v>0</v>
      </c>
      <c r="U16" s="205"/>
      <c r="V16" s="205">
        <f t="shared" ref="V16" si="19">P16*3+R16</f>
        <v>0</v>
      </c>
      <c r="W16" s="205"/>
      <c r="X16" s="189"/>
      <c r="Y16" s="193"/>
    </row>
    <row r="17" spans="2:25" ht="13.5" customHeight="1" thickBot="1" x14ac:dyDescent="0.2">
      <c r="B17" s="324"/>
      <c r="C17" s="384"/>
      <c r="D17" s="395"/>
      <c r="E17" s="251"/>
      <c r="F17" s="395"/>
      <c r="G17" s="251"/>
      <c r="H17" s="396"/>
      <c r="I17" s="239"/>
      <c r="J17" s="396"/>
      <c r="K17" s="239"/>
      <c r="L17" s="396"/>
      <c r="M17" s="239"/>
      <c r="N17" s="254"/>
      <c r="O17" s="255"/>
      <c r="P17" s="229"/>
      <c r="Q17" s="230"/>
      <c r="R17" s="231"/>
      <c r="S17" s="232"/>
      <c r="T17" s="238"/>
      <c r="U17" s="238"/>
      <c r="V17" s="238"/>
      <c r="W17" s="238"/>
      <c r="X17" s="239"/>
      <c r="Y17" s="240"/>
    </row>
    <row r="18" spans="2:25" ht="14.25" customHeight="1" x14ac:dyDescent="0.15">
      <c r="B18" s="30"/>
      <c r="C18" s="30"/>
      <c r="D18" s="30"/>
      <c r="E18" s="30"/>
      <c r="F18" s="30"/>
      <c r="G18" s="30"/>
      <c r="H18" s="30"/>
      <c r="I18" s="30"/>
      <c r="J18" s="6"/>
      <c r="K18" s="6"/>
      <c r="L18" s="6"/>
      <c r="M18" s="6"/>
      <c r="N18" s="6"/>
      <c r="O18" s="6"/>
      <c r="P18" s="6"/>
      <c r="Q18" s="6"/>
      <c r="R18" s="6"/>
      <c r="S18" s="6"/>
      <c r="T18" s="6"/>
      <c r="U18" s="6"/>
      <c r="V18" s="6"/>
      <c r="W18" s="6"/>
    </row>
    <row r="19" spans="2:25" ht="19.5" customHeight="1" thickBot="1" x14ac:dyDescent="0.2">
      <c r="B19" s="394" t="s">
        <v>173</v>
      </c>
      <c r="C19" s="394"/>
      <c r="D19" s="394"/>
      <c r="E19" s="394"/>
      <c r="F19" s="34"/>
      <c r="G19" s="34"/>
      <c r="H19" s="34"/>
      <c r="I19" s="34"/>
      <c r="J19" s="34"/>
      <c r="K19" s="34"/>
      <c r="L19" s="34"/>
      <c r="M19" s="34"/>
      <c r="P19" s="171" t="s">
        <v>22</v>
      </c>
      <c r="Q19" s="171"/>
      <c r="R19" s="171" t="s">
        <v>23</v>
      </c>
      <c r="S19" s="171"/>
      <c r="T19" s="171" t="s">
        <v>24</v>
      </c>
      <c r="U19" s="171"/>
    </row>
    <row r="20" spans="2:25" ht="13.5" customHeight="1" x14ac:dyDescent="0.15">
      <c r="B20" s="172"/>
      <c r="C20" s="223"/>
      <c r="D20" s="388" t="str">
        <f>B22</f>
        <v>美川</v>
      </c>
      <c r="E20" s="388"/>
      <c r="F20" s="390" t="str">
        <f>B24</f>
        <v>豊川</v>
      </c>
      <c r="G20" s="391"/>
      <c r="H20" s="390" t="str">
        <f>B26</f>
        <v>二川</v>
      </c>
      <c r="I20" s="391"/>
      <c r="J20" s="390" t="str">
        <f>B28</f>
        <v>刈谷東</v>
      </c>
      <c r="K20" s="391"/>
      <c r="L20" s="390" t="str">
        <f>B30</f>
        <v>碧南</v>
      </c>
      <c r="M20" s="391"/>
      <c r="N20" s="390" t="str">
        <f>B32</f>
        <v>ジョーカーズ</v>
      </c>
      <c r="O20" s="402"/>
      <c r="P20" s="184" t="s">
        <v>1</v>
      </c>
      <c r="Q20" s="185"/>
      <c r="R20" s="188" t="s">
        <v>2</v>
      </c>
      <c r="S20" s="188"/>
      <c r="T20" s="190" t="s">
        <v>83</v>
      </c>
      <c r="U20" s="190"/>
      <c r="V20" s="188" t="s">
        <v>3</v>
      </c>
      <c r="W20" s="188"/>
      <c r="X20" s="188" t="s">
        <v>33</v>
      </c>
      <c r="Y20" s="192"/>
    </row>
    <row r="21" spans="2:25" ht="13.5" customHeight="1" x14ac:dyDescent="0.15">
      <c r="B21" s="224"/>
      <c r="C21" s="225"/>
      <c r="D21" s="389"/>
      <c r="E21" s="389"/>
      <c r="F21" s="392"/>
      <c r="G21" s="323"/>
      <c r="H21" s="392"/>
      <c r="I21" s="323"/>
      <c r="J21" s="392"/>
      <c r="K21" s="323"/>
      <c r="L21" s="392"/>
      <c r="M21" s="323"/>
      <c r="N21" s="392"/>
      <c r="O21" s="403"/>
      <c r="P21" s="186"/>
      <c r="Q21" s="187"/>
      <c r="R21" s="189"/>
      <c r="S21" s="189"/>
      <c r="T21" s="191"/>
      <c r="U21" s="191"/>
      <c r="V21" s="189"/>
      <c r="W21" s="189"/>
      <c r="X21" s="189"/>
      <c r="Y21" s="193"/>
    </row>
    <row r="22" spans="2:25" ht="13.5" customHeight="1" x14ac:dyDescent="0.15">
      <c r="B22" s="321" t="s">
        <v>142</v>
      </c>
      <c r="C22" s="380"/>
      <c r="D22" s="243"/>
      <c r="E22" s="243"/>
      <c r="F22" s="356">
        <v>16</v>
      </c>
      <c r="G22" s="356"/>
      <c r="H22" s="356">
        <v>17</v>
      </c>
      <c r="I22" s="356"/>
      <c r="J22" s="400">
        <v>18</v>
      </c>
      <c r="K22" s="400"/>
      <c r="L22" s="400">
        <v>19</v>
      </c>
      <c r="M22" s="400"/>
      <c r="N22" s="381">
        <v>20</v>
      </c>
      <c r="O22" s="397"/>
      <c r="P22" s="212">
        <f t="shared" ref="P22" si="20">COUNTIF(D23:O23,"○")</f>
        <v>0</v>
      </c>
      <c r="Q22" s="213"/>
      <c r="R22" s="203">
        <f>COUNTIF(D23:O23,"●")</f>
        <v>0</v>
      </c>
      <c r="S22" s="204"/>
      <c r="T22" s="205">
        <f>COUNTIF(D23:O23,"×")</f>
        <v>0</v>
      </c>
      <c r="U22" s="205"/>
      <c r="V22" s="205">
        <f>P22*3+R22</f>
        <v>0</v>
      </c>
      <c r="W22" s="205"/>
      <c r="X22" s="205"/>
      <c r="Y22" s="206"/>
    </row>
    <row r="23" spans="2:25" ht="13.5" customHeight="1" x14ac:dyDescent="0.15">
      <c r="B23" s="385"/>
      <c r="C23" s="386"/>
      <c r="D23" s="244"/>
      <c r="E23" s="244"/>
      <c r="F23" s="247">
        <v>46320</v>
      </c>
      <c r="G23" s="248"/>
      <c r="H23" s="247">
        <v>46305</v>
      </c>
      <c r="I23" s="248"/>
      <c r="J23" s="247">
        <v>46305</v>
      </c>
      <c r="K23" s="248"/>
      <c r="L23" s="247">
        <v>46320</v>
      </c>
      <c r="M23" s="248"/>
      <c r="N23" s="247">
        <v>46326</v>
      </c>
      <c r="O23" s="248"/>
      <c r="P23" s="212"/>
      <c r="Q23" s="213"/>
      <c r="R23" s="214"/>
      <c r="S23" s="215"/>
      <c r="T23" s="205"/>
      <c r="U23" s="205"/>
      <c r="V23" s="205"/>
      <c r="W23" s="205"/>
      <c r="X23" s="205"/>
      <c r="Y23" s="206"/>
    </row>
    <row r="24" spans="2:25" ht="13.5" customHeight="1" x14ac:dyDescent="0.15">
      <c r="B24" s="321" t="s">
        <v>121</v>
      </c>
      <c r="C24" s="380"/>
      <c r="D24" s="245"/>
      <c r="E24" s="245"/>
      <c r="F24" s="243"/>
      <c r="G24" s="243"/>
      <c r="H24" s="356">
        <v>21</v>
      </c>
      <c r="I24" s="356"/>
      <c r="J24" s="400">
        <v>22</v>
      </c>
      <c r="K24" s="400"/>
      <c r="L24" s="400">
        <v>23</v>
      </c>
      <c r="M24" s="400"/>
      <c r="N24" s="381">
        <v>24</v>
      </c>
      <c r="O24" s="397"/>
      <c r="P24" s="212">
        <f t="shared" ref="P24" si="21">COUNTIF(D25:O25,"○")</f>
        <v>0</v>
      </c>
      <c r="Q24" s="213"/>
      <c r="R24" s="203">
        <f t="shared" ref="R24" si="22">COUNTIF(D25:O25,"●")</f>
        <v>0</v>
      </c>
      <c r="S24" s="204"/>
      <c r="T24" s="205">
        <f t="shared" ref="T24" si="23">COUNTIF(D25:O25,"×")</f>
        <v>0</v>
      </c>
      <c r="U24" s="205"/>
      <c r="V24" s="205">
        <f t="shared" ref="V24" si="24">P24*3+R24</f>
        <v>0</v>
      </c>
      <c r="W24" s="205"/>
      <c r="X24" s="205"/>
      <c r="Y24" s="206"/>
    </row>
    <row r="25" spans="2:25" ht="13.5" customHeight="1" x14ac:dyDescent="0.15">
      <c r="B25" s="385"/>
      <c r="C25" s="386"/>
      <c r="D25" s="398"/>
      <c r="E25" s="177"/>
      <c r="F25" s="244"/>
      <c r="G25" s="244"/>
      <c r="H25" s="247">
        <v>46305</v>
      </c>
      <c r="I25" s="248"/>
      <c r="J25" s="247">
        <v>46305</v>
      </c>
      <c r="K25" s="248"/>
      <c r="L25" s="247">
        <v>46320</v>
      </c>
      <c r="M25" s="248"/>
      <c r="N25" s="399">
        <v>46327</v>
      </c>
      <c r="O25" s="281"/>
      <c r="P25" s="212"/>
      <c r="Q25" s="213"/>
      <c r="R25" s="214"/>
      <c r="S25" s="215"/>
      <c r="T25" s="205"/>
      <c r="U25" s="205"/>
      <c r="V25" s="205"/>
      <c r="W25" s="205"/>
      <c r="X25" s="205"/>
      <c r="Y25" s="206"/>
    </row>
    <row r="26" spans="2:25" ht="13.5" customHeight="1" x14ac:dyDescent="0.15">
      <c r="B26" s="321" t="s">
        <v>134</v>
      </c>
      <c r="C26" s="380"/>
      <c r="D26" s="245"/>
      <c r="E26" s="245"/>
      <c r="F26" s="245"/>
      <c r="G26" s="245"/>
      <c r="H26" s="243"/>
      <c r="I26" s="243"/>
      <c r="J26" s="400">
        <v>25</v>
      </c>
      <c r="K26" s="400"/>
      <c r="L26" s="400">
        <v>26</v>
      </c>
      <c r="M26" s="400"/>
      <c r="N26" s="381">
        <v>27</v>
      </c>
      <c r="O26" s="397"/>
      <c r="P26" s="212">
        <f t="shared" ref="P26" si="25">COUNTIF(D27:O27,"○")</f>
        <v>0</v>
      </c>
      <c r="Q26" s="213"/>
      <c r="R26" s="203">
        <f t="shared" ref="R26" si="26">COUNTIF(D27:O27,"●")</f>
        <v>0</v>
      </c>
      <c r="S26" s="204"/>
      <c r="T26" s="205">
        <f t="shared" ref="T26" si="27">COUNTIF(D27:O27,"×")</f>
        <v>0</v>
      </c>
      <c r="U26" s="205"/>
      <c r="V26" s="205">
        <f t="shared" ref="V26" si="28">P26*3+R26</f>
        <v>0</v>
      </c>
      <c r="W26" s="205"/>
      <c r="X26" s="205"/>
      <c r="Y26" s="206"/>
    </row>
    <row r="27" spans="2:25" ht="13.5" customHeight="1" x14ac:dyDescent="0.15">
      <c r="B27" s="385"/>
      <c r="C27" s="386"/>
      <c r="D27" s="398"/>
      <c r="E27" s="177"/>
      <c r="F27" s="398"/>
      <c r="G27" s="177"/>
      <c r="H27" s="244"/>
      <c r="I27" s="244"/>
      <c r="J27" s="247">
        <v>46306</v>
      </c>
      <c r="K27" s="248"/>
      <c r="L27" s="247">
        <v>46333</v>
      </c>
      <c r="M27" s="248"/>
      <c r="N27" s="399">
        <v>46333</v>
      </c>
      <c r="O27" s="281"/>
      <c r="P27" s="212"/>
      <c r="Q27" s="213"/>
      <c r="R27" s="214"/>
      <c r="S27" s="215"/>
      <c r="T27" s="205"/>
      <c r="U27" s="205"/>
      <c r="V27" s="205"/>
      <c r="W27" s="205"/>
      <c r="X27" s="205"/>
      <c r="Y27" s="206"/>
    </row>
    <row r="28" spans="2:25" ht="13.5" customHeight="1" x14ac:dyDescent="0.15">
      <c r="B28" s="321" t="s">
        <v>145</v>
      </c>
      <c r="C28" s="380"/>
      <c r="D28" s="245"/>
      <c r="E28" s="245"/>
      <c r="F28" s="245"/>
      <c r="G28" s="245"/>
      <c r="H28" s="245"/>
      <c r="I28" s="245"/>
      <c r="J28" s="249"/>
      <c r="K28" s="249"/>
      <c r="L28" s="400">
        <v>28</v>
      </c>
      <c r="M28" s="400"/>
      <c r="N28" s="381">
        <v>29</v>
      </c>
      <c r="O28" s="397"/>
      <c r="P28" s="212">
        <f t="shared" ref="P28" si="29">COUNTIF(D29:O29,"○")</f>
        <v>0</v>
      </c>
      <c r="Q28" s="213"/>
      <c r="R28" s="203">
        <f t="shared" ref="R28" si="30">COUNTIF(D29:O29,"●")</f>
        <v>0</v>
      </c>
      <c r="S28" s="204"/>
      <c r="T28" s="205">
        <f t="shared" ref="T28" si="31">COUNTIF(D29:O29,"×")</f>
        <v>0</v>
      </c>
      <c r="U28" s="205"/>
      <c r="V28" s="205">
        <f t="shared" ref="V28" si="32">P28*3+R28</f>
        <v>0</v>
      </c>
      <c r="W28" s="205"/>
      <c r="X28" s="205"/>
      <c r="Y28" s="206"/>
    </row>
    <row r="29" spans="2:25" ht="13.5" customHeight="1" x14ac:dyDescent="0.15">
      <c r="B29" s="385"/>
      <c r="C29" s="386"/>
      <c r="D29" s="398"/>
      <c r="E29" s="177"/>
      <c r="F29" s="401"/>
      <c r="G29" s="189"/>
      <c r="H29" s="398"/>
      <c r="I29" s="177"/>
      <c r="J29" s="250"/>
      <c r="K29" s="250"/>
      <c r="L29" s="247">
        <v>46334</v>
      </c>
      <c r="M29" s="248"/>
      <c r="N29" s="399">
        <v>46306</v>
      </c>
      <c r="O29" s="281"/>
      <c r="P29" s="212"/>
      <c r="Q29" s="213"/>
      <c r="R29" s="214"/>
      <c r="S29" s="215"/>
      <c r="T29" s="205"/>
      <c r="U29" s="205"/>
      <c r="V29" s="205"/>
      <c r="W29" s="205"/>
      <c r="X29" s="205"/>
      <c r="Y29" s="206"/>
    </row>
    <row r="30" spans="2:25" ht="13.5" customHeight="1" x14ac:dyDescent="0.15">
      <c r="B30" s="321" t="s">
        <v>140</v>
      </c>
      <c r="C30" s="380"/>
      <c r="D30" s="245"/>
      <c r="E30" s="245"/>
      <c r="F30" s="245"/>
      <c r="G30" s="245"/>
      <c r="H30" s="245"/>
      <c r="I30" s="245"/>
      <c r="J30" s="246"/>
      <c r="K30" s="246"/>
      <c r="L30" s="249"/>
      <c r="M30" s="249"/>
      <c r="N30" s="381">
        <v>30</v>
      </c>
      <c r="O30" s="397"/>
      <c r="P30" s="212">
        <f t="shared" ref="P30" si="33">COUNTIF(D31:O31,"○")</f>
        <v>0</v>
      </c>
      <c r="Q30" s="213"/>
      <c r="R30" s="203">
        <f t="shared" ref="R30" si="34">COUNTIF(D31:O31,"●")</f>
        <v>0</v>
      </c>
      <c r="S30" s="204"/>
      <c r="T30" s="205">
        <f t="shared" ref="T30" si="35">COUNTIF(D31:O31,"×")</f>
        <v>0</v>
      </c>
      <c r="U30" s="205"/>
      <c r="V30" s="205">
        <f t="shared" ref="V30" si="36">P30*3+R30</f>
        <v>0</v>
      </c>
      <c r="W30" s="205"/>
      <c r="X30" s="205"/>
      <c r="Y30" s="206"/>
    </row>
    <row r="31" spans="2:25" ht="13.5" customHeight="1" x14ac:dyDescent="0.15">
      <c r="B31" s="385"/>
      <c r="C31" s="386"/>
      <c r="D31" s="398"/>
      <c r="E31" s="177"/>
      <c r="F31" s="398"/>
      <c r="G31" s="177"/>
      <c r="H31" s="398"/>
      <c r="I31" s="177"/>
      <c r="J31" s="398"/>
      <c r="K31" s="177"/>
      <c r="L31" s="250"/>
      <c r="M31" s="250"/>
      <c r="N31" s="247">
        <v>46333</v>
      </c>
      <c r="O31" s="248"/>
      <c r="P31" s="212"/>
      <c r="Q31" s="213"/>
      <c r="R31" s="214"/>
      <c r="S31" s="215"/>
      <c r="T31" s="205"/>
      <c r="U31" s="205"/>
      <c r="V31" s="205"/>
      <c r="W31" s="205"/>
      <c r="X31" s="205"/>
      <c r="Y31" s="206"/>
    </row>
    <row r="32" spans="2:25" ht="13.5" customHeight="1" x14ac:dyDescent="0.15">
      <c r="B32" s="321" t="s">
        <v>25</v>
      </c>
      <c r="C32" s="380"/>
      <c r="D32" s="245"/>
      <c r="E32" s="245"/>
      <c r="F32" s="245"/>
      <c r="G32" s="245"/>
      <c r="H32" s="245"/>
      <c r="I32" s="245"/>
      <c r="J32" s="246"/>
      <c r="K32" s="246"/>
      <c r="L32" s="246"/>
      <c r="M32" s="246"/>
      <c r="N32" s="252"/>
      <c r="O32" s="253"/>
      <c r="P32" s="212">
        <f t="shared" ref="P32" si="37">COUNTIF(D33:O33,"○")</f>
        <v>0</v>
      </c>
      <c r="Q32" s="213"/>
      <c r="R32" s="203">
        <f t="shared" ref="R32" si="38">COUNTIF(D33:O33,"●")</f>
        <v>0</v>
      </c>
      <c r="S32" s="204"/>
      <c r="T32" s="205">
        <f t="shared" ref="T32" si="39">COUNTIF(D33:O33,"×")</f>
        <v>0</v>
      </c>
      <c r="U32" s="205"/>
      <c r="V32" s="205">
        <f t="shared" ref="V32" si="40">P32*3+R32</f>
        <v>0</v>
      </c>
      <c r="W32" s="205"/>
      <c r="X32" s="189"/>
      <c r="Y32" s="193"/>
    </row>
    <row r="33" spans="2:26" ht="13.5" customHeight="1" thickBot="1" x14ac:dyDescent="0.2">
      <c r="B33" s="324"/>
      <c r="C33" s="384"/>
      <c r="D33" s="395"/>
      <c r="E33" s="251"/>
      <c r="F33" s="395"/>
      <c r="G33" s="251"/>
      <c r="H33" s="395"/>
      <c r="I33" s="251"/>
      <c r="J33" s="396"/>
      <c r="K33" s="239"/>
      <c r="L33" s="396"/>
      <c r="M33" s="239"/>
      <c r="N33" s="254"/>
      <c r="O33" s="255"/>
      <c r="P33" s="229"/>
      <c r="Q33" s="230"/>
      <c r="R33" s="231"/>
      <c r="S33" s="232"/>
      <c r="T33" s="238"/>
      <c r="U33" s="238"/>
      <c r="V33" s="238"/>
      <c r="W33" s="238"/>
      <c r="X33" s="239"/>
      <c r="Y33" s="240"/>
    </row>
    <row r="34" spans="2:26" ht="14.25" customHeight="1" x14ac:dyDescent="0.15">
      <c r="B34" s="30"/>
      <c r="C34" s="30"/>
      <c r="D34" s="31"/>
      <c r="E34" s="30"/>
      <c r="F34" s="31"/>
      <c r="G34" s="30"/>
      <c r="H34" s="31"/>
      <c r="I34" s="30"/>
      <c r="J34" s="33"/>
      <c r="K34" s="6"/>
      <c r="L34" s="33"/>
      <c r="M34" s="6"/>
      <c r="N34" s="6"/>
      <c r="O34" s="6"/>
      <c r="P34" s="6"/>
      <c r="Q34" s="6"/>
      <c r="R34" s="6"/>
      <c r="S34" s="6"/>
      <c r="T34" s="6"/>
      <c r="U34" s="6"/>
      <c r="V34" s="6"/>
      <c r="W34" s="6"/>
      <c r="X34" s="6"/>
      <c r="Y34" s="6"/>
    </row>
    <row r="35" spans="2:26" ht="19.5" customHeight="1" thickBot="1" x14ac:dyDescent="0.2">
      <c r="B35" s="394" t="s">
        <v>174</v>
      </c>
      <c r="C35" s="394"/>
      <c r="D35" s="394"/>
      <c r="E35" s="394"/>
      <c r="F35" s="34"/>
      <c r="G35" s="34"/>
      <c r="H35" s="34"/>
      <c r="I35" s="34"/>
      <c r="J35" s="34"/>
      <c r="K35" s="34"/>
      <c r="L35" s="171" t="s">
        <v>22</v>
      </c>
      <c r="M35" s="171"/>
      <c r="N35" s="171" t="s">
        <v>23</v>
      </c>
      <c r="O35" s="171"/>
      <c r="P35" s="355" t="s">
        <v>24</v>
      </c>
      <c r="Q35" s="355"/>
      <c r="T35" s="355"/>
      <c r="U35" s="355"/>
    </row>
    <row r="36" spans="2:26" ht="13.5" customHeight="1" x14ac:dyDescent="0.15">
      <c r="B36" s="172"/>
      <c r="C36" s="223"/>
      <c r="D36" s="388" t="str">
        <f>B38</f>
        <v>INFINITY</v>
      </c>
      <c r="E36" s="388"/>
      <c r="F36" s="390" t="str">
        <f>B40</f>
        <v>KBC高浜</v>
      </c>
      <c r="G36" s="391"/>
      <c r="H36" s="390" t="str">
        <f>B42</f>
        <v>KBB</v>
      </c>
      <c r="I36" s="391"/>
      <c r="J36" s="390" t="str">
        <f>B44</f>
        <v>めだか</v>
      </c>
      <c r="K36" s="391"/>
      <c r="L36" s="352" t="s">
        <v>30</v>
      </c>
      <c r="M36" s="353"/>
      <c r="N36" s="357" t="s">
        <v>31</v>
      </c>
      <c r="O36" s="353"/>
      <c r="P36" s="358" t="s">
        <v>76</v>
      </c>
      <c r="Q36" s="359"/>
      <c r="R36" s="357" t="s">
        <v>32</v>
      </c>
      <c r="S36" s="362"/>
      <c r="T36" s="393"/>
      <c r="U36" s="383"/>
      <c r="V36" s="387"/>
      <c r="W36" s="387"/>
      <c r="X36" s="383"/>
      <c r="Y36" s="383"/>
      <c r="Z36" s="31"/>
    </row>
    <row r="37" spans="2:26" x14ac:dyDescent="0.15">
      <c r="B37" s="224"/>
      <c r="C37" s="225"/>
      <c r="D37" s="389"/>
      <c r="E37" s="389"/>
      <c r="F37" s="392"/>
      <c r="G37" s="323"/>
      <c r="H37" s="392"/>
      <c r="I37" s="323"/>
      <c r="J37" s="392"/>
      <c r="K37" s="323"/>
      <c r="L37" s="354"/>
      <c r="M37" s="343"/>
      <c r="N37" s="342"/>
      <c r="O37" s="343"/>
      <c r="P37" s="360"/>
      <c r="Q37" s="361"/>
      <c r="R37" s="342"/>
      <c r="S37" s="363"/>
      <c r="T37" s="393"/>
      <c r="U37" s="383"/>
      <c r="V37" s="387"/>
      <c r="W37" s="387"/>
      <c r="X37" s="383"/>
      <c r="Y37" s="383"/>
      <c r="Z37" s="31"/>
    </row>
    <row r="38" spans="2:26" x14ac:dyDescent="0.15">
      <c r="B38" s="321" t="s">
        <v>128</v>
      </c>
      <c r="C38" s="320"/>
      <c r="D38" s="340"/>
      <c r="E38" s="340"/>
      <c r="F38" s="356">
        <v>31</v>
      </c>
      <c r="G38" s="356"/>
      <c r="H38" s="356">
        <v>32</v>
      </c>
      <c r="I38" s="356"/>
      <c r="J38" s="356">
        <v>33</v>
      </c>
      <c r="K38" s="356"/>
      <c r="L38" s="212">
        <f>COUNTIF(D39:K39,"○")</f>
        <v>0</v>
      </c>
      <c r="M38" s="213"/>
      <c r="N38" s="336">
        <f>COUNTIF(D39:K39,"●")</f>
        <v>0</v>
      </c>
      <c r="O38" s="337"/>
      <c r="P38" s="336">
        <f>COUNTIF(D39:K39,"×")</f>
        <v>0</v>
      </c>
      <c r="Q38" s="337"/>
      <c r="R38" s="346">
        <f>L38*3+N38</f>
        <v>0</v>
      </c>
      <c r="S38" s="347"/>
      <c r="T38" s="393"/>
      <c r="U38" s="383"/>
      <c r="V38" s="383"/>
      <c r="W38" s="383"/>
      <c r="X38" s="379"/>
      <c r="Y38" s="379"/>
    </row>
    <row r="39" spans="2:26" x14ac:dyDescent="0.15">
      <c r="B39" s="322"/>
      <c r="C39" s="323"/>
      <c r="D39" s="341"/>
      <c r="E39" s="341"/>
      <c r="F39" s="247">
        <v>46306</v>
      </c>
      <c r="G39" s="248"/>
      <c r="H39" s="247">
        <v>46326</v>
      </c>
      <c r="I39" s="248"/>
      <c r="J39" s="247">
        <v>46306</v>
      </c>
      <c r="K39" s="248"/>
      <c r="L39" s="212"/>
      <c r="M39" s="213"/>
      <c r="N39" s="342"/>
      <c r="O39" s="343"/>
      <c r="P39" s="342"/>
      <c r="Q39" s="343"/>
      <c r="R39" s="350"/>
      <c r="S39" s="351"/>
      <c r="T39" s="393"/>
      <c r="U39" s="383"/>
      <c r="V39" s="383"/>
      <c r="W39" s="383"/>
      <c r="X39" s="379"/>
      <c r="Y39" s="379"/>
    </row>
    <row r="40" spans="2:26" x14ac:dyDescent="0.15">
      <c r="B40" s="321" t="s">
        <v>158</v>
      </c>
      <c r="C40" s="320"/>
      <c r="D40" s="345"/>
      <c r="E40" s="345"/>
      <c r="F40" s="340"/>
      <c r="G40" s="340"/>
      <c r="H40" s="356">
        <v>34</v>
      </c>
      <c r="I40" s="356"/>
      <c r="J40" s="356">
        <v>35</v>
      </c>
      <c r="K40" s="356"/>
      <c r="L40" s="212">
        <f t="shared" ref="L40" si="41">COUNTIF(D41:K41,"○")</f>
        <v>0</v>
      </c>
      <c r="M40" s="213"/>
      <c r="N40" s="336">
        <f t="shared" ref="N40" si="42">COUNTIF(D41:K41,"●")</f>
        <v>0</v>
      </c>
      <c r="O40" s="337"/>
      <c r="P40" s="336">
        <f t="shared" ref="P40" si="43">COUNTIF(D41:K41,"×")</f>
        <v>0</v>
      </c>
      <c r="Q40" s="337"/>
      <c r="R40" s="346">
        <f t="shared" ref="R40" si="44">L40*3+N40</f>
        <v>0</v>
      </c>
      <c r="S40" s="347"/>
      <c r="T40" s="393"/>
      <c r="U40" s="383"/>
      <c r="V40" s="383"/>
      <c r="W40" s="383"/>
      <c r="X40" s="379"/>
      <c r="Y40" s="379"/>
    </row>
    <row r="41" spans="2:26" x14ac:dyDescent="0.15">
      <c r="B41" s="322"/>
      <c r="C41" s="323"/>
      <c r="D41" s="344"/>
      <c r="E41" s="344"/>
      <c r="F41" s="341"/>
      <c r="G41" s="341"/>
      <c r="H41" s="247">
        <v>46305</v>
      </c>
      <c r="I41" s="248"/>
      <c r="J41" s="247">
        <v>46306</v>
      </c>
      <c r="K41" s="248"/>
      <c r="L41" s="212"/>
      <c r="M41" s="213"/>
      <c r="N41" s="342"/>
      <c r="O41" s="343"/>
      <c r="P41" s="342"/>
      <c r="Q41" s="343"/>
      <c r="R41" s="350"/>
      <c r="S41" s="351"/>
      <c r="T41" s="393"/>
      <c r="U41" s="383"/>
      <c r="V41" s="383"/>
      <c r="W41" s="383"/>
      <c r="X41" s="379"/>
      <c r="Y41" s="379"/>
    </row>
    <row r="42" spans="2:26" x14ac:dyDescent="0.15">
      <c r="B42" s="321" t="s">
        <v>21</v>
      </c>
      <c r="C42" s="320"/>
      <c r="D42" s="345"/>
      <c r="E42" s="345"/>
      <c r="F42" s="345"/>
      <c r="G42" s="345"/>
      <c r="H42" s="340"/>
      <c r="I42" s="340"/>
      <c r="J42" s="356">
        <v>36</v>
      </c>
      <c r="K42" s="356"/>
      <c r="L42" s="212">
        <f t="shared" ref="L42" si="45">COUNTIF(D43:K43,"○")</f>
        <v>0</v>
      </c>
      <c r="M42" s="213"/>
      <c r="N42" s="336">
        <f t="shared" ref="N42" si="46">COUNTIF(D43:K43,"●")</f>
        <v>0</v>
      </c>
      <c r="O42" s="337"/>
      <c r="P42" s="336">
        <f t="shared" ref="P42" si="47">COUNTIF(D43:K43,"×")</f>
        <v>0</v>
      </c>
      <c r="Q42" s="337"/>
      <c r="R42" s="346">
        <f t="shared" ref="R42" si="48">L42*3+N42</f>
        <v>0</v>
      </c>
      <c r="S42" s="347"/>
      <c r="T42" s="393"/>
      <c r="U42" s="383"/>
      <c r="V42" s="383"/>
      <c r="W42" s="383"/>
      <c r="X42" s="379"/>
      <c r="Y42" s="379"/>
    </row>
    <row r="43" spans="2:26" x14ac:dyDescent="0.15">
      <c r="B43" s="322"/>
      <c r="C43" s="323"/>
      <c r="D43" s="344"/>
      <c r="E43" s="344"/>
      <c r="F43" s="344"/>
      <c r="G43" s="344"/>
      <c r="H43" s="341"/>
      <c r="I43" s="341"/>
      <c r="J43" s="247">
        <v>46305</v>
      </c>
      <c r="K43" s="248"/>
      <c r="L43" s="212"/>
      <c r="M43" s="213"/>
      <c r="N43" s="342"/>
      <c r="O43" s="343"/>
      <c r="P43" s="342"/>
      <c r="Q43" s="343"/>
      <c r="R43" s="350"/>
      <c r="S43" s="351"/>
      <c r="T43" s="393"/>
      <c r="U43" s="383"/>
      <c r="V43" s="383"/>
      <c r="W43" s="383"/>
      <c r="X43" s="379"/>
      <c r="Y43" s="379"/>
    </row>
    <row r="44" spans="2:26" x14ac:dyDescent="0.15">
      <c r="B44" s="321" t="s">
        <v>283</v>
      </c>
      <c r="C44" s="320"/>
      <c r="D44" s="345"/>
      <c r="E44" s="345"/>
      <c r="F44" s="345"/>
      <c r="G44" s="345"/>
      <c r="H44" s="345"/>
      <c r="I44" s="345"/>
      <c r="J44" s="334"/>
      <c r="K44" s="334"/>
      <c r="L44" s="212">
        <f t="shared" ref="L44" si="49">COUNTIF(D45:K45,"○")</f>
        <v>0</v>
      </c>
      <c r="M44" s="213"/>
      <c r="N44" s="336">
        <f t="shared" ref="N44" si="50">COUNTIF(D45:K45,"●")</f>
        <v>0</v>
      </c>
      <c r="O44" s="337"/>
      <c r="P44" s="336">
        <f t="shared" ref="P44" si="51">COUNTIF(D45:K45,"×")</f>
        <v>0</v>
      </c>
      <c r="Q44" s="337"/>
      <c r="R44" s="346">
        <f t="shared" ref="R44" si="52">L44*3+N44</f>
        <v>0</v>
      </c>
      <c r="S44" s="347"/>
      <c r="T44" s="393"/>
      <c r="U44" s="383"/>
      <c r="V44" s="383"/>
      <c r="W44" s="383"/>
      <c r="X44" s="379"/>
      <c r="Y44" s="379"/>
    </row>
    <row r="45" spans="2:26" ht="14.25" thickBot="1" x14ac:dyDescent="0.2">
      <c r="B45" s="324"/>
      <c r="C45" s="325"/>
      <c r="D45" s="326"/>
      <c r="E45" s="326"/>
      <c r="F45" s="326"/>
      <c r="G45" s="326"/>
      <c r="H45" s="326"/>
      <c r="I45" s="326"/>
      <c r="J45" s="335"/>
      <c r="K45" s="335"/>
      <c r="L45" s="229"/>
      <c r="M45" s="230"/>
      <c r="N45" s="338"/>
      <c r="O45" s="339"/>
      <c r="P45" s="338"/>
      <c r="Q45" s="339"/>
      <c r="R45" s="348"/>
      <c r="S45" s="349"/>
      <c r="T45" s="393"/>
      <c r="U45" s="383"/>
      <c r="V45" s="383"/>
      <c r="W45" s="383"/>
      <c r="X45" s="379"/>
      <c r="Y45" s="379"/>
    </row>
    <row r="46" spans="2:26" ht="13.5" customHeight="1" x14ac:dyDescent="0.15">
      <c r="B46" s="30"/>
      <c r="C46" s="30"/>
      <c r="D46" s="30"/>
      <c r="E46" s="30"/>
      <c r="F46" s="30"/>
      <c r="G46" s="30"/>
      <c r="H46" s="30"/>
      <c r="I46" s="30"/>
      <c r="J46" s="30"/>
      <c r="K46" s="30"/>
      <c r="L46" s="6"/>
      <c r="M46" s="6"/>
      <c r="N46" s="6"/>
      <c r="O46" s="6"/>
      <c r="P46" s="26"/>
      <c r="Q46" s="26"/>
      <c r="R46" s="26"/>
      <c r="S46" s="26"/>
      <c r="T46" s="25"/>
      <c r="U46" s="25"/>
      <c r="V46" s="26"/>
      <c r="W46" s="26"/>
      <c r="X46" s="16"/>
      <c r="Y46" s="16"/>
    </row>
    <row r="47" spans="2:26" ht="19.5" customHeight="1" thickBot="1" x14ac:dyDescent="0.2">
      <c r="B47" s="29" t="s">
        <v>122</v>
      </c>
      <c r="L47" s="171" t="s">
        <v>22</v>
      </c>
      <c r="M47" s="171"/>
      <c r="N47" s="171" t="s">
        <v>23</v>
      </c>
      <c r="O47" s="171"/>
      <c r="P47" s="171" t="s">
        <v>24</v>
      </c>
      <c r="Q47" s="171"/>
      <c r="T47" s="16"/>
      <c r="U47" s="16"/>
      <c r="V47" s="16"/>
      <c r="W47" s="16"/>
      <c r="X47" s="16"/>
      <c r="Y47" s="16"/>
    </row>
    <row r="48" spans="2:26" ht="13.5" customHeight="1" x14ac:dyDescent="0.15">
      <c r="B48" s="172"/>
      <c r="C48" s="223"/>
      <c r="D48" s="388" t="str">
        <f>B50</f>
        <v>高嶺AN</v>
      </c>
      <c r="E48" s="388"/>
      <c r="F48" s="390" t="str">
        <f>B52</f>
        <v>豊川一宮</v>
      </c>
      <c r="G48" s="391"/>
      <c r="H48" s="390" t="str">
        <f>B54</f>
        <v>大清水</v>
      </c>
      <c r="I48" s="391"/>
      <c r="J48" s="390" t="str">
        <f>B56</f>
        <v>足助</v>
      </c>
      <c r="K48" s="391"/>
      <c r="L48" s="352" t="s">
        <v>30</v>
      </c>
      <c r="M48" s="353"/>
      <c r="N48" s="357" t="s">
        <v>31</v>
      </c>
      <c r="O48" s="353"/>
      <c r="P48" s="358" t="s">
        <v>76</v>
      </c>
      <c r="Q48" s="359"/>
      <c r="R48" s="357" t="s">
        <v>32</v>
      </c>
      <c r="S48" s="362"/>
      <c r="T48" s="382"/>
      <c r="U48" s="383"/>
      <c r="V48" s="387"/>
      <c r="W48" s="387"/>
      <c r="X48" s="383"/>
      <c r="Y48" s="383"/>
    </row>
    <row r="49" spans="2:25" ht="13.5" customHeight="1" x14ac:dyDescent="0.15">
      <c r="B49" s="224"/>
      <c r="C49" s="225"/>
      <c r="D49" s="389"/>
      <c r="E49" s="389"/>
      <c r="F49" s="392"/>
      <c r="G49" s="323"/>
      <c r="H49" s="392"/>
      <c r="I49" s="323"/>
      <c r="J49" s="392"/>
      <c r="K49" s="323"/>
      <c r="L49" s="354"/>
      <c r="M49" s="343"/>
      <c r="N49" s="342"/>
      <c r="O49" s="343"/>
      <c r="P49" s="360"/>
      <c r="Q49" s="361"/>
      <c r="R49" s="342"/>
      <c r="S49" s="363"/>
      <c r="T49" s="382"/>
      <c r="U49" s="383"/>
      <c r="V49" s="387"/>
      <c r="W49" s="387"/>
      <c r="X49" s="383"/>
      <c r="Y49" s="383"/>
    </row>
    <row r="50" spans="2:25" ht="13.5" customHeight="1" x14ac:dyDescent="0.15">
      <c r="B50" s="321" t="s">
        <v>176</v>
      </c>
      <c r="C50" s="380"/>
      <c r="D50" s="340"/>
      <c r="E50" s="340"/>
      <c r="F50" s="356">
        <v>37</v>
      </c>
      <c r="G50" s="356"/>
      <c r="H50" s="356">
        <v>38</v>
      </c>
      <c r="I50" s="356"/>
      <c r="J50" s="356">
        <v>39</v>
      </c>
      <c r="K50" s="356"/>
      <c r="L50" s="212">
        <f>COUNTIF(D51:K51,"○")</f>
        <v>0</v>
      </c>
      <c r="M50" s="213"/>
      <c r="N50" s="336">
        <f>COUNTIF(D51:K51,"●")</f>
        <v>0</v>
      </c>
      <c r="O50" s="337"/>
      <c r="P50" s="336">
        <f>COUNTIF(D51:K51,"×")</f>
        <v>0</v>
      </c>
      <c r="Q50" s="337"/>
      <c r="R50" s="346">
        <f>L50*3+N50</f>
        <v>0</v>
      </c>
      <c r="S50" s="347"/>
      <c r="T50" s="382"/>
      <c r="U50" s="383"/>
      <c r="V50" s="383"/>
      <c r="W50" s="383"/>
      <c r="X50" s="379"/>
      <c r="Y50" s="379"/>
    </row>
    <row r="51" spans="2:25" ht="13.5" customHeight="1" x14ac:dyDescent="0.15">
      <c r="B51" s="385"/>
      <c r="C51" s="386"/>
      <c r="D51" s="341"/>
      <c r="E51" s="341"/>
      <c r="F51" s="247">
        <v>46334</v>
      </c>
      <c r="G51" s="248"/>
      <c r="H51" s="247">
        <v>46327</v>
      </c>
      <c r="I51" s="248"/>
      <c r="J51" s="247">
        <v>46334</v>
      </c>
      <c r="K51" s="248"/>
      <c r="L51" s="212"/>
      <c r="M51" s="213"/>
      <c r="N51" s="342"/>
      <c r="O51" s="343"/>
      <c r="P51" s="342"/>
      <c r="Q51" s="343"/>
      <c r="R51" s="350"/>
      <c r="S51" s="351"/>
      <c r="T51" s="382"/>
      <c r="U51" s="383"/>
      <c r="V51" s="383"/>
      <c r="W51" s="383"/>
      <c r="X51" s="379"/>
      <c r="Y51" s="379"/>
    </row>
    <row r="52" spans="2:25" ht="13.5" customHeight="1" x14ac:dyDescent="0.15">
      <c r="B52" s="321" t="s">
        <v>178</v>
      </c>
      <c r="C52" s="380"/>
      <c r="D52" s="345"/>
      <c r="E52" s="345"/>
      <c r="F52" s="340"/>
      <c r="G52" s="340"/>
      <c r="H52" s="356">
        <v>40</v>
      </c>
      <c r="I52" s="356"/>
      <c r="J52" s="356">
        <v>41</v>
      </c>
      <c r="K52" s="356"/>
      <c r="L52" s="212">
        <f t="shared" ref="L52" si="53">COUNTIF(D53:K53,"○")</f>
        <v>0</v>
      </c>
      <c r="M52" s="213"/>
      <c r="N52" s="336">
        <f t="shared" ref="N52" si="54">COUNTIF(D53:K53,"●")</f>
        <v>0</v>
      </c>
      <c r="O52" s="337"/>
      <c r="P52" s="336">
        <f t="shared" ref="P52" si="55">COUNTIF(D53:K53,"×")</f>
        <v>0</v>
      </c>
      <c r="Q52" s="337"/>
      <c r="R52" s="346">
        <f t="shared" ref="R52" si="56">L52*3+N52</f>
        <v>0</v>
      </c>
      <c r="S52" s="347"/>
      <c r="T52" s="382"/>
      <c r="U52" s="383"/>
      <c r="V52" s="383"/>
      <c r="W52" s="383"/>
      <c r="X52" s="379"/>
      <c r="Y52" s="379"/>
    </row>
    <row r="53" spans="2:25" ht="13.5" customHeight="1" x14ac:dyDescent="0.15">
      <c r="B53" s="385"/>
      <c r="C53" s="386"/>
      <c r="D53" s="344"/>
      <c r="E53" s="344"/>
      <c r="F53" s="341"/>
      <c r="G53" s="341"/>
      <c r="H53" s="247">
        <v>46327</v>
      </c>
      <c r="I53" s="248"/>
      <c r="J53" s="209">
        <v>46334</v>
      </c>
      <c r="K53" s="210"/>
      <c r="L53" s="212"/>
      <c r="M53" s="213"/>
      <c r="N53" s="342"/>
      <c r="O53" s="343"/>
      <c r="P53" s="342"/>
      <c r="Q53" s="343"/>
      <c r="R53" s="350"/>
      <c r="S53" s="351"/>
      <c r="T53" s="382"/>
      <c r="U53" s="383"/>
      <c r="V53" s="383"/>
      <c r="W53" s="383"/>
      <c r="X53" s="379"/>
      <c r="Y53" s="379"/>
    </row>
    <row r="54" spans="2:25" ht="13.5" customHeight="1" x14ac:dyDescent="0.15">
      <c r="B54" s="321" t="s">
        <v>155</v>
      </c>
      <c r="C54" s="380"/>
      <c r="D54" s="345"/>
      <c r="E54" s="345"/>
      <c r="F54" s="345"/>
      <c r="G54" s="345"/>
      <c r="H54" s="340"/>
      <c r="I54" s="340"/>
      <c r="J54" s="356">
        <v>42</v>
      </c>
      <c r="K54" s="356"/>
      <c r="L54" s="212">
        <f t="shared" ref="L54" si="57">COUNTIF(D55:K55,"○")</f>
        <v>0</v>
      </c>
      <c r="M54" s="213"/>
      <c r="N54" s="336">
        <f t="shared" ref="N54" si="58">COUNTIF(D55:K55,"●")</f>
        <v>0</v>
      </c>
      <c r="O54" s="337"/>
      <c r="P54" s="336">
        <f t="shared" ref="P54" si="59">COUNTIF(D55:K55,"×")</f>
        <v>0</v>
      </c>
      <c r="Q54" s="337"/>
      <c r="R54" s="346">
        <f t="shared" ref="R54" si="60">L54*3+N54</f>
        <v>0</v>
      </c>
      <c r="S54" s="347"/>
      <c r="T54" s="382"/>
      <c r="U54" s="383"/>
      <c r="V54" s="383"/>
      <c r="W54" s="383"/>
      <c r="X54" s="379"/>
      <c r="Y54" s="379"/>
    </row>
    <row r="55" spans="2:25" ht="13.5" customHeight="1" x14ac:dyDescent="0.15">
      <c r="B55" s="385"/>
      <c r="C55" s="386"/>
      <c r="D55" s="344"/>
      <c r="E55" s="344"/>
      <c r="F55" s="344"/>
      <c r="G55" s="344"/>
      <c r="H55" s="341"/>
      <c r="I55" s="341"/>
      <c r="J55" s="209">
        <v>46319</v>
      </c>
      <c r="K55" s="210"/>
      <c r="L55" s="212"/>
      <c r="M55" s="213"/>
      <c r="N55" s="342"/>
      <c r="O55" s="343"/>
      <c r="P55" s="342"/>
      <c r="Q55" s="343"/>
      <c r="R55" s="350"/>
      <c r="S55" s="351"/>
      <c r="T55" s="382"/>
      <c r="U55" s="383"/>
      <c r="V55" s="383"/>
      <c r="W55" s="383"/>
      <c r="X55" s="379"/>
      <c r="Y55" s="379"/>
    </row>
    <row r="56" spans="2:25" ht="13.5" customHeight="1" x14ac:dyDescent="0.15">
      <c r="B56" s="321" t="s">
        <v>362</v>
      </c>
      <c r="C56" s="380"/>
      <c r="D56" s="345"/>
      <c r="E56" s="345"/>
      <c r="F56" s="345"/>
      <c r="G56" s="345"/>
      <c r="H56" s="345"/>
      <c r="I56" s="345"/>
      <c r="J56" s="334"/>
      <c r="K56" s="334"/>
      <c r="L56" s="212">
        <f t="shared" ref="L56" si="61">COUNTIF(D57:K57,"○")</f>
        <v>0</v>
      </c>
      <c r="M56" s="213"/>
      <c r="N56" s="336">
        <f t="shared" ref="N56" si="62">COUNTIF(D57:K57,"●")</f>
        <v>0</v>
      </c>
      <c r="O56" s="337"/>
      <c r="P56" s="336">
        <f t="shared" ref="P56" si="63">COUNTIF(D57:K57,"×")</f>
        <v>0</v>
      </c>
      <c r="Q56" s="337"/>
      <c r="R56" s="346">
        <f t="shared" ref="R56" si="64">L56*3+N56</f>
        <v>0</v>
      </c>
      <c r="S56" s="347"/>
      <c r="T56" s="382"/>
      <c r="U56" s="383"/>
      <c r="V56" s="383"/>
      <c r="W56" s="383"/>
      <c r="X56" s="379"/>
      <c r="Y56" s="379"/>
    </row>
    <row r="57" spans="2:25" ht="13.5" customHeight="1" thickBot="1" x14ac:dyDescent="0.2">
      <c r="B57" s="324"/>
      <c r="C57" s="384"/>
      <c r="D57" s="326"/>
      <c r="E57" s="326"/>
      <c r="F57" s="326"/>
      <c r="G57" s="326"/>
      <c r="H57" s="326"/>
      <c r="I57" s="326"/>
      <c r="J57" s="335"/>
      <c r="K57" s="335"/>
      <c r="L57" s="229"/>
      <c r="M57" s="230"/>
      <c r="N57" s="338"/>
      <c r="O57" s="339"/>
      <c r="P57" s="338"/>
      <c r="Q57" s="339"/>
      <c r="R57" s="348"/>
      <c r="S57" s="349"/>
      <c r="T57" s="382"/>
      <c r="U57" s="383"/>
      <c r="V57" s="383"/>
      <c r="W57" s="383"/>
      <c r="X57" s="379"/>
      <c r="Y57" s="379"/>
    </row>
    <row r="58" spans="2:25" ht="13.5" customHeight="1" x14ac:dyDescent="0.15">
      <c r="B58" s="30"/>
      <c r="C58" s="30"/>
      <c r="D58" s="30"/>
      <c r="E58" s="30"/>
      <c r="F58" s="30"/>
      <c r="G58" s="30"/>
      <c r="H58" s="30"/>
      <c r="I58" s="30"/>
      <c r="J58" s="30"/>
      <c r="K58" s="30"/>
      <c r="L58" s="6"/>
      <c r="M58" s="6"/>
      <c r="N58" s="6"/>
      <c r="O58" s="6"/>
      <c r="P58" s="26"/>
      <c r="Q58" s="26"/>
      <c r="R58" s="26"/>
      <c r="S58" s="26"/>
      <c r="T58" s="25"/>
      <c r="U58" s="25"/>
      <c r="V58" s="26"/>
      <c r="W58" s="26"/>
      <c r="X58" s="16"/>
      <c r="Y58" s="16"/>
    </row>
    <row r="59" spans="2:25" ht="19.5" customHeight="1" thickBot="1" x14ac:dyDescent="0.2">
      <c r="B59" s="29" t="s">
        <v>284</v>
      </c>
      <c r="L59" s="171" t="s">
        <v>22</v>
      </c>
      <c r="M59" s="171"/>
      <c r="N59" s="171" t="s">
        <v>23</v>
      </c>
      <c r="O59" s="171"/>
      <c r="P59" s="355" t="s">
        <v>24</v>
      </c>
      <c r="Q59" s="355"/>
      <c r="T59" s="16"/>
      <c r="U59" s="16"/>
      <c r="V59" s="16"/>
      <c r="W59" s="16"/>
      <c r="X59" s="16"/>
      <c r="Y59" s="16"/>
    </row>
    <row r="60" spans="2:25" ht="13.5" customHeight="1" x14ac:dyDescent="0.15">
      <c r="B60" s="172"/>
      <c r="C60" s="223"/>
      <c r="D60" s="388" t="str">
        <f>B62</f>
        <v>バブルズ</v>
      </c>
      <c r="E60" s="388"/>
      <c r="F60" s="390" t="str">
        <f>B64</f>
        <v>西尾</v>
      </c>
      <c r="G60" s="391"/>
      <c r="H60" s="390" t="str">
        <f>B66</f>
        <v>知立</v>
      </c>
      <c r="I60" s="391"/>
      <c r="J60" s="390" t="str">
        <f>B68</f>
        <v>豊川南部</v>
      </c>
      <c r="K60" s="391"/>
      <c r="L60" s="352" t="s">
        <v>30</v>
      </c>
      <c r="M60" s="353"/>
      <c r="N60" s="357" t="s">
        <v>31</v>
      </c>
      <c r="O60" s="353"/>
      <c r="P60" s="358" t="s">
        <v>76</v>
      </c>
      <c r="Q60" s="359"/>
      <c r="R60" s="357" t="s">
        <v>32</v>
      </c>
      <c r="S60" s="362"/>
      <c r="T60" s="382"/>
      <c r="U60" s="383"/>
      <c r="V60" s="387"/>
      <c r="W60" s="387"/>
      <c r="X60" s="383"/>
      <c r="Y60" s="383"/>
    </row>
    <row r="61" spans="2:25" ht="13.5" customHeight="1" x14ac:dyDescent="0.15">
      <c r="B61" s="224"/>
      <c r="C61" s="225"/>
      <c r="D61" s="389"/>
      <c r="E61" s="389"/>
      <c r="F61" s="392"/>
      <c r="G61" s="323"/>
      <c r="H61" s="392"/>
      <c r="I61" s="323"/>
      <c r="J61" s="392"/>
      <c r="K61" s="323"/>
      <c r="L61" s="354"/>
      <c r="M61" s="343"/>
      <c r="N61" s="342"/>
      <c r="O61" s="343"/>
      <c r="P61" s="360"/>
      <c r="Q61" s="361"/>
      <c r="R61" s="342"/>
      <c r="S61" s="363"/>
      <c r="T61" s="382"/>
      <c r="U61" s="383"/>
      <c r="V61" s="387"/>
      <c r="W61" s="387"/>
      <c r="X61" s="383"/>
      <c r="Y61" s="383"/>
    </row>
    <row r="62" spans="2:25" ht="13.5" customHeight="1" x14ac:dyDescent="0.15">
      <c r="B62" s="321" t="s">
        <v>177</v>
      </c>
      <c r="C62" s="380"/>
      <c r="D62" s="340"/>
      <c r="E62" s="340"/>
      <c r="F62" s="356">
        <v>43</v>
      </c>
      <c r="G62" s="356"/>
      <c r="H62" s="356">
        <v>44</v>
      </c>
      <c r="I62" s="356"/>
      <c r="J62" s="356">
        <v>45</v>
      </c>
      <c r="K62" s="356"/>
      <c r="L62" s="212">
        <f>COUNTIF(D63:K63,"○")</f>
        <v>0</v>
      </c>
      <c r="M62" s="213"/>
      <c r="N62" s="336">
        <f>COUNTIF(D63:K63,"●")</f>
        <v>0</v>
      </c>
      <c r="O62" s="337"/>
      <c r="P62" s="336">
        <f>COUNTIF(D63:K63,"×")</f>
        <v>0</v>
      </c>
      <c r="Q62" s="337"/>
      <c r="R62" s="346">
        <f>L62*3+N62</f>
        <v>0</v>
      </c>
      <c r="S62" s="347"/>
      <c r="T62" s="382"/>
      <c r="U62" s="383"/>
      <c r="V62" s="383"/>
      <c r="W62" s="383"/>
      <c r="X62" s="379"/>
      <c r="Y62" s="379"/>
    </row>
    <row r="63" spans="2:25" ht="13.5" customHeight="1" x14ac:dyDescent="0.15">
      <c r="B63" s="385"/>
      <c r="C63" s="386"/>
      <c r="D63" s="341"/>
      <c r="E63" s="341"/>
      <c r="F63" s="247">
        <v>46319</v>
      </c>
      <c r="G63" s="248"/>
      <c r="H63" s="247">
        <v>46327</v>
      </c>
      <c r="I63" s="248"/>
      <c r="J63" s="247">
        <v>46319</v>
      </c>
      <c r="K63" s="248"/>
      <c r="L63" s="212"/>
      <c r="M63" s="213"/>
      <c r="N63" s="342"/>
      <c r="O63" s="343"/>
      <c r="P63" s="342"/>
      <c r="Q63" s="343"/>
      <c r="R63" s="350"/>
      <c r="S63" s="351"/>
      <c r="T63" s="382"/>
      <c r="U63" s="383"/>
      <c r="V63" s="383"/>
      <c r="W63" s="383"/>
      <c r="X63" s="379"/>
      <c r="Y63" s="379"/>
    </row>
    <row r="64" spans="2:25" ht="13.5" customHeight="1" x14ac:dyDescent="0.15">
      <c r="B64" s="321" t="s">
        <v>163</v>
      </c>
      <c r="C64" s="380"/>
      <c r="D64" s="345"/>
      <c r="E64" s="345"/>
      <c r="F64" s="340"/>
      <c r="G64" s="340"/>
      <c r="H64" s="356">
        <v>46</v>
      </c>
      <c r="I64" s="356"/>
      <c r="J64" s="356">
        <v>47</v>
      </c>
      <c r="K64" s="356"/>
      <c r="L64" s="212">
        <f t="shared" ref="L64" si="65">COUNTIF(D65:K65,"○")</f>
        <v>0</v>
      </c>
      <c r="M64" s="213"/>
      <c r="N64" s="336">
        <f t="shared" ref="N64" si="66">COUNTIF(D65:K65,"●")</f>
        <v>0</v>
      </c>
      <c r="O64" s="337"/>
      <c r="P64" s="336">
        <f t="shared" ref="P64" si="67">COUNTIF(D65:K65,"×")</f>
        <v>0</v>
      </c>
      <c r="Q64" s="337"/>
      <c r="R64" s="346">
        <f t="shared" ref="R64" si="68">L64*3+N64</f>
        <v>0</v>
      </c>
      <c r="S64" s="347"/>
      <c r="T64" s="382"/>
      <c r="U64" s="383"/>
      <c r="V64" s="383"/>
      <c r="W64" s="383"/>
      <c r="X64" s="379"/>
      <c r="Y64" s="379"/>
    </row>
    <row r="65" spans="2:25" ht="13.5" customHeight="1" x14ac:dyDescent="0.15">
      <c r="B65" s="385"/>
      <c r="C65" s="386"/>
      <c r="D65" s="344"/>
      <c r="E65" s="344"/>
      <c r="F65" s="341"/>
      <c r="G65" s="341"/>
      <c r="H65" s="247">
        <v>46320</v>
      </c>
      <c r="I65" s="248"/>
      <c r="J65" s="209">
        <v>46319</v>
      </c>
      <c r="K65" s="210"/>
      <c r="L65" s="212"/>
      <c r="M65" s="213"/>
      <c r="N65" s="342"/>
      <c r="O65" s="343"/>
      <c r="P65" s="342"/>
      <c r="Q65" s="343"/>
      <c r="R65" s="350"/>
      <c r="S65" s="351"/>
      <c r="T65" s="382"/>
      <c r="U65" s="383"/>
      <c r="V65" s="383"/>
      <c r="W65" s="383"/>
      <c r="X65" s="379"/>
      <c r="Y65" s="379"/>
    </row>
    <row r="66" spans="2:25" ht="13.5" customHeight="1" x14ac:dyDescent="0.15">
      <c r="B66" s="321" t="s">
        <v>28</v>
      </c>
      <c r="C66" s="380"/>
      <c r="D66" s="345"/>
      <c r="E66" s="345"/>
      <c r="F66" s="345"/>
      <c r="G66" s="345"/>
      <c r="H66" s="340"/>
      <c r="I66" s="340"/>
      <c r="J66" s="356">
        <v>48</v>
      </c>
      <c r="K66" s="356"/>
      <c r="L66" s="212">
        <f t="shared" ref="L66" si="69">COUNTIF(D67:K67,"○")</f>
        <v>0</v>
      </c>
      <c r="M66" s="213"/>
      <c r="N66" s="336">
        <f t="shared" ref="N66" si="70">COUNTIF(D67:K67,"●")</f>
        <v>0</v>
      </c>
      <c r="O66" s="337"/>
      <c r="P66" s="336">
        <f t="shared" ref="P66" si="71">COUNTIF(D67:K67,"×")</f>
        <v>0</v>
      </c>
      <c r="Q66" s="337"/>
      <c r="R66" s="346">
        <f t="shared" ref="R66" si="72">L66*3+N66</f>
        <v>0</v>
      </c>
      <c r="S66" s="347"/>
      <c r="T66" s="382"/>
      <c r="U66" s="383"/>
      <c r="V66" s="383"/>
      <c r="W66" s="383"/>
      <c r="X66" s="379"/>
      <c r="Y66" s="379"/>
    </row>
    <row r="67" spans="2:25" ht="13.5" customHeight="1" x14ac:dyDescent="0.15">
      <c r="B67" s="385"/>
      <c r="C67" s="386"/>
      <c r="D67" s="344"/>
      <c r="E67" s="344"/>
      <c r="F67" s="344"/>
      <c r="G67" s="344"/>
      <c r="H67" s="341"/>
      <c r="I67" s="341"/>
      <c r="J67" s="209">
        <v>46327</v>
      </c>
      <c r="K67" s="210"/>
      <c r="L67" s="212"/>
      <c r="M67" s="213"/>
      <c r="N67" s="342"/>
      <c r="O67" s="343"/>
      <c r="P67" s="342"/>
      <c r="Q67" s="343"/>
      <c r="R67" s="350"/>
      <c r="S67" s="351"/>
      <c r="T67" s="382"/>
      <c r="U67" s="383"/>
      <c r="V67" s="383"/>
      <c r="W67" s="383"/>
      <c r="X67" s="379"/>
      <c r="Y67" s="379"/>
    </row>
    <row r="68" spans="2:25" ht="13.5" customHeight="1" x14ac:dyDescent="0.15">
      <c r="B68" s="321" t="s">
        <v>282</v>
      </c>
      <c r="C68" s="380"/>
      <c r="D68" s="345"/>
      <c r="E68" s="345"/>
      <c r="F68" s="345"/>
      <c r="G68" s="345"/>
      <c r="H68" s="345"/>
      <c r="I68" s="345"/>
      <c r="J68" s="334"/>
      <c r="K68" s="334"/>
      <c r="L68" s="212">
        <f t="shared" ref="L68" si="73">COUNTIF(D69:K69,"○")</f>
        <v>0</v>
      </c>
      <c r="M68" s="213"/>
      <c r="N68" s="336">
        <f t="shared" ref="N68" si="74">COUNTIF(D69:K69,"●")</f>
        <v>0</v>
      </c>
      <c r="O68" s="337"/>
      <c r="P68" s="336">
        <f t="shared" ref="P68" si="75">COUNTIF(D69:K69,"×")</f>
        <v>0</v>
      </c>
      <c r="Q68" s="337"/>
      <c r="R68" s="346">
        <f t="shared" ref="R68" si="76">L68*3+N68</f>
        <v>0</v>
      </c>
      <c r="S68" s="347"/>
      <c r="T68" s="382"/>
      <c r="U68" s="383"/>
      <c r="V68" s="383"/>
      <c r="W68" s="383"/>
      <c r="X68" s="379"/>
      <c r="Y68" s="379"/>
    </row>
    <row r="69" spans="2:25" ht="13.5" customHeight="1" thickBot="1" x14ac:dyDescent="0.2">
      <c r="B69" s="324"/>
      <c r="C69" s="384"/>
      <c r="D69" s="326"/>
      <c r="E69" s="326"/>
      <c r="F69" s="326"/>
      <c r="G69" s="326"/>
      <c r="H69" s="326"/>
      <c r="I69" s="326"/>
      <c r="J69" s="335"/>
      <c r="K69" s="335"/>
      <c r="L69" s="229"/>
      <c r="M69" s="230"/>
      <c r="N69" s="338"/>
      <c r="O69" s="339"/>
      <c r="P69" s="338"/>
      <c r="Q69" s="339"/>
      <c r="R69" s="348"/>
      <c r="S69" s="349"/>
      <c r="T69" s="382"/>
      <c r="U69" s="383"/>
      <c r="V69" s="383"/>
      <c r="W69" s="383"/>
      <c r="X69" s="379"/>
      <c r="Y69" s="379"/>
    </row>
    <row r="70" spans="2:25" ht="13.5" customHeight="1" x14ac:dyDescent="0.15">
      <c r="B70" s="30"/>
      <c r="C70" s="30"/>
      <c r="D70" s="30"/>
      <c r="E70" s="30"/>
      <c r="F70" s="30"/>
      <c r="G70" s="30"/>
      <c r="H70" s="30"/>
      <c r="I70" s="30"/>
      <c r="J70" s="30"/>
      <c r="K70" s="30"/>
      <c r="L70" s="6"/>
      <c r="M70" s="6"/>
      <c r="N70" s="6"/>
      <c r="O70" s="6"/>
      <c r="P70" s="26"/>
      <c r="Q70" s="26"/>
      <c r="R70" s="26"/>
      <c r="S70" s="26"/>
      <c r="T70" s="25"/>
      <c r="U70" s="25"/>
      <c r="V70" s="26"/>
      <c r="W70" s="26"/>
      <c r="X70" s="16"/>
      <c r="Y70" s="16"/>
    </row>
    <row r="71" spans="2:25" ht="19.5" customHeight="1" thickBot="1" x14ac:dyDescent="0.2">
      <c r="B71" s="29" t="s">
        <v>285</v>
      </c>
      <c r="L71" s="171" t="s">
        <v>22</v>
      </c>
      <c r="M71" s="171"/>
      <c r="N71" s="171" t="s">
        <v>23</v>
      </c>
      <c r="O71" s="171"/>
      <c r="P71" s="355" t="s">
        <v>24</v>
      </c>
      <c r="Q71" s="355"/>
      <c r="R71" s="355"/>
      <c r="S71" s="355"/>
      <c r="T71" s="16"/>
      <c r="U71" s="16"/>
      <c r="V71" s="16"/>
      <c r="W71" s="16"/>
      <c r="X71" s="16"/>
      <c r="Y71" s="16"/>
    </row>
    <row r="72" spans="2:25" ht="13.5" customHeight="1" x14ac:dyDescent="0.15">
      <c r="B72" s="172"/>
      <c r="C72" s="223"/>
      <c r="D72" s="388" t="str">
        <f>B74</f>
        <v>蒲郡</v>
      </c>
      <c r="E72" s="388"/>
      <c r="F72" s="390" t="str">
        <f>B76</f>
        <v>Hawks</v>
      </c>
      <c r="G72" s="391"/>
      <c r="H72" s="390" t="str">
        <f>B78</f>
        <v>シーガルズ</v>
      </c>
      <c r="I72" s="391"/>
      <c r="J72" s="390" t="str">
        <f>B80</f>
        <v>TOMO</v>
      </c>
      <c r="K72" s="391"/>
      <c r="L72" s="352" t="s">
        <v>30</v>
      </c>
      <c r="M72" s="353"/>
      <c r="N72" s="357" t="s">
        <v>31</v>
      </c>
      <c r="O72" s="353"/>
      <c r="P72" s="358" t="s">
        <v>76</v>
      </c>
      <c r="Q72" s="359"/>
      <c r="R72" s="357" t="s">
        <v>32</v>
      </c>
      <c r="S72" s="362"/>
      <c r="T72" s="382"/>
      <c r="U72" s="383"/>
      <c r="V72" s="387"/>
      <c r="W72" s="387"/>
      <c r="X72" s="383"/>
      <c r="Y72" s="383"/>
    </row>
    <row r="73" spans="2:25" ht="13.5" customHeight="1" x14ac:dyDescent="0.15">
      <c r="B73" s="224"/>
      <c r="C73" s="225"/>
      <c r="D73" s="389"/>
      <c r="E73" s="389"/>
      <c r="F73" s="392"/>
      <c r="G73" s="323"/>
      <c r="H73" s="392"/>
      <c r="I73" s="323"/>
      <c r="J73" s="392"/>
      <c r="K73" s="323"/>
      <c r="L73" s="354"/>
      <c r="M73" s="343"/>
      <c r="N73" s="342"/>
      <c r="O73" s="343"/>
      <c r="P73" s="360"/>
      <c r="Q73" s="361"/>
      <c r="R73" s="342"/>
      <c r="S73" s="363"/>
      <c r="T73" s="382"/>
      <c r="U73" s="383"/>
      <c r="V73" s="387"/>
      <c r="W73" s="387"/>
      <c r="X73" s="383"/>
      <c r="Y73" s="383"/>
    </row>
    <row r="74" spans="2:25" ht="13.5" customHeight="1" x14ac:dyDescent="0.15">
      <c r="B74" s="321" t="s">
        <v>161</v>
      </c>
      <c r="C74" s="380"/>
      <c r="D74" s="340"/>
      <c r="E74" s="340"/>
      <c r="F74" s="356">
        <v>49</v>
      </c>
      <c r="G74" s="356"/>
      <c r="H74" s="356">
        <v>50</v>
      </c>
      <c r="I74" s="356"/>
      <c r="J74" s="356">
        <v>51</v>
      </c>
      <c r="K74" s="356"/>
      <c r="L74" s="212">
        <f>COUNTIF(D75:K75,"○")</f>
        <v>0</v>
      </c>
      <c r="M74" s="213"/>
      <c r="N74" s="336">
        <f>COUNTIF(D75:K75,"●")</f>
        <v>0</v>
      </c>
      <c r="O74" s="337"/>
      <c r="P74" s="336">
        <f>COUNTIF(D75:K75,"×")</f>
        <v>0</v>
      </c>
      <c r="Q74" s="337"/>
      <c r="R74" s="346">
        <f>L74*3+N74</f>
        <v>0</v>
      </c>
      <c r="S74" s="347"/>
      <c r="T74" s="382"/>
      <c r="U74" s="383"/>
      <c r="V74" s="383"/>
      <c r="W74" s="383"/>
      <c r="X74" s="379"/>
      <c r="Y74" s="379"/>
    </row>
    <row r="75" spans="2:25" ht="13.5" customHeight="1" x14ac:dyDescent="0.15">
      <c r="B75" s="385"/>
      <c r="C75" s="386"/>
      <c r="D75" s="341"/>
      <c r="E75" s="341"/>
      <c r="F75" s="247">
        <v>46326</v>
      </c>
      <c r="G75" s="248"/>
      <c r="H75" s="247">
        <v>46327</v>
      </c>
      <c r="I75" s="248"/>
      <c r="J75" s="247">
        <v>46326</v>
      </c>
      <c r="K75" s="248"/>
      <c r="L75" s="212"/>
      <c r="M75" s="213"/>
      <c r="N75" s="342"/>
      <c r="O75" s="343"/>
      <c r="P75" s="342"/>
      <c r="Q75" s="343"/>
      <c r="R75" s="350"/>
      <c r="S75" s="351"/>
      <c r="T75" s="382"/>
      <c r="U75" s="383"/>
      <c r="V75" s="383"/>
      <c r="W75" s="383"/>
      <c r="X75" s="379"/>
      <c r="Y75" s="379"/>
    </row>
    <row r="76" spans="2:25" ht="13.5" customHeight="1" x14ac:dyDescent="0.15">
      <c r="B76" s="321" t="s">
        <v>153</v>
      </c>
      <c r="C76" s="380"/>
      <c r="D76" s="345"/>
      <c r="E76" s="345"/>
      <c r="F76" s="340"/>
      <c r="G76" s="340"/>
      <c r="H76" s="356">
        <v>52</v>
      </c>
      <c r="I76" s="356"/>
      <c r="J76" s="356">
        <v>53</v>
      </c>
      <c r="K76" s="356"/>
      <c r="L76" s="212">
        <f t="shared" ref="L76" si="77">COUNTIF(D77:K77,"○")</f>
        <v>0</v>
      </c>
      <c r="M76" s="213"/>
      <c r="N76" s="336">
        <f t="shared" ref="N76" si="78">COUNTIF(D77:K77,"●")</f>
        <v>0</v>
      </c>
      <c r="O76" s="337"/>
      <c r="P76" s="336">
        <f t="shared" ref="P76" si="79">COUNTIF(D77:K77,"×")</f>
        <v>0</v>
      </c>
      <c r="Q76" s="337"/>
      <c r="R76" s="346">
        <f t="shared" ref="R76" si="80">L76*3+N76</f>
        <v>0</v>
      </c>
      <c r="S76" s="347"/>
      <c r="T76" s="382"/>
      <c r="U76" s="383"/>
      <c r="V76" s="383"/>
      <c r="W76" s="383"/>
      <c r="X76" s="379"/>
      <c r="Y76" s="379"/>
    </row>
    <row r="77" spans="2:25" ht="13.5" customHeight="1" x14ac:dyDescent="0.15">
      <c r="B77" s="385"/>
      <c r="C77" s="386"/>
      <c r="D77" s="344"/>
      <c r="E77" s="344"/>
      <c r="F77" s="341"/>
      <c r="G77" s="341"/>
      <c r="H77" s="247">
        <v>46333</v>
      </c>
      <c r="I77" s="248"/>
      <c r="J77" s="209">
        <v>46326</v>
      </c>
      <c r="K77" s="210"/>
      <c r="L77" s="212"/>
      <c r="M77" s="213"/>
      <c r="N77" s="342"/>
      <c r="O77" s="343"/>
      <c r="P77" s="342"/>
      <c r="Q77" s="343"/>
      <c r="R77" s="350"/>
      <c r="S77" s="351"/>
      <c r="T77" s="382"/>
      <c r="U77" s="383"/>
      <c r="V77" s="383"/>
      <c r="W77" s="383"/>
      <c r="X77" s="379"/>
      <c r="Y77" s="379"/>
    </row>
    <row r="78" spans="2:25" ht="13.5" customHeight="1" x14ac:dyDescent="0.15">
      <c r="B78" s="321" t="s">
        <v>179</v>
      </c>
      <c r="C78" s="380"/>
      <c r="D78" s="345"/>
      <c r="E78" s="345"/>
      <c r="F78" s="345"/>
      <c r="G78" s="345"/>
      <c r="H78" s="340"/>
      <c r="I78" s="340"/>
      <c r="J78" s="356">
        <v>54</v>
      </c>
      <c r="K78" s="356"/>
      <c r="L78" s="212">
        <f t="shared" ref="L78" si="81">COUNTIF(D79:K79,"○")</f>
        <v>0</v>
      </c>
      <c r="M78" s="213"/>
      <c r="N78" s="336">
        <f t="shared" ref="N78" si="82">COUNTIF(D79:K79,"●")</f>
        <v>0</v>
      </c>
      <c r="O78" s="337"/>
      <c r="P78" s="336">
        <f t="shared" ref="P78" si="83">COUNTIF(D79:K79,"×")</f>
        <v>0</v>
      </c>
      <c r="Q78" s="337"/>
      <c r="R78" s="346">
        <f t="shared" ref="R78" si="84">L78*3+N78</f>
        <v>0</v>
      </c>
      <c r="S78" s="347"/>
      <c r="T78" s="382"/>
      <c r="U78" s="383"/>
      <c r="V78" s="383"/>
      <c r="W78" s="383"/>
      <c r="X78" s="379"/>
      <c r="Y78" s="379"/>
    </row>
    <row r="79" spans="2:25" ht="13.5" customHeight="1" x14ac:dyDescent="0.15">
      <c r="B79" s="385"/>
      <c r="C79" s="386"/>
      <c r="D79" s="344"/>
      <c r="E79" s="344"/>
      <c r="F79" s="344"/>
      <c r="G79" s="344"/>
      <c r="H79" s="341"/>
      <c r="I79" s="341"/>
      <c r="J79" s="209">
        <v>46333</v>
      </c>
      <c r="K79" s="210"/>
      <c r="L79" s="212"/>
      <c r="M79" s="213"/>
      <c r="N79" s="342"/>
      <c r="O79" s="343"/>
      <c r="P79" s="342"/>
      <c r="Q79" s="343"/>
      <c r="R79" s="350"/>
      <c r="S79" s="351"/>
      <c r="T79" s="382"/>
      <c r="U79" s="383"/>
      <c r="V79" s="383"/>
      <c r="W79" s="383"/>
      <c r="X79" s="379"/>
      <c r="Y79" s="379"/>
    </row>
    <row r="80" spans="2:25" ht="13.5" customHeight="1" x14ac:dyDescent="0.15">
      <c r="B80" s="321" t="s">
        <v>180</v>
      </c>
      <c r="C80" s="380"/>
      <c r="D80" s="345"/>
      <c r="E80" s="345"/>
      <c r="F80" s="345"/>
      <c r="G80" s="345"/>
      <c r="H80" s="345"/>
      <c r="I80" s="345"/>
      <c r="J80" s="334"/>
      <c r="K80" s="334"/>
      <c r="L80" s="212">
        <f t="shared" ref="L80" si="85">COUNTIF(D81:K81,"○")</f>
        <v>0</v>
      </c>
      <c r="M80" s="213"/>
      <c r="N80" s="336">
        <f t="shared" ref="N80" si="86">COUNTIF(D81:K81,"●")</f>
        <v>0</v>
      </c>
      <c r="O80" s="337"/>
      <c r="P80" s="336">
        <f t="shared" ref="P80" si="87">COUNTIF(D81:K81,"×")</f>
        <v>0</v>
      </c>
      <c r="Q80" s="337"/>
      <c r="R80" s="346">
        <f t="shared" ref="R80" si="88">L80*3+N80</f>
        <v>0</v>
      </c>
      <c r="S80" s="347"/>
      <c r="T80" s="382"/>
      <c r="U80" s="383"/>
      <c r="V80" s="383"/>
      <c r="W80" s="383"/>
      <c r="X80" s="379"/>
      <c r="Y80" s="379"/>
    </row>
    <row r="81" spans="2:25" ht="13.5" customHeight="1" thickBot="1" x14ac:dyDescent="0.2">
      <c r="B81" s="324"/>
      <c r="C81" s="384"/>
      <c r="D81" s="326"/>
      <c r="E81" s="326"/>
      <c r="F81" s="326"/>
      <c r="G81" s="326"/>
      <c r="H81" s="326"/>
      <c r="I81" s="326"/>
      <c r="J81" s="335"/>
      <c r="K81" s="335"/>
      <c r="L81" s="229"/>
      <c r="M81" s="230"/>
      <c r="N81" s="338"/>
      <c r="O81" s="339"/>
      <c r="P81" s="338"/>
      <c r="Q81" s="339"/>
      <c r="R81" s="348"/>
      <c r="S81" s="349"/>
      <c r="T81" s="382"/>
      <c r="U81" s="383"/>
      <c r="V81" s="383"/>
      <c r="W81" s="383"/>
      <c r="X81" s="379"/>
      <c r="Y81" s="379"/>
    </row>
    <row r="82" spans="2:25" ht="13.5" customHeight="1" x14ac:dyDescent="0.15">
      <c r="B82" s="30"/>
      <c r="C82" s="30"/>
      <c r="D82" s="30"/>
      <c r="E82" s="30"/>
      <c r="F82" s="30"/>
      <c r="G82" s="30"/>
      <c r="H82" s="30"/>
      <c r="I82" s="30"/>
      <c r="J82" s="30"/>
      <c r="K82" s="30"/>
      <c r="L82" s="6"/>
      <c r="M82" s="6"/>
      <c r="N82" s="6"/>
      <c r="O82" s="6"/>
      <c r="P82" s="26"/>
      <c r="Q82" s="26"/>
      <c r="R82" s="26"/>
      <c r="S82" s="26"/>
      <c r="T82" s="25"/>
      <c r="U82" s="25"/>
      <c r="V82" s="26"/>
      <c r="W82" s="26"/>
      <c r="X82" s="16"/>
      <c r="Y82" s="16"/>
    </row>
    <row r="83" spans="2:25" ht="13.5" customHeight="1" x14ac:dyDescent="0.15">
      <c r="B83" s="30"/>
      <c r="C83" s="30"/>
      <c r="D83" s="30"/>
      <c r="E83" s="30"/>
      <c r="F83" s="30"/>
      <c r="G83" s="30"/>
      <c r="H83" s="30"/>
      <c r="I83" s="30"/>
      <c r="J83" s="30"/>
      <c r="K83" s="30"/>
      <c r="L83" s="6"/>
      <c r="M83" s="6"/>
      <c r="N83" s="6"/>
      <c r="O83" s="6"/>
      <c r="P83" s="26"/>
      <c r="Q83" s="26"/>
      <c r="R83" s="26"/>
      <c r="S83" s="26"/>
      <c r="T83" s="25"/>
      <c r="U83" s="25"/>
      <c r="V83" s="26"/>
      <c r="W83" s="26"/>
      <c r="X83" s="16"/>
      <c r="Y83" s="16"/>
    </row>
    <row r="84" spans="2:25" ht="13.5" customHeight="1" x14ac:dyDescent="0.15">
      <c r="B84" s="30"/>
      <c r="C84" s="30"/>
      <c r="D84" s="30"/>
      <c r="E84" s="30"/>
      <c r="F84" s="30"/>
      <c r="G84" s="30"/>
      <c r="H84" s="30"/>
      <c r="I84" s="30"/>
      <c r="J84" s="30"/>
      <c r="K84" s="30"/>
      <c r="L84" s="6"/>
      <c r="M84" s="6"/>
      <c r="N84" s="6"/>
      <c r="O84" s="6"/>
      <c r="P84" s="26"/>
      <c r="Q84" s="26"/>
      <c r="R84" s="26"/>
      <c r="S84" s="26"/>
      <c r="T84" s="25"/>
      <c r="U84" s="25"/>
      <c r="V84" s="26"/>
      <c r="W84" s="26"/>
      <c r="X84" s="16"/>
      <c r="Y84" s="16"/>
    </row>
    <row r="85" spans="2:25" ht="13.5" customHeight="1" x14ac:dyDescent="0.15">
      <c r="B85" s="30"/>
      <c r="C85" s="30"/>
      <c r="D85" s="30"/>
      <c r="E85" s="30"/>
      <c r="F85" s="30"/>
      <c r="G85" s="30"/>
      <c r="H85" s="30"/>
      <c r="I85" s="30"/>
      <c r="J85" s="30"/>
      <c r="K85" s="30"/>
      <c r="L85" s="6"/>
      <c r="M85" s="6"/>
      <c r="N85" s="6"/>
      <c r="O85" s="6"/>
      <c r="P85" s="26"/>
      <c r="Q85" s="26"/>
      <c r="R85" s="26"/>
      <c r="S85" s="26"/>
      <c r="T85" s="25"/>
      <c r="U85" s="25"/>
      <c r="V85" s="26"/>
      <c r="W85" s="26"/>
      <c r="X85" s="16"/>
      <c r="Y85" s="16"/>
    </row>
    <row r="86" spans="2:25" ht="21.75" customHeight="1" x14ac:dyDescent="0.15">
      <c r="B86" s="16" t="s">
        <v>14</v>
      </c>
      <c r="C86" s="16"/>
      <c r="D86" s="16"/>
      <c r="E86" s="16"/>
      <c r="F86" s="16"/>
      <c r="G86" s="16"/>
      <c r="H86" s="16"/>
      <c r="I86" s="16"/>
      <c r="J86" s="16"/>
      <c r="K86" s="16"/>
      <c r="L86" s="16"/>
      <c r="M86" s="16"/>
      <c r="N86" s="16"/>
      <c r="O86" s="16"/>
      <c r="P86" s="16"/>
      <c r="Q86" s="16"/>
      <c r="R86" s="16"/>
      <c r="S86" s="16"/>
      <c r="T86" s="27"/>
      <c r="U86" s="27"/>
      <c r="V86" s="27"/>
      <c r="W86" s="27"/>
      <c r="X86" s="27"/>
      <c r="Y86" s="27"/>
    </row>
    <row r="87" spans="2:25" ht="21.75" customHeight="1" x14ac:dyDescent="0.15">
      <c r="B87" s="16" t="s">
        <v>34</v>
      </c>
      <c r="C87" s="16"/>
      <c r="D87" s="16"/>
      <c r="E87" s="16"/>
      <c r="F87" s="16"/>
      <c r="G87" s="16"/>
      <c r="H87" s="16"/>
      <c r="I87" s="16"/>
      <c r="J87" s="16"/>
      <c r="K87" s="16"/>
      <c r="L87" s="16"/>
      <c r="M87" s="16"/>
      <c r="N87" s="16"/>
      <c r="O87" s="16"/>
      <c r="P87" s="16"/>
      <c r="Q87" s="16"/>
      <c r="R87" s="16"/>
      <c r="S87" s="16"/>
      <c r="T87" s="27"/>
      <c r="U87" s="27"/>
      <c r="V87" s="27"/>
      <c r="W87" s="27"/>
      <c r="X87" s="27"/>
      <c r="Y87" s="27"/>
    </row>
    <row r="88" spans="2:25" ht="21.75" customHeight="1" x14ac:dyDescent="0.15">
      <c r="B88" s="16" t="s">
        <v>35</v>
      </c>
      <c r="C88" s="16"/>
      <c r="D88" s="16"/>
      <c r="E88" s="16"/>
      <c r="F88" s="16"/>
      <c r="G88" s="16"/>
      <c r="H88" s="16"/>
      <c r="I88" s="16"/>
      <c r="J88" s="16"/>
      <c r="K88" s="16"/>
      <c r="L88" s="16"/>
      <c r="M88" s="16"/>
      <c r="N88" s="16"/>
      <c r="O88" s="16"/>
      <c r="P88" s="16"/>
      <c r="Q88" s="16"/>
      <c r="R88" s="16"/>
      <c r="S88" s="16"/>
      <c r="T88" s="27"/>
      <c r="U88" s="27"/>
      <c r="V88" s="27"/>
      <c r="W88" s="27"/>
      <c r="X88" s="27"/>
      <c r="Y88" s="27"/>
    </row>
    <row r="89" spans="2:25" ht="21.75" customHeight="1" x14ac:dyDescent="0.15">
      <c r="B89" s="16" t="s">
        <v>15</v>
      </c>
      <c r="C89" s="16"/>
      <c r="D89" s="16"/>
      <c r="E89" s="16"/>
      <c r="F89" s="16"/>
      <c r="G89" s="16"/>
      <c r="H89" s="16"/>
      <c r="I89" s="16"/>
      <c r="J89" s="16"/>
      <c r="K89" s="16"/>
      <c r="L89" s="16"/>
      <c r="M89" s="16"/>
      <c r="N89" s="16"/>
      <c r="O89" s="16"/>
      <c r="P89" s="16"/>
      <c r="Q89" s="16"/>
      <c r="R89" s="16"/>
      <c r="S89" s="16"/>
      <c r="T89" s="27"/>
      <c r="U89" s="27"/>
      <c r="V89" s="27"/>
      <c r="W89" s="27"/>
      <c r="X89" s="27"/>
      <c r="Y89" s="27"/>
    </row>
    <row r="90" spans="2:25" ht="21.75" customHeight="1" x14ac:dyDescent="0.15">
      <c r="B90" s="16" t="s">
        <v>16</v>
      </c>
      <c r="C90" s="16"/>
      <c r="D90" s="16"/>
      <c r="E90" s="16"/>
      <c r="F90" s="16"/>
      <c r="G90" s="16"/>
      <c r="H90" s="16"/>
      <c r="I90" s="16"/>
      <c r="J90" s="16"/>
      <c r="K90" s="16"/>
      <c r="L90" s="16"/>
      <c r="M90" s="16"/>
      <c r="N90" s="16"/>
      <c r="O90" s="16"/>
      <c r="P90" s="16"/>
      <c r="Q90" s="16"/>
      <c r="R90" s="16"/>
      <c r="S90" s="16"/>
      <c r="T90" s="27"/>
      <c r="U90" s="27"/>
      <c r="V90" s="27"/>
      <c r="W90" s="27"/>
      <c r="X90" s="27"/>
      <c r="Y90" s="27"/>
    </row>
    <row r="91" spans="2:25" ht="21.75" customHeight="1" x14ac:dyDescent="0.15">
      <c r="B91" s="16" t="s">
        <v>17</v>
      </c>
      <c r="C91" s="16"/>
      <c r="D91" s="16"/>
      <c r="E91" s="16"/>
      <c r="F91" s="16"/>
      <c r="G91" s="16"/>
      <c r="H91" s="16"/>
      <c r="I91" s="16"/>
      <c r="J91" s="16"/>
      <c r="K91" s="16"/>
      <c r="L91" s="16"/>
      <c r="M91" s="16"/>
      <c r="N91" s="16"/>
      <c r="O91" s="16"/>
      <c r="P91" s="16"/>
      <c r="Q91" s="16"/>
      <c r="R91" s="16"/>
      <c r="S91" s="16"/>
      <c r="T91" s="27"/>
      <c r="U91" s="27"/>
      <c r="V91" s="27"/>
      <c r="W91" s="27"/>
      <c r="X91" s="27"/>
      <c r="Y91" s="27"/>
    </row>
    <row r="92" spans="2:25" ht="21.75" customHeight="1" x14ac:dyDescent="0.15">
      <c r="B92" s="16" t="s">
        <v>18</v>
      </c>
      <c r="C92" s="16"/>
      <c r="D92" s="16"/>
      <c r="E92" s="16"/>
      <c r="F92" s="16"/>
      <c r="G92" s="16"/>
      <c r="H92" s="16"/>
      <c r="I92" s="16"/>
      <c r="J92" s="16"/>
      <c r="K92" s="16"/>
      <c r="L92" s="16"/>
      <c r="M92" s="16"/>
      <c r="N92" s="16"/>
      <c r="O92" s="16"/>
      <c r="P92" s="16"/>
      <c r="Q92" s="16"/>
      <c r="R92" s="16"/>
      <c r="S92" s="16"/>
      <c r="T92" s="27"/>
      <c r="U92" s="27"/>
      <c r="V92" s="27"/>
      <c r="W92" s="27"/>
      <c r="X92" s="27"/>
      <c r="Y92" s="27"/>
    </row>
    <row r="93" spans="2:25" ht="13.5" customHeight="1" x14ac:dyDescent="0.15">
      <c r="B93" s="30"/>
      <c r="C93" s="30"/>
      <c r="D93" s="30"/>
      <c r="E93" s="30"/>
      <c r="F93" s="30"/>
      <c r="G93" s="30"/>
      <c r="H93" s="30"/>
      <c r="I93" s="30"/>
      <c r="J93" s="30"/>
      <c r="K93" s="30"/>
      <c r="L93" s="6"/>
      <c r="M93" s="6"/>
      <c r="N93" s="6"/>
      <c r="O93" s="6"/>
      <c r="P93" s="26"/>
      <c r="Q93" s="26"/>
      <c r="R93" s="26"/>
      <c r="S93" s="26"/>
      <c r="T93" s="25"/>
      <c r="U93" s="25"/>
      <c r="V93" s="26"/>
      <c r="W93" s="26"/>
      <c r="X93" s="16"/>
      <c r="Y93" s="16"/>
    </row>
    <row r="94" spans="2:25" ht="13.5" customHeight="1" x14ac:dyDescent="0.15">
      <c r="B94" s="30"/>
      <c r="C94" s="30"/>
      <c r="H94" s="30"/>
      <c r="I94" s="30"/>
      <c r="J94" s="30"/>
      <c r="K94" s="30"/>
      <c r="L94" s="6"/>
      <c r="M94" s="6"/>
      <c r="N94" s="6"/>
      <c r="O94" s="6"/>
      <c r="P94" s="26"/>
      <c r="Q94" s="26"/>
      <c r="R94" s="26"/>
      <c r="S94" s="26"/>
      <c r="T94" s="25"/>
      <c r="U94" s="25"/>
      <c r="V94" s="26"/>
      <c r="W94" s="26"/>
      <c r="X94" s="16"/>
      <c r="Y94" s="16"/>
    </row>
    <row r="95" spans="2:25" ht="20.25" customHeight="1" x14ac:dyDescent="0.15">
      <c r="D95" s="197" t="s">
        <v>288</v>
      </c>
      <c r="E95" s="197"/>
      <c r="F95" s="197"/>
      <c r="G95" s="197"/>
      <c r="H95" s="197" t="s">
        <v>269</v>
      </c>
      <c r="I95" s="197"/>
      <c r="J95" s="197"/>
      <c r="K95" s="30"/>
      <c r="L95" s="6"/>
      <c r="M95" s="6"/>
      <c r="N95" s="6"/>
      <c r="O95" s="6"/>
      <c r="P95" s="197" t="s">
        <v>289</v>
      </c>
      <c r="Q95" s="197"/>
      <c r="R95" s="197"/>
      <c r="S95" s="197"/>
      <c r="T95" s="379" t="s">
        <v>269</v>
      </c>
      <c r="U95" s="379"/>
      <c r="V95" s="379"/>
      <c r="W95" s="26"/>
      <c r="X95" s="16"/>
      <c r="Y95" s="16"/>
    </row>
    <row r="96" spans="2:25" ht="13.5" customHeight="1" x14ac:dyDescent="0.15">
      <c r="B96" s="30"/>
      <c r="C96" s="30"/>
      <c r="D96" s="30"/>
      <c r="E96" s="30"/>
      <c r="F96" s="30"/>
      <c r="G96" s="30"/>
      <c r="H96" s="30"/>
      <c r="I96" s="30"/>
      <c r="J96" s="30"/>
      <c r="K96" s="30"/>
      <c r="L96" s="6"/>
      <c r="M96" s="6"/>
      <c r="N96" s="6"/>
      <c r="O96" s="6"/>
      <c r="P96" s="26"/>
      <c r="Q96" s="26"/>
      <c r="R96" s="26"/>
      <c r="S96" s="26"/>
      <c r="T96" s="25"/>
      <c r="U96" s="25"/>
      <c r="V96" s="26"/>
      <c r="W96" s="26"/>
      <c r="X96" s="16"/>
      <c r="Y96" s="16"/>
    </row>
    <row r="97" spans="2:25" ht="13.5" customHeight="1" x14ac:dyDescent="0.15">
      <c r="B97" s="30"/>
      <c r="C97" s="30"/>
      <c r="D97" s="90"/>
      <c r="E97" s="90"/>
      <c r="F97" s="84"/>
      <c r="G97" s="90"/>
      <c r="H97" s="30"/>
      <c r="I97" s="30"/>
      <c r="J97" s="30"/>
      <c r="N97" s="30"/>
      <c r="O97" s="6"/>
      <c r="P97" s="82"/>
      <c r="Q97" s="82"/>
      <c r="R97" s="76"/>
      <c r="S97" s="87"/>
      <c r="T97" s="26"/>
      <c r="U97" s="26"/>
      <c r="V97" s="26"/>
      <c r="W97" s="26"/>
      <c r="X97" s="16"/>
      <c r="Y97" s="16"/>
    </row>
    <row r="98" spans="2:25" ht="13.5" customHeight="1" x14ac:dyDescent="0.15">
      <c r="B98" s="30"/>
      <c r="C98" s="80"/>
      <c r="D98" s="30"/>
      <c r="E98" s="380">
        <v>58</v>
      </c>
      <c r="F98" s="380"/>
      <c r="G98" s="75"/>
      <c r="H98" s="30"/>
      <c r="I98" s="30"/>
      <c r="J98" s="30"/>
      <c r="N98" s="30"/>
      <c r="O98" s="79"/>
      <c r="P98" s="6"/>
      <c r="Q98" s="381">
        <v>62</v>
      </c>
      <c r="R98" s="381"/>
      <c r="S98" s="85"/>
      <c r="T98" s="26"/>
      <c r="U98" s="26"/>
      <c r="V98" s="26"/>
      <c r="W98" s="26"/>
      <c r="X98" s="16"/>
      <c r="Y98" s="16"/>
    </row>
    <row r="99" spans="2:25" ht="13.5" customHeight="1" x14ac:dyDescent="0.15">
      <c r="B99" s="30"/>
      <c r="C99" s="78"/>
      <c r="D99" s="90"/>
      <c r="E99" s="30"/>
      <c r="F99" s="30"/>
      <c r="G99" s="78"/>
      <c r="H99" s="90"/>
      <c r="I99" s="30"/>
      <c r="J99" s="30"/>
      <c r="N99" s="30"/>
      <c r="O99" s="77"/>
      <c r="P99" s="82"/>
      <c r="Q99" s="6"/>
      <c r="R99" s="6"/>
      <c r="S99" s="86"/>
      <c r="T99" s="87"/>
      <c r="U99" s="26"/>
      <c r="V99" s="26"/>
      <c r="W99" s="26"/>
      <c r="X99" s="16"/>
      <c r="Y99" s="16"/>
    </row>
    <row r="100" spans="2:25" ht="13.5" customHeight="1" x14ac:dyDescent="0.15">
      <c r="B100" s="80"/>
      <c r="C100" s="319">
        <v>55</v>
      </c>
      <c r="D100" s="320"/>
      <c r="E100" s="30"/>
      <c r="F100" s="80"/>
      <c r="G100" s="319">
        <v>56</v>
      </c>
      <c r="H100" s="320"/>
      <c r="I100" s="30"/>
      <c r="J100" s="30"/>
      <c r="N100" s="80"/>
      <c r="O100" s="377">
        <v>59</v>
      </c>
      <c r="P100" s="378"/>
      <c r="Q100" s="6"/>
      <c r="R100" s="79"/>
      <c r="S100" s="377">
        <v>60</v>
      </c>
      <c r="T100" s="378"/>
      <c r="U100" s="26"/>
      <c r="V100" s="26"/>
      <c r="W100" s="26"/>
      <c r="X100" s="16"/>
      <c r="Y100" s="16"/>
    </row>
    <row r="101" spans="2:25" ht="13.5" customHeight="1" x14ac:dyDescent="0.15">
      <c r="B101" s="80"/>
      <c r="C101" s="30"/>
      <c r="D101" s="80"/>
      <c r="E101" s="30"/>
      <c r="F101" s="80"/>
      <c r="G101" s="30"/>
      <c r="H101" s="80"/>
      <c r="I101" s="30"/>
      <c r="J101" s="30"/>
      <c r="N101" s="80"/>
      <c r="O101" s="6"/>
      <c r="P101" s="79"/>
      <c r="Q101" s="6"/>
      <c r="R101" s="79"/>
      <c r="S101" s="26"/>
      <c r="T101" s="91"/>
      <c r="U101" s="26"/>
      <c r="V101" s="26"/>
      <c r="W101" s="26"/>
      <c r="X101" s="16"/>
      <c r="Y101" s="16"/>
    </row>
    <row r="102" spans="2:25" ht="13.5" customHeight="1" x14ac:dyDescent="0.15">
      <c r="B102" s="318" t="s">
        <v>39</v>
      </c>
      <c r="C102" s="318"/>
      <c r="D102" s="318" t="s">
        <v>41</v>
      </c>
      <c r="E102" s="318"/>
      <c r="F102" s="318" t="s">
        <v>290</v>
      </c>
      <c r="G102" s="318"/>
      <c r="H102" s="318" t="s">
        <v>40</v>
      </c>
      <c r="I102" s="318"/>
      <c r="J102" s="30"/>
      <c r="N102" s="318" t="s">
        <v>42</v>
      </c>
      <c r="O102" s="318"/>
      <c r="P102" s="374" t="s">
        <v>44</v>
      </c>
      <c r="Q102" s="374"/>
      <c r="R102" s="374" t="s">
        <v>296</v>
      </c>
      <c r="S102" s="374"/>
      <c r="T102" s="374" t="s">
        <v>43</v>
      </c>
      <c r="U102" s="374"/>
      <c r="V102" s="26"/>
      <c r="W102" s="26"/>
      <c r="X102" s="16"/>
      <c r="Y102" s="16"/>
    </row>
    <row r="103" spans="2:25" ht="13.5" customHeight="1" x14ac:dyDescent="0.15">
      <c r="B103" s="318"/>
      <c r="C103" s="318"/>
      <c r="D103" s="318"/>
      <c r="E103" s="318"/>
      <c r="F103" s="318"/>
      <c r="G103" s="318"/>
      <c r="H103" s="318"/>
      <c r="I103" s="318"/>
      <c r="J103" s="30"/>
      <c r="N103" s="318"/>
      <c r="O103" s="318"/>
      <c r="P103" s="374"/>
      <c r="Q103" s="374"/>
      <c r="R103" s="374"/>
      <c r="S103" s="374"/>
      <c r="T103" s="374"/>
      <c r="U103" s="374"/>
      <c r="V103" s="26"/>
      <c r="W103" s="26"/>
      <c r="X103" s="16"/>
      <c r="Y103" s="16"/>
    </row>
    <row r="104" spans="2:25" ht="13.5" customHeight="1" x14ac:dyDescent="0.15">
      <c r="B104" s="318"/>
      <c r="C104" s="318"/>
      <c r="D104" s="318"/>
      <c r="E104" s="318"/>
      <c r="F104" s="318"/>
      <c r="G104" s="318"/>
      <c r="H104" s="318"/>
      <c r="I104" s="318"/>
      <c r="J104" s="30"/>
      <c r="N104" s="318"/>
      <c r="O104" s="318"/>
      <c r="P104" s="374"/>
      <c r="Q104" s="374"/>
      <c r="R104" s="374"/>
      <c r="S104" s="374"/>
      <c r="T104" s="374"/>
      <c r="U104" s="374"/>
      <c r="V104" s="26"/>
      <c r="W104" s="26"/>
      <c r="X104" s="16"/>
      <c r="Y104" s="16"/>
    </row>
    <row r="105" spans="2:25" ht="13.5" customHeight="1" x14ac:dyDescent="0.15">
      <c r="B105" s="318"/>
      <c r="C105" s="318"/>
      <c r="D105" s="318"/>
      <c r="E105" s="318"/>
      <c r="F105" s="318"/>
      <c r="G105" s="318"/>
      <c r="H105" s="318"/>
      <c r="I105" s="318"/>
      <c r="J105" s="30"/>
      <c r="N105" s="318"/>
      <c r="O105" s="318"/>
      <c r="P105" s="374"/>
      <c r="Q105" s="374"/>
      <c r="R105" s="374"/>
      <c r="S105" s="374"/>
      <c r="T105" s="374"/>
      <c r="U105" s="374"/>
      <c r="V105" s="26"/>
      <c r="W105" s="26"/>
      <c r="X105" s="16"/>
      <c r="Y105" s="16"/>
    </row>
    <row r="106" spans="2:25" ht="13.5" customHeight="1" x14ac:dyDescent="0.15">
      <c r="B106" s="318"/>
      <c r="C106" s="318"/>
      <c r="D106" s="318"/>
      <c r="E106" s="318"/>
      <c r="F106" s="318"/>
      <c r="G106" s="318"/>
      <c r="H106" s="318"/>
      <c r="I106" s="318"/>
      <c r="J106" s="30"/>
      <c r="N106" s="318"/>
      <c r="O106" s="318"/>
      <c r="P106" s="374"/>
      <c r="Q106" s="374"/>
      <c r="R106" s="374"/>
      <c r="S106" s="374"/>
      <c r="T106" s="374"/>
      <c r="U106" s="374"/>
      <c r="V106" s="26"/>
      <c r="W106" s="26"/>
      <c r="X106" s="16"/>
      <c r="Y106" s="16"/>
    </row>
    <row r="107" spans="2:25" ht="13.5" customHeight="1" x14ac:dyDescent="0.15">
      <c r="B107" s="318"/>
      <c r="C107" s="318"/>
      <c r="D107" s="318"/>
      <c r="E107" s="318"/>
      <c r="F107" s="318"/>
      <c r="G107" s="318"/>
      <c r="H107" s="318"/>
      <c r="I107" s="318"/>
      <c r="J107" s="30"/>
      <c r="N107" s="318"/>
      <c r="O107" s="318"/>
      <c r="P107" s="374"/>
      <c r="Q107" s="374"/>
      <c r="R107" s="374"/>
      <c r="S107" s="374"/>
      <c r="T107" s="374"/>
      <c r="U107" s="374"/>
      <c r="V107" s="26"/>
      <c r="W107" s="26"/>
      <c r="X107" s="16"/>
      <c r="Y107" s="16"/>
    </row>
    <row r="108" spans="2:25" ht="13.5" customHeight="1" x14ac:dyDescent="0.15">
      <c r="B108" s="318"/>
      <c r="C108" s="318"/>
      <c r="D108" s="318"/>
      <c r="E108" s="318"/>
      <c r="F108" s="318"/>
      <c r="G108" s="318"/>
      <c r="H108" s="318"/>
      <c r="I108" s="318"/>
      <c r="J108" s="30"/>
      <c r="N108" s="318"/>
      <c r="O108" s="318"/>
      <c r="P108" s="374"/>
      <c r="Q108" s="374"/>
      <c r="R108" s="374"/>
      <c r="S108" s="374"/>
      <c r="T108" s="374"/>
      <c r="U108" s="374"/>
      <c r="V108" s="26"/>
      <c r="W108" s="26"/>
      <c r="X108" s="16"/>
      <c r="Y108" s="16"/>
    </row>
    <row r="109" spans="2:25" ht="13.5" customHeight="1" x14ac:dyDescent="0.15">
      <c r="B109" s="30"/>
      <c r="C109" s="83"/>
      <c r="D109" s="30"/>
      <c r="E109" s="30"/>
      <c r="F109" s="30"/>
      <c r="G109" s="83"/>
      <c r="H109" s="30"/>
      <c r="I109" s="30"/>
      <c r="J109" s="30"/>
      <c r="N109" s="30"/>
      <c r="O109" s="6"/>
      <c r="P109" s="88"/>
      <c r="Q109" s="6"/>
      <c r="R109" s="6"/>
      <c r="S109" s="26"/>
      <c r="T109" s="89"/>
      <c r="U109" s="26"/>
      <c r="V109" s="26"/>
      <c r="W109" s="26"/>
      <c r="X109" s="16"/>
      <c r="Y109" s="16"/>
    </row>
    <row r="110" spans="2:25" ht="13.5" customHeight="1" x14ac:dyDescent="0.15">
      <c r="B110" s="30"/>
      <c r="C110" s="80"/>
      <c r="D110" s="84"/>
      <c r="E110" s="375">
        <v>57</v>
      </c>
      <c r="F110" s="375"/>
      <c r="G110" s="78"/>
      <c r="H110" s="30"/>
      <c r="I110" s="30"/>
      <c r="J110" s="30"/>
      <c r="N110" s="30"/>
      <c r="O110" s="79"/>
      <c r="P110" s="76"/>
      <c r="Q110" s="376">
        <v>61</v>
      </c>
      <c r="R110" s="376"/>
      <c r="S110" s="86"/>
      <c r="T110" s="26"/>
      <c r="U110" s="26"/>
      <c r="V110" s="26"/>
      <c r="W110" s="26"/>
      <c r="X110" s="16"/>
      <c r="Y110" s="16"/>
    </row>
    <row r="111" spans="2:25" ht="13.5" customHeight="1" x14ac:dyDescent="0.15">
      <c r="B111" s="30"/>
      <c r="C111" s="30"/>
      <c r="D111" s="30"/>
      <c r="E111" s="30"/>
      <c r="F111" s="81"/>
      <c r="G111" s="30"/>
      <c r="H111" s="30"/>
      <c r="I111" s="30"/>
      <c r="J111" s="30"/>
      <c r="N111" s="30"/>
      <c r="O111" s="6"/>
      <c r="P111" s="6"/>
      <c r="Q111" s="74"/>
      <c r="R111" s="6"/>
      <c r="S111" s="26"/>
      <c r="T111" s="26"/>
      <c r="U111" s="26"/>
      <c r="V111" s="26"/>
      <c r="W111" s="26"/>
      <c r="X111" s="16"/>
      <c r="Y111" s="16"/>
    </row>
    <row r="112" spans="2:25" ht="13.5" customHeight="1" x14ac:dyDescent="0.15">
      <c r="B112" s="30"/>
      <c r="C112" s="30"/>
      <c r="D112" s="30"/>
      <c r="E112" s="30"/>
      <c r="F112" s="30"/>
      <c r="G112" s="30"/>
      <c r="H112" s="30"/>
      <c r="I112" s="30"/>
      <c r="J112" s="30"/>
      <c r="K112" s="30"/>
      <c r="L112" s="6"/>
      <c r="M112" s="6"/>
      <c r="N112" s="6"/>
      <c r="O112" s="6"/>
      <c r="P112" s="26"/>
      <c r="Q112" s="26"/>
      <c r="R112" s="26"/>
      <c r="S112" s="26"/>
      <c r="T112" s="25"/>
      <c r="U112" s="25"/>
      <c r="V112" s="26"/>
      <c r="W112" s="26"/>
      <c r="X112" s="16"/>
      <c r="Y112" s="16"/>
    </row>
    <row r="113" spans="2:25" ht="13.5" customHeight="1" x14ac:dyDescent="0.15">
      <c r="B113" s="30"/>
      <c r="C113" s="30"/>
      <c r="D113" s="30"/>
      <c r="E113" s="30"/>
      <c r="F113" s="30"/>
      <c r="G113" s="30"/>
      <c r="H113" s="30"/>
      <c r="I113" s="30"/>
      <c r="J113" s="30"/>
      <c r="K113" s="30"/>
      <c r="L113" s="6"/>
      <c r="M113" s="6"/>
      <c r="N113" s="6"/>
      <c r="O113" s="6"/>
      <c r="P113" s="26"/>
      <c r="Q113" s="26"/>
      <c r="R113" s="26"/>
      <c r="S113" s="26"/>
      <c r="T113" s="25"/>
      <c r="U113" s="25"/>
      <c r="V113" s="26"/>
      <c r="W113" s="26"/>
      <c r="X113" s="16"/>
      <c r="Y113" s="16"/>
    </row>
    <row r="114" spans="2:25" ht="13.5" customHeight="1" x14ac:dyDescent="0.15">
      <c r="B114" s="30"/>
      <c r="C114" s="30"/>
      <c r="D114" s="30"/>
      <c r="E114" s="30"/>
      <c r="F114" s="30"/>
      <c r="G114" s="30"/>
      <c r="H114" s="30"/>
      <c r="I114" s="30"/>
      <c r="J114" s="30"/>
      <c r="K114" s="30"/>
      <c r="L114" s="6"/>
      <c r="M114" s="6"/>
      <c r="N114" s="6"/>
      <c r="O114" s="6"/>
      <c r="P114" s="26"/>
      <c r="Q114" s="26"/>
      <c r="R114" s="26"/>
      <c r="S114" s="26"/>
      <c r="T114" s="25"/>
      <c r="U114" s="25"/>
      <c r="V114" s="26"/>
      <c r="W114" s="26"/>
      <c r="X114" s="16"/>
      <c r="Y114" s="16"/>
    </row>
    <row r="115" spans="2:25" ht="19.5" customHeight="1" x14ac:dyDescent="0.15">
      <c r="B115" s="35"/>
      <c r="C115" s="35"/>
      <c r="D115" s="35"/>
      <c r="E115" s="35"/>
      <c r="F115" s="35"/>
      <c r="G115" s="30"/>
      <c r="H115" s="30"/>
      <c r="I115" s="30"/>
      <c r="J115" s="197" t="s">
        <v>473</v>
      </c>
      <c r="K115" s="197"/>
      <c r="L115" s="197"/>
      <c r="M115" s="197"/>
      <c r="N115" s="197"/>
      <c r="O115" s="197"/>
      <c r="P115" s="197"/>
      <c r="Q115" s="197"/>
      <c r="R115" s="197"/>
      <c r="S115" s="197"/>
      <c r="T115" s="6"/>
      <c r="U115" s="6"/>
      <c r="V115" s="26"/>
      <c r="W115" s="26"/>
      <c r="X115" s="16"/>
      <c r="Y115" s="61"/>
    </row>
    <row r="116" spans="2:25" ht="19.5" customHeight="1" thickBot="1" x14ac:dyDescent="0.2">
      <c r="B116" s="29" t="s">
        <v>386</v>
      </c>
      <c r="H116" s="98" t="s">
        <v>330</v>
      </c>
      <c r="L116" s="171" t="s">
        <v>22</v>
      </c>
      <c r="M116" s="171"/>
      <c r="N116" s="171" t="s">
        <v>23</v>
      </c>
      <c r="O116" s="171"/>
      <c r="P116" s="355" t="s">
        <v>24</v>
      </c>
      <c r="Q116" s="355"/>
      <c r="T116" s="16"/>
      <c r="U116" s="16"/>
      <c r="V116" s="16"/>
      <c r="W116" s="16"/>
      <c r="X116" s="16"/>
      <c r="Y116" s="16"/>
    </row>
    <row r="117" spans="2:25" ht="13.5" customHeight="1" x14ac:dyDescent="0.15">
      <c r="B117" s="172"/>
      <c r="C117" s="223"/>
      <c r="D117" s="328" t="str">
        <f>B119</f>
        <v>1-１位</v>
      </c>
      <c r="E117" s="332"/>
      <c r="F117" s="328" t="str">
        <f>B121</f>
        <v>2-１位</v>
      </c>
      <c r="G117" s="332"/>
      <c r="H117" s="328" t="str">
        <f>B123</f>
        <v>3-２位</v>
      </c>
      <c r="I117" s="332"/>
      <c r="J117" s="328" t="str">
        <f>B125</f>
        <v>4-２位</v>
      </c>
      <c r="K117" s="332"/>
      <c r="L117" s="352" t="s">
        <v>30</v>
      </c>
      <c r="M117" s="353"/>
      <c r="N117" s="357" t="s">
        <v>31</v>
      </c>
      <c r="O117" s="353"/>
      <c r="P117" s="358" t="s">
        <v>76</v>
      </c>
      <c r="Q117" s="359"/>
      <c r="R117" s="357" t="s">
        <v>32</v>
      </c>
      <c r="S117" s="362"/>
      <c r="T117" s="101"/>
      <c r="U117" s="16"/>
      <c r="V117" s="102"/>
      <c r="W117" s="102"/>
      <c r="X117" s="16"/>
      <c r="Y117" s="16"/>
    </row>
    <row r="118" spans="2:25" ht="13.5" customHeight="1" x14ac:dyDescent="0.15">
      <c r="B118" s="224"/>
      <c r="C118" s="225"/>
      <c r="D118" s="330">
        <f>B120</f>
        <v>0</v>
      </c>
      <c r="E118" s="333"/>
      <c r="F118" s="330">
        <f>B122</f>
        <v>0</v>
      </c>
      <c r="G118" s="333"/>
      <c r="H118" s="330">
        <f>B124</f>
        <v>0</v>
      </c>
      <c r="I118" s="333"/>
      <c r="J118" s="330">
        <f>B126</f>
        <v>0</v>
      </c>
      <c r="K118" s="331"/>
      <c r="L118" s="354"/>
      <c r="M118" s="343"/>
      <c r="N118" s="342"/>
      <c r="O118" s="343"/>
      <c r="P118" s="360"/>
      <c r="Q118" s="361"/>
      <c r="R118" s="342"/>
      <c r="S118" s="363"/>
      <c r="T118" s="101"/>
      <c r="U118" s="16"/>
      <c r="V118" s="102"/>
      <c r="W118" s="102"/>
      <c r="X118" s="16"/>
      <c r="Y118" s="16"/>
    </row>
    <row r="119" spans="2:25" ht="13.5" customHeight="1" x14ac:dyDescent="0.15">
      <c r="B119" s="321" t="s">
        <v>363</v>
      </c>
      <c r="C119" s="320"/>
      <c r="D119" s="340"/>
      <c r="E119" s="340"/>
      <c r="F119" s="356">
        <v>62</v>
      </c>
      <c r="G119" s="356"/>
      <c r="H119" s="356">
        <v>63</v>
      </c>
      <c r="I119" s="356"/>
      <c r="J119" s="356">
        <v>64</v>
      </c>
      <c r="K119" s="356"/>
      <c r="L119" s="212">
        <f>COUNTIF(D120:K120,"○")</f>
        <v>0</v>
      </c>
      <c r="M119" s="213"/>
      <c r="N119" s="336">
        <f>COUNTIF(D120:K120,"●")</f>
        <v>0</v>
      </c>
      <c r="O119" s="337"/>
      <c r="P119" s="336">
        <f>COUNTIF(D120:K120,"×")</f>
        <v>0</v>
      </c>
      <c r="Q119" s="337"/>
      <c r="R119" s="346">
        <f>L119*3+N119</f>
        <v>0</v>
      </c>
      <c r="S119" s="347"/>
      <c r="T119" s="101"/>
      <c r="U119" s="16"/>
      <c r="V119" s="16"/>
      <c r="W119" s="16"/>
      <c r="X119" s="27"/>
      <c r="Y119" s="27"/>
    </row>
    <row r="120" spans="2:25" ht="13.5" customHeight="1" x14ac:dyDescent="0.15">
      <c r="B120" s="322"/>
      <c r="C120" s="323"/>
      <c r="D120" s="341"/>
      <c r="E120" s="341"/>
      <c r="F120" s="247"/>
      <c r="G120" s="248"/>
      <c r="H120" s="247"/>
      <c r="I120" s="248"/>
      <c r="J120" s="247"/>
      <c r="K120" s="248"/>
      <c r="L120" s="212"/>
      <c r="M120" s="213"/>
      <c r="N120" s="342"/>
      <c r="O120" s="343"/>
      <c r="P120" s="342"/>
      <c r="Q120" s="343"/>
      <c r="R120" s="350"/>
      <c r="S120" s="351"/>
      <c r="T120" s="101"/>
      <c r="U120" s="16"/>
      <c r="V120" s="16"/>
      <c r="W120" s="16"/>
      <c r="X120" s="27"/>
      <c r="Y120" s="27"/>
    </row>
    <row r="121" spans="2:25" ht="13.5" customHeight="1" x14ac:dyDescent="0.15">
      <c r="B121" s="321" t="s">
        <v>364</v>
      </c>
      <c r="C121" s="320"/>
      <c r="D121" s="345"/>
      <c r="E121" s="345"/>
      <c r="F121" s="340"/>
      <c r="G121" s="340"/>
      <c r="H121" s="356">
        <v>65</v>
      </c>
      <c r="I121" s="356"/>
      <c r="J121" s="356">
        <v>66</v>
      </c>
      <c r="K121" s="356"/>
      <c r="L121" s="212">
        <f t="shared" ref="L121" si="89">COUNTIF(D122:K122,"○")</f>
        <v>0</v>
      </c>
      <c r="M121" s="213"/>
      <c r="N121" s="336">
        <f t="shared" ref="N121" si="90">COUNTIF(D122:K122,"●")</f>
        <v>0</v>
      </c>
      <c r="O121" s="337"/>
      <c r="P121" s="336">
        <f t="shared" ref="P121" si="91">COUNTIF(D122:K122,"×")</f>
        <v>0</v>
      </c>
      <c r="Q121" s="337"/>
      <c r="R121" s="346">
        <f t="shared" ref="R121" si="92">L121*3+N121</f>
        <v>0</v>
      </c>
      <c r="S121" s="347"/>
      <c r="T121" s="101"/>
      <c r="U121" s="16"/>
      <c r="V121" s="16"/>
      <c r="W121" s="16"/>
      <c r="X121" s="27"/>
      <c r="Y121" s="27"/>
    </row>
    <row r="122" spans="2:25" ht="13.5" customHeight="1" x14ac:dyDescent="0.15">
      <c r="B122" s="322"/>
      <c r="C122" s="323"/>
      <c r="D122" s="344"/>
      <c r="E122" s="344"/>
      <c r="F122" s="341"/>
      <c r="G122" s="341"/>
      <c r="H122" s="247"/>
      <c r="I122" s="248"/>
      <c r="J122" s="209"/>
      <c r="K122" s="210"/>
      <c r="L122" s="212"/>
      <c r="M122" s="213"/>
      <c r="N122" s="342"/>
      <c r="O122" s="343"/>
      <c r="P122" s="342"/>
      <c r="Q122" s="343"/>
      <c r="R122" s="350"/>
      <c r="S122" s="351"/>
      <c r="T122" s="101"/>
      <c r="U122" s="16"/>
      <c r="V122" s="16"/>
      <c r="W122" s="16"/>
      <c r="X122" s="27"/>
      <c r="Y122" s="27"/>
    </row>
    <row r="123" spans="2:25" ht="13.5" customHeight="1" x14ac:dyDescent="0.15">
      <c r="B123" s="321" t="s">
        <v>365</v>
      </c>
      <c r="C123" s="320"/>
      <c r="D123" s="345"/>
      <c r="E123" s="345"/>
      <c r="F123" s="345"/>
      <c r="G123" s="345"/>
      <c r="H123" s="340"/>
      <c r="I123" s="340"/>
      <c r="J123" s="356">
        <v>67</v>
      </c>
      <c r="K123" s="356"/>
      <c r="L123" s="212">
        <f t="shared" ref="L123" si="93">COUNTIF(D124:K124,"○")</f>
        <v>0</v>
      </c>
      <c r="M123" s="213"/>
      <c r="N123" s="336">
        <f t="shared" ref="N123" si="94">COUNTIF(D124:K124,"●")</f>
        <v>0</v>
      </c>
      <c r="O123" s="337"/>
      <c r="P123" s="336">
        <f t="shared" ref="P123" si="95">COUNTIF(D124:K124,"×")</f>
        <v>0</v>
      </c>
      <c r="Q123" s="337"/>
      <c r="R123" s="346">
        <f t="shared" ref="R123" si="96">L123*3+N123</f>
        <v>0</v>
      </c>
      <c r="S123" s="347"/>
      <c r="T123" s="101"/>
      <c r="U123" s="16"/>
      <c r="V123" s="16"/>
      <c r="W123" s="16"/>
      <c r="X123" s="27"/>
      <c r="Y123" s="27"/>
    </row>
    <row r="124" spans="2:25" ht="13.5" customHeight="1" x14ac:dyDescent="0.15">
      <c r="B124" s="322"/>
      <c r="C124" s="323"/>
      <c r="D124" s="344"/>
      <c r="E124" s="344"/>
      <c r="F124" s="344"/>
      <c r="G124" s="344"/>
      <c r="H124" s="341"/>
      <c r="I124" s="341"/>
      <c r="J124" s="209"/>
      <c r="K124" s="210"/>
      <c r="L124" s="212"/>
      <c r="M124" s="213"/>
      <c r="N124" s="342"/>
      <c r="O124" s="343"/>
      <c r="P124" s="342"/>
      <c r="Q124" s="343"/>
      <c r="R124" s="350"/>
      <c r="S124" s="351"/>
      <c r="T124" s="101"/>
      <c r="U124" s="16"/>
      <c r="V124" s="16"/>
      <c r="W124" s="16"/>
      <c r="X124" s="27"/>
      <c r="Y124" s="27"/>
    </row>
    <row r="125" spans="2:25" ht="13.5" customHeight="1" x14ac:dyDescent="0.15">
      <c r="B125" s="321" t="s">
        <v>366</v>
      </c>
      <c r="C125" s="320"/>
      <c r="D125" s="345"/>
      <c r="E125" s="345"/>
      <c r="F125" s="345"/>
      <c r="G125" s="345"/>
      <c r="H125" s="345"/>
      <c r="I125" s="345"/>
      <c r="J125" s="334"/>
      <c r="K125" s="334"/>
      <c r="L125" s="212">
        <f t="shared" ref="L125" si="97">COUNTIF(D126:K126,"○")</f>
        <v>0</v>
      </c>
      <c r="M125" s="213"/>
      <c r="N125" s="336">
        <f t="shared" ref="N125" si="98">COUNTIF(D126:K126,"●")</f>
        <v>0</v>
      </c>
      <c r="O125" s="337"/>
      <c r="P125" s="336">
        <f t="shared" ref="P125" si="99">COUNTIF(D126:K126,"×")</f>
        <v>0</v>
      </c>
      <c r="Q125" s="337"/>
      <c r="R125" s="346">
        <f t="shared" ref="R125" si="100">L125*3+N125</f>
        <v>0</v>
      </c>
      <c r="S125" s="347"/>
      <c r="T125" s="101"/>
      <c r="U125" s="16"/>
      <c r="V125" s="16"/>
      <c r="W125" s="16"/>
      <c r="X125" s="27"/>
      <c r="Y125" s="27"/>
    </row>
    <row r="126" spans="2:25" ht="13.5" customHeight="1" thickBot="1" x14ac:dyDescent="0.2">
      <c r="B126" s="324"/>
      <c r="C126" s="325"/>
      <c r="D126" s="326"/>
      <c r="E126" s="326"/>
      <c r="F126" s="326"/>
      <c r="G126" s="326"/>
      <c r="H126" s="326"/>
      <c r="I126" s="326"/>
      <c r="J126" s="335"/>
      <c r="K126" s="335"/>
      <c r="L126" s="229"/>
      <c r="M126" s="230"/>
      <c r="N126" s="338"/>
      <c r="O126" s="339"/>
      <c r="P126" s="338"/>
      <c r="Q126" s="339"/>
      <c r="R126" s="348"/>
      <c r="S126" s="349"/>
      <c r="T126" s="101"/>
      <c r="U126" s="16"/>
      <c r="V126" s="16"/>
      <c r="W126" s="16"/>
      <c r="X126" s="27"/>
      <c r="Y126" s="27"/>
    </row>
    <row r="127" spans="2:25" ht="13.5" customHeight="1" x14ac:dyDescent="0.15">
      <c r="B127" s="30"/>
      <c r="C127" s="30"/>
      <c r="D127" s="30"/>
      <c r="E127" s="30"/>
      <c r="F127" s="30"/>
      <c r="G127" s="30"/>
      <c r="H127" s="30"/>
      <c r="I127" s="30"/>
      <c r="J127" s="30"/>
      <c r="K127" s="30"/>
      <c r="L127" s="6"/>
      <c r="M127" s="6"/>
      <c r="N127" s="6"/>
      <c r="O127" s="6"/>
      <c r="P127" s="26"/>
      <c r="Q127" s="26"/>
      <c r="R127" s="26"/>
      <c r="S127" s="26"/>
      <c r="T127" s="25"/>
      <c r="U127" s="25"/>
      <c r="V127" s="26"/>
      <c r="W127" s="26"/>
      <c r="X127" s="16"/>
      <c r="Y127" s="16"/>
    </row>
    <row r="128" spans="2:25" ht="19.5" customHeight="1" thickBot="1" x14ac:dyDescent="0.2">
      <c r="B128" s="29" t="s">
        <v>387</v>
      </c>
      <c r="H128" s="29" t="s">
        <v>330</v>
      </c>
      <c r="L128" s="171" t="s">
        <v>22</v>
      </c>
      <c r="M128" s="171"/>
      <c r="N128" s="171" t="s">
        <v>23</v>
      </c>
      <c r="O128" s="171"/>
      <c r="P128" s="355" t="s">
        <v>24</v>
      </c>
      <c r="Q128" s="355"/>
      <c r="R128" s="355"/>
      <c r="S128" s="355"/>
      <c r="T128" s="16"/>
      <c r="U128" s="16"/>
      <c r="V128" s="16"/>
      <c r="W128" s="16"/>
      <c r="X128" s="16"/>
      <c r="Y128" s="16"/>
    </row>
    <row r="129" spans="2:25" ht="13.5" customHeight="1" x14ac:dyDescent="0.15">
      <c r="B129" s="172"/>
      <c r="C129" s="223"/>
      <c r="D129" s="328" t="str">
        <f>B131</f>
        <v>1-１位</v>
      </c>
      <c r="E129" s="332"/>
      <c r="F129" s="328" t="str">
        <f>B133</f>
        <v>2-１位</v>
      </c>
      <c r="G129" s="332"/>
      <c r="H129" s="328" t="str">
        <f>B135</f>
        <v>3-２位</v>
      </c>
      <c r="I129" s="332"/>
      <c r="J129" s="328" t="str">
        <f>B137</f>
        <v>4-２位</v>
      </c>
      <c r="K129" s="329"/>
      <c r="L129" s="352" t="s">
        <v>30</v>
      </c>
      <c r="M129" s="353"/>
      <c r="N129" s="357" t="s">
        <v>31</v>
      </c>
      <c r="O129" s="353"/>
      <c r="P129" s="358" t="s">
        <v>76</v>
      </c>
      <c r="Q129" s="359"/>
      <c r="R129" s="357" t="s">
        <v>32</v>
      </c>
      <c r="S129" s="362"/>
      <c r="T129" s="101"/>
      <c r="U129" s="16"/>
      <c r="V129" s="102"/>
      <c r="W129" s="102"/>
      <c r="X129" s="16"/>
      <c r="Y129" s="16"/>
    </row>
    <row r="130" spans="2:25" ht="13.5" customHeight="1" x14ac:dyDescent="0.15">
      <c r="B130" s="224"/>
      <c r="C130" s="225"/>
      <c r="D130" s="330">
        <f>B132</f>
        <v>0</v>
      </c>
      <c r="E130" s="333"/>
      <c r="F130" s="330">
        <f>B134</f>
        <v>0</v>
      </c>
      <c r="G130" s="333"/>
      <c r="H130" s="330">
        <f>B136</f>
        <v>0</v>
      </c>
      <c r="I130" s="333"/>
      <c r="J130" s="330">
        <f>B138</f>
        <v>0</v>
      </c>
      <c r="K130" s="331"/>
      <c r="L130" s="354"/>
      <c r="M130" s="343"/>
      <c r="N130" s="342"/>
      <c r="O130" s="343"/>
      <c r="P130" s="360"/>
      <c r="Q130" s="361"/>
      <c r="R130" s="342"/>
      <c r="S130" s="363"/>
      <c r="T130" s="101"/>
      <c r="U130" s="16"/>
      <c r="V130" s="102"/>
      <c r="W130" s="102"/>
      <c r="X130" s="16"/>
      <c r="Y130" s="16"/>
    </row>
    <row r="131" spans="2:25" ht="13.5" customHeight="1" x14ac:dyDescent="0.15">
      <c r="B131" s="321" t="s">
        <v>363</v>
      </c>
      <c r="C131" s="320"/>
      <c r="D131" s="340"/>
      <c r="E131" s="340"/>
      <c r="F131" s="356">
        <v>68</v>
      </c>
      <c r="G131" s="356"/>
      <c r="H131" s="356">
        <v>69</v>
      </c>
      <c r="I131" s="356"/>
      <c r="J131" s="356">
        <v>70</v>
      </c>
      <c r="K131" s="356"/>
      <c r="L131" s="212">
        <f>COUNTIF(D132:K132,"○")</f>
        <v>0</v>
      </c>
      <c r="M131" s="213"/>
      <c r="N131" s="336">
        <f>COUNTIF(D132:K132,"●")</f>
        <v>0</v>
      </c>
      <c r="O131" s="337"/>
      <c r="P131" s="336">
        <f>COUNTIF(D132:K132,"×")</f>
        <v>0</v>
      </c>
      <c r="Q131" s="337"/>
      <c r="R131" s="346">
        <f>L131*3+N131</f>
        <v>0</v>
      </c>
      <c r="S131" s="347"/>
      <c r="T131" s="101"/>
      <c r="U131" s="16"/>
      <c r="V131" s="16"/>
      <c r="W131" s="16"/>
      <c r="X131" s="27"/>
      <c r="Y131" s="27"/>
    </row>
    <row r="132" spans="2:25" ht="13.5" customHeight="1" x14ac:dyDescent="0.15">
      <c r="B132" s="322"/>
      <c r="C132" s="323"/>
      <c r="D132" s="341"/>
      <c r="E132" s="341"/>
      <c r="F132" s="247"/>
      <c r="G132" s="248"/>
      <c r="H132" s="247"/>
      <c r="I132" s="248"/>
      <c r="J132" s="247"/>
      <c r="K132" s="248"/>
      <c r="L132" s="212"/>
      <c r="M132" s="213"/>
      <c r="N132" s="342"/>
      <c r="O132" s="343"/>
      <c r="P132" s="342"/>
      <c r="Q132" s="343"/>
      <c r="R132" s="350"/>
      <c r="S132" s="351"/>
      <c r="T132" s="101"/>
      <c r="U132" s="16"/>
      <c r="V132" s="16"/>
      <c r="W132" s="16"/>
      <c r="X132" s="27"/>
      <c r="Y132" s="27"/>
    </row>
    <row r="133" spans="2:25" ht="13.5" customHeight="1" x14ac:dyDescent="0.15">
      <c r="B133" s="321" t="s">
        <v>364</v>
      </c>
      <c r="C133" s="320"/>
      <c r="D133" s="345"/>
      <c r="E133" s="345"/>
      <c r="F133" s="340"/>
      <c r="G133" s="340"/>
      <c r="H133" s="356">
        <v>71</v>
      </c>
      <c r="I133" s="356"/>
      <c r="J133" s="356">
        <v>72</v>
      </c>
      <c r="K133" s="356"/>
      <c r="L133" s="212">
        <f t="shared" ref="L133" si="101">COUNTIF(D134:K134,"○")</f>
        <v>0</v>
      </c>
      <c r="M133" s="213"/>
      <c r="N133" s="336">
        <f t="shared" ref="N133" si="102">COUNTIF(D134:K134,"●")</f>
        <v>0</v>
      </c>
      <c r="O133" s="337"/>
      <c r="P133" s="336">
        <f t="shared" ref="P133" si="103">COUNTIF(D134:K134,"×")</f>
        <v>0</v>
      </c>
      <c r="Q133" s="337"/>
      <c r="R133" s="346">
        <f t="shared" ref="R133" si="104">L133*3+N133</f>
        <v>0</v>
      </c>
      <c r="S133" s="347"/>
      <c r="T133" s="101"/>
      <c r="U133" s="16"/>
      <c r="V133" s="16"/>
      <c r="W133" s="16"/>
      <c r="X133" s="27"/>
      <c r="Y133" s="27"/>
    </row>
    <row r="134" spans="2:25" ht="13.5" customHeight="1" x14ac:dyDescent="0.15">
      <c r="B134" s="322"/>
      <c r="C134" s="323"/>
      <c r="D134" s="344"/>
      <c r="E134" s="344"/>
      <c r="F134" s="341"/>
      <c r="G134" s="341"/>
      <c r="H134" s="247"/>
      <c r="I134" s="248"/>
      <c r="J134" s="209"/>
      <c r="K134" s="210"/>
      <c r="L134" s="212"/>
      <c r="M134" s="213"/>
      <c r="N134" s="342"/>
      <c r="O134" s="343"/>
      <c r="P134" s="342"/>
      <c r="Q134" s="343"/>
      <c r="R134" s="350"/>
      <c r="S134" s="351"/>
      <c r="T134" s="101"/>
      <c r="U134" s="16"/>
      <c r="V134" s="16"/>
      <c r="W134" s="16"/>
      <c r="X134" s="27"/>
      <c r="Y134" s="27"/>
    </row>
    <row r="135" spans="2:25" ht="13.5" customHeight="1" x14ac:dyDescent="0.15">
      <c r="B135" s="321" t="s">
        <v>365</v>
      </c>
      <c r="C135" s="320"/>
      <c r="D135" s="345"/>
      <c r="E135" s="345"/>
      <c r="F135" s="345"/>
      <c r="G135" s="345"/>
      <c r="H135" s="340"/>
      <c r="I135" s="340"/>
      <c r="J135" s="356">
        <v>73</v>
      </c>
      <c r="K135" s="356"/>
      <c r="L135" s="212">
        <f t="shared" ref="L135" si="105">COUNTIF(D136:K136,"○")</f>
        <v>0</v>
      </c>
      <c r="M135" s="213"/>
      <c r="N135" s="336">
        <f t="shared" ref="N135" si="106">COUNTIF(D136:K136,"●")</f>
        <v>0</v>
      </c>
      <c r="O135" s="337"/>
      <c r="P135" s="336">
        <f t="shared" ref="P135" si="107">COUNTIF(D136:K136,"×")</f>
        <v>0</v>
      </c>
      <c r="Q135" s="337"/>
      <c r="R135" s="346">
        <f t="shared" ref="R135" si="108">L135*3+N135</f>
        <v>0</v>
      </c>
      <c r="S135" s="347"/>
      <c r="T135" s="101"/>
      <c r="U135" s="16"/>
      <c r="V135" s="16"/>
      <c r="W135" s="16"/>
      <c r="X135" s="27"/>
      <c r="Y135" s="27"/>
    </row>
    <row r="136" spans="2:25" ht="13.5" customHeight="1" x14ac:dyDescent="0.15">
      <c r="B136" s="322"/>
      <c r="C136" s="323"/>
      <c r="D136" s="344"/>
      <c r="E136" s="344"/>
      <c r="F136" s="344"/>
      <c r="G136" s="344"/>
      <c r="H136" s="341"/>
      <c r="I136" s="341"/>
      <c r="J136" s="209"/>
      <c r="K136" s="210"/>
      <c r="L136" s="212"/>
      <c r="M136" s="213"/>
      <c r="N136" s="342"/>
      <c r="O136" s="343"/>
      <c r="P136" s="342"/>
      <c r="Q136" s="343"/>
      <c r="R136" s="350"/>
      <c r="S136" s="351"/>
      <c r="T136" s="101"/>
      <c r="U136" s="16"/>
      <c r="V136" s="16"/>
      <c r="W136" s="16"/>
      <c r="X136" s="27"/>
      <c r="Y136" s="27"/>
    </row>
    <row r="137" spans="2:25" ht="13.5" customHeight="1" x14ac:dyDescent="0.15">
      <c r="B137" s="321" t="s">
        <v>366</v>
      </c>
      <c r="C137" s="320"/>
      <c r="D137" s="345"/>
      <c r="E137" s="345"/>
      <c r="F137" s="345"/>
      <c r="G137" s="345"/>
      <c r="H137" s="345"/>
      <c r="I137" s="345"/>
      <c r="J137" s="334"/>
      <c r="K137" s="334"/>
      <c r="L137" s="212">
        <f t="shared" ref="L137" si="109">COUNTIF(D138:K138,"○")</f>
        <v>0</v>
      </c>
      <c r="M137" s="213"/>
      <c r="N137" s="336">
        <f t="shared" ref="N137" si="110">COUNTIF(D138:K138,"●")</f>
        <v>0</v>
      </c>
      <c r="O137" s="337"/>
      <c r="P137" s="336">
        <f t="shared" ref="P137" si="111">COUNTIF(D138:K138,"×")</f>
        <v>0</v>
      </c>
      <c r="Q137" s="337"/>
      <c r="R137" s="346">
        <f t="shared" ref="R137" si="112">L137*3+N137</f>
        <v>0</v>
      </c>
      <c r="S137" s="347"/>
      <c r="T137" s="101"/>
      <c r="U137" s="16"/>
      <c r="V137" s="16"/>
      <c r="W137" s="16"/>
      <c r="X137" s="27"/>
      <c r="Y137" s="27"/>
    </row>
    <row r="138" spans="2:25" ht="13.5" customHeight="1" thickBot="1" x14ac:dyDescent="0.2">
      <c r="B138" s="324"/>
      <c r="C138" s="325"/>
      <c r="D138" s="326"/>
      <c r="E138" s="326"/>
      <c r="F138" s="326"/>
      <c r="G138" s="326"/>
      <c r="H138" s="326"/>
      <c r="I138" s="326"/>
      <c r="J138" s="335"/>
      <c r="K138" s="335"/>
      <c r="L138" s="229"/>
      <c r="M138" s="230"/>
      <c r="N138" s="338"/>
      <c r="O138" s="339"/>
      <c r="P138" s="338"/>
      <c r="Q138" s="339"/>
      <c r="R138" s="348"/>
      <c r="S138" s="349"/>
      <c r="T138" s="101"/>
      <c r="U138" s="16"/>
      <c r="V138" s="16"/>
      <c r="W138" s="16"/>
      <c r="X138" s="27"/>
      <c r="Y138" s="27"/>
    </row>
    <row r="139" spans="2:25" ht="21.75" customHeight="1" x14ac:dyDescent="0.15">
      <c r="B139" s="96"/>
      <c r="C139" s="96"/>
      <c r="D139" s="99"/>
      <c r="E139" s="99"/>
      <c r="F139" s="99"/>
      <c r="G139" s="99"/>
      <c r="H139" s="99"/>
      <c r="I139" s="99"/>
      <c r="J139" s="97"/>
      <c r="K139" s="97"/>
      <c r="L139" s="6"/>
      <c r="M139" s="6"/>
      <c r="N139" s="26"/>
      <c r="O139" s="26"/>
      <c r="P139" s="26"/>
      <c r="Q139" s="26"/>
      <c r="R139" s="25"/>
      <c r="S139" s="25"/>
      <c r="T139" s="26"/>
      <c r="U139" s="26"/>
      <c r="V139" s="26"/>
      <c r="W139" s="26"/>
      <c r="X139" s="25"/>
      <c r="Y139" s="25"/>
    </row>
    <row r="140" spans="2:25" ht="21.95" customHeight="1" x14ac:dyDescent="0.15">
      <c r="B140" s="29" t="s">
        <v>474</v>
      </c>
    </row>
    <row r="141" spans="2:25" ht="21.95" customHeight="1" x14ac:dyDescent="0.15">
      <c r="B141" s="29" t="s">
        <v>361</v>
      </c>
    </row>
    <row r="142" spans="2:25" ht="21.95" customHeight="1" x14ac:dyDescent="0.15"/>
    <row r="143" spans="2:25" ht="21.95" customHeight="1" x14ac:dyDescent="0.15"/>
    <row r="144" spans="2:25" ht="21" customHeight="1" x14ac:dyDescent="0.15">
      <c r="B144" s="327" t="s">
        <v>324</v>
      </c>
      <c r="C144" s="327"/>
      <c r="D144" s="327"/>
      <c r="E144" s="327"/>
      <c r="F144" s="327"/>
      <c r="G144" s="98" t="s">
        <v>343</v>
      </c>
      <c r="H144" s="34"/>
      <c r="I144" s="34"/>
      <c r="J144" s="34"/>
      <c r="K144" s="197" t="s">
        <v>344</v>
      </c>
      <c r="L144" s="197"/>
      <c r="M144" s="197"/>
      <c r="N144" s="197"/>
      <c r="O144" s="197"/>
      <c r="P144" s="197"/>
      <c r="Q144" s="197"/>
      <c r="R144" s="197"/>
      <c r="S144" s="197"/>
      <c r="T144" s="197"/>
      <c r="U144" s="26"/>
      <c r="V144" s="26"/>
      <c r="W144" s="26"/>
      <c r="X144" s="25"/>
      <c r="Y144" s="25"/>
    </row>
    <row r="145" spans="2:25" ht="13.5" customHeight="1" x14ac:dyDescent="0.15">
      <c r="B145" s="96"/>
      <c r="C145" s="96"/>
      <c r="D145" s="99"/>
      <c r="E145" s="99"/>
      <c r="F145" s="99"/>
      <c r="G145" s="99"/>
      <c r="H145" s="99"/>
      <c r="I145" s="99"/>
      <c r="J145" s="97"/>
      <c r="K145" s="97"/>
      <c r="L145" s="6"/>
      <c r="M145" s="6"/>
      <c r="N145" s="26"/>
      <c r="O145" s="26"/>
      <c r="P145" s="26"/>
      <c r="Q145" s="26"/>
      <c r="R145" s="25"/>
      <c r="S145" s="25"/>
      <c r="T145" s="26"/>
      <c r="U145" s="26"/>
      <c r="V145" s="26"/>
      <c r="W145" s="26"/>
      <c r="X145" s="25"/>
      <c r="Y145" s="25"/>
    </row>
    <row r="146" spans="2:25" ht="13.5" customHeight="1" x14ac:dyDescent="0.15">
      <c r="B146" s="96"/>
      <c r="C146" s="95"/>
      <c r="D146" s="99"/>
      <c r="E146" s="99"/>
      <c r="F146" s="99"/>
      <c r="G146" s="99"/>
      <c r="H146" s="99"/>
      <c r="I146" s="99"/>
      <c r="J146" s="97"/>
      <c r="K146" s="100"/>
      <c r="L146" s="6"/>
      <c r="M146" s="6"/>
      <c r="N146" s="26"/>
      <c r="O146" s="26"/>
      <c r="P146" s="26"/>
      <c r="Q146" s="26"/>
      <c r="R146" s="25"/>
      <c r="S146" s="25"/>
      <c r="T146" s="26"/>
      <c r="U146" s="26"/>
      <c r="V146" s="26"/>
      <c r="W146" s="26"/>
      <c r="X146" s="25"/>
      <c r="Y146" s="25"/>
    </row>
    <row r="147" spans="2:25" ht="13.5" customHeight="1" x14ac:dyDescent="0.15">
      <c r="B147" s="80"/>
      <c r="C147" s="319">
        <v>74</v>
      </c>
      <c r="D147" s="320"/>
      <c r="E147" s="30"/>
      <c r="F147" s="99"/>
      <c r="G147" s="99"/>
      <c r="H147" s="99"/>
      <c r="I147" s="80"/>
      <c r="J147" s="319">
        <v>75</v>
      </c>
      <c r="K147" s="320"/>
      <c r="L147" s="30"/>
      <c r="M147" s="6"/>
      <c r="N147" s="26"/>
      <c r="O147" s="26"/>
      <c r="P147" s="26"/>
      <c r="Q147" s="26"/>
      <c r="R147" s="25"/>
      <c r="S147" s="25"/>
      <c r="T147" s="26"/>
      <c r="U147" s="26"/>
      <c r="V147" s="26"/>
      <c r="W147" s="26"/>
      <c r="X147" s="25"/>
      <c r="Y147" s="25"/>
    </row>
    <row r="148" spans="2:25" ht="13.5" customHeight="1" x14ac:dyDescent="0.15">
      <c r="B148" s="80"/>
      <c r="C148" s="30"/>
      <c r="D148" s="80"/>
      <c r="E148" s="30"/>
      <c r="F148" s="99"/>
      <c r="G148" s="99"/>
      <c r="H148" s="99"/>
      <c r="I148" s="80"/>
      <c r="J148" s="30"/>
      <c r="K148" s="80"/>
      <c r="L148" s="30"/>
      <c r="M148" s="6"/>
      <c r="N148" s="26"/>
      <c r="O148" s="26"/>
      <c r="P148" s="26"/>
      <c r="Q148" s="26"/>
      <c r="R148" s="25"/>
      <c r="S148" s="25"/>
      <c r="T148" s="26"/>
      <c r="U148" s="26"/>
      <c r="V148" s="26"/>
      <c r="W148" s="26"/>
      <c r="X148" s="25"/>
      <c r="Y148" s="25"/>
    </row>
    <row r="149" spans="2:25" ht="13.5" customHeight="1" x14ac:dyDescent="0.15">
      <c r="B149" s="318" t="s">
        <v>325</v>
      </c>
      <c r="C149" s="318"/>
      <c r="D149" s="318" t="s">
        <v>326</v>
      </c>
      <c r="E149" s="318"/>
      <c r="F149" s="99"/>
      <c r="G149" s="99"/>
      <c r="H149" s="99"/>
      <c r="I149" s="318" t="s">
        <v>327</v>
      </c>
      <c r="J149" s="318"/>
      <c r="K149" s="318" t="s">
        <v>328</v>
      </c>
      <c r="L149" s="318"/>
      <c r="M149" s="6"/>
      <c r="N149" s="26"/>
      <c r="O149" s="26"/>
      <c r="P149" s="26"/>
      <c r="Q149" s="26"/>
      <c r="R149" s="25"/>
      <c r="S149" s="25"/>
      <c r="T149" s="26"/>
      <c r="U149" s="26"/>
      <c r="V149" s="26"/>
      <c r="W149" s="26"/>
      <c r="X149" s="25"/>
      <c r="Y149" s="25"/>
    </row>
    <row r="150" spans="2:25" ht="13.5" customHeight="1" x14ac:dyDescent="0.15">
      <c r="B150" s="318"/>
      <c r="C150" s="318"/>
      <c r="D150" s="318"/>
      <c r="E150" s="318"/>
      <c r="F150" s="99"/>
      <c r="G150" s="99"/>
      <c r="H150" s="99"/>
      <c r="I150" s="318"/>
      <c r="J150" s="318"/>
      <c r="K150" s="318"/>
      <c r="L150" s="318"/>
      <c r="M150" s="6"/>
      <c r="N150" s="26"/>
      <c r="O150" s="26"/>
      <c r="P150" s="26"/>
      <c r="Q150" s="26"/>
      <c r="R150" s="25"/>
      <c r="S150" s="25"/>
      <c r="T150" s="26"/>
      <c r="U150" s="26"/>
      <c r="V150" s="26"/>
      <c r="W150" s="26"/>
      <c r="X150" s="25"/>
      <c r="Y150" s="25"/>
    </row>
    <row r="151" spans="2:25" ht="13.5" customHeight="1" x14ac:dyDescent="0.15">
      <c r="B151" s="318"/>
      <c r="C151" s="318"/>
      <c r="D151" s="318"/>
      <c r="E151" s="318"/>
      <c r="F151" s="99"/>
      <c r="G151" s="99"/>
      <c r="H151" s="99"/>
      <c r="I151" s="318"/>
      <c r="J151" s="318"/>
      <c r="K151" s="318"/>
      <c r="L151" s="318"/>
      <c r="M151" s="6"/>
      <c r="N151" s="26"/>
      <c r="O151" s="26"/>
      <c r="P151" s="26"/>
      <c r="Q151" s="26"/>
      <c r="R151" s="25"/>
      <c r="S151" s="25"/>
      <c r="T151" s="26"/>
      <c r="U151" s="26"/>
      <c r="V151" s="26"/>
      <c r="W151" s="26"/>
      <c r="X151" s="25"/>
      <c r="Y151" s="25"/>
    </row>
    <row r="152" spans="2:25" ht="13.5" customHeight="1" x14ac:dyDescent="0.15">
      <c r="B152" s="318"/>
      <c r="C152" s="318"/>
      <c r="D152" s="318"/>
      <c r="E152" s="318"/>
      <c r="F152" s="99"/>
      <c r="G152" s="99"/>
      <c r="H152" s="99"/>
      <c r="I152" s="318"/>
      <c r="J152" s="318"/>
      <c r="K152" s="318"/>
      <c r="L152" s="318"/>
      <c r="M152" s="6"/>
      <c r="N152" s="26"/>
      <c r="O152" s="26"/>
      <c r="P152" s="26"/>
      <c r="Q152" s="26"/>
      <c r="R152" s="25"/>
      <c r="S152" s="25"/>
      <c r="T152" s="26"/>
      <c r="U152" s="26"/>
      <c r="V152" s="26"/>
      <c r="W152" s="26"/>
      <c r="X152" s="25"/>
      <c r="Y152" s="25"/>
    </row>
    <row r="153" spans="2:25" ht="13.5" customHeight="1" x14ac:dyDescent="0.15">
      <c r="B153" s="318"/>
      <c r="C153" s="318"/>
      <c r="D153" s="318"/>
      <c r="E153" s="318"/>
      <c r="F153" s="99"/>
      <c r="G153" s="99"/>
      <c r="H153" s="99"/>
      <c r="I153" s="318"/>
      <c r="J153" s="318"/>
      <c r="K153" s="318"/>
      <c r="L153" s="318"/>
      <c r="M153" s="6"/>
      <c r="N153" s="26"/>
      <c r="O153" s="26"/>
      <c r="P153" s="26"/>
      <c r="Q153" s="26"/>
      <c r="R153" s="25"/>
      <c r="S153" s="25"/>
      <c r="T153" s="26"/>
      <c r="U153" s="26"/>
      <c r="V153" s="26"/>
      <c r="W153" s="26"/>
      <c r="X153" s="25"/>
      <c r="Y153" s="25"/>
    </row>
    <row r="154" spans="2:25" ht="13.5" customHeight="1" x14ac:dyDescent="0.15">
      <c r="B154" s="318"/>
      <c r="C154" s="318"/>
      <c r="D154" s="318"/>
      <c r="E154" s="318"/>
      <c r="F154" s="99"/>
      <c r="G154" s="99"/>
      <c r="H154" s="99"/>
      <c r="I154" s="318"/>
      <c r="J154" s="318"/>
      <c r="K154" s="318"/>
      <c r="L154" s="318"/>
      <c r="M154" s="6"/>
      <c r="N154" s="26"/>
      <c r="O154" s="26"/>
      <c r="P154" s="26"/>
      <c r="Q154" s="26"/>
      <c r="R154" s="25"/>
      <c r="S154" s="25"/>
      <c r="T154" s="26"/>
      <c r="U154" s="26"/>
      <c r="V154" s="26"/>
      <c r="W154" s="26"/>
      <c r="X154" s="25"/>
      <c r="Y154" s="25"/>
    </row>
    <row r="155" spans="2:25" ht="13.5" customHeight="1" x14ac:dyDescent="0.15">
      <c r="B155" s="318"/>
      <c r="C155" s="318"/>
      <c r="D155" s="318"/>
      <c r="E155" s="318"/>
      <c r="F155" s="99"/>
      <c r="G155" s="99"/>
      <c r="H155" s="99"/>
      <c r="I155" s="318"/>
      <c r="J155" s="318"/>
      <c r="K155" s="318"/>
      <c r="L155" s="318"/>
      <c r="M155" s="6"/>
      <c r="N155" s="26"/>
      <c r="O155" s="26"/>
      <c r="P155" s="26"/>
      <c r="Q155" s="26"/>
      <c r="R155" s="25"/>
      <c r="S155" s="25"/>
      <c r="T155" s="26"/>
      <c r="U155" s="26"/>
      <c r="V155" s="26"/>
      <c r="W155" s="26"/>
      <c r="X155" s="25"/>
      <c r="Y155" s="25"/>
    </row>
    <row r="156" spans="2:25" ht="13.5" customHeight="1" x14ac:dyDescent="0.15">
      <c r="B156" s="124"/>
      <c r="C156" s="124"/>
      <c r="D156" s="124"/>
      <c r="E156" s="124"/>
      <c r="F156" s="99"/>
      <c r="G156" s="99"/>
      <c r="H156" s="99"/>
      <c r="I156" s="124"/>
      <c r="J156" s="124"/>
      <c r="K156" s="124"/>
      <c r="L156" s="124"/>
      <c r="M156" s="6"/>
      <c r="N156" s="26"/>
      <c r="O156" s="26"/>
      <c r="P156" s="26"/>
      <c r="Q156" s="26"/>
      <c r="R156" s="25"/>
      <c r="S156" s="25"/>
      <c r="T156" s="26"/>
      <c r="U156" s="26"/>
      <c r="V156" s="26"/>
      <c r="W156" s="26"/>
      <c r="X156" s="25"/>
      <c r="Y156" s="25"/>
    </row>
    <row r="157" spans="2:25" ht="10.5" customHeight="1" x14ac:dyDescent="0.15">
      <c r="B157" s="124"/>
      <c r="C157" s="124"/>
      <c r="D157" s="124"/>
      <c r="E157" s="124"/>
      <c r="F157" s="99"/>
      <c r="G157" s="99"/>
      <c r="H157" s="99"/>
      <c r="I157" s="124"/>
      <c r="J157" s="124"/>
      <c r="K157" s="124"/>
      <c r="L157" s="124"/>
      <c r="M157" s="6"/>
      <c r="N157" s="26"/>
      <c r="O157" s="26"/>
      <c r="P157" s="26"/>
      <c r="Q157" s="26"/>
      <c r="R157" s="25"/>
      <c r="S157" s="25"/>
      <c r="T157" s="26"/>
      <c r="U157" s="26"/>
      <c r="V157" s="26"/>
      <c r="W157" s="26"/>
      <c r="X157" s="25"/>
      <c r="Y157" s="25"/>
    </row>
    <row r="158" spans="2:25" ht="13.5" customHeight="1" x14ac:dyDescent="0.15">
      <c r="B158" s="124"/>
      <c r="C158" s="124"/>
      <c r="D158" s="124"/>
      <c r="E158" s="124"/>
      <c r="F158" s="99"/>
      <c r="G158" s="99"/>
      <c r="H158" s="99"/>
      <c r="I158" s="124"/>
      <c r="J158" s="124"/>
      <c r="K158" s="124"/>
      <c r="L158" s="124"/>
      <c r="M158" s="6"/>
      <c r="N158" s="26"/>
      <c r="O158" s="26"/>
      <c r="P158" s="26"/>
      <c r="Q158" s="26"/>
      <c r="R158" s="25"/>
      <c r="S158" s="25"/>
      <c r="T158" s="26"/>
      <c r="U158" s="26"/>
      <c r="V158" s="26"/>
      <c r="W158" s="26"/>
      <c r="X158" s="25"/>
      <c r="Y158" s="25"/>
    </row>
    <row r="159" spans="2:25" ht="21.75" customHeight="1" x14ac:dyDescent="0.15">
      <c r="B159" s="125" t="s">
        <v>381</v>
      </c>
      <c r="C159" s="406" t="s">
        <v>382</v>
      </c>
      <c r="D159" s="406"/>
      <c r="E159" s="406"/>
      <c r="F159" s="407" t="s">
        <v>383</v>
      </c>
      <c r="G159" s="408"/>
      <c r="H159" s="126"/>
      <c r="I159" s="409" t="s">
        <v>383</v>
      </c>
      <c r="J159" s="409"/>
      <c r="K159" s="406" t="s">
        <v>382</v>
      </c>
      <c r="L159" s="406"/>
      <c r="M159" s="406"/>
      <c r="N159" s="132"/>
      <c r="O159" s="133"/>
      <c r="P159" s="133"/>
      <c r="Q159" s="134"/>
      <c r="R159" s="135"/>
      <c r="S159" s="134"/>
      <c r="T159" s="134"/>
      <c r="U159" s="134"/>
      <c r="V159" s="134"/>
      <c r="W159" s="134"/>
      <c r="X159" s="134"/>
      <c r="Y159" s="136"/>
    </row>
    <row r="160" spans="2:25" ht="21.95" customHeight="1" x14ac:dyDescent="0.15">
      <c r="B160" s="137">
        <v>74</v>
      </c>
      <c r="C160" s="405" t="s">
        <v>376</v>
      </c>
      <c r="D160" s="405"/>
      <c r="E160" s="405"/>
      <c r="F160" s="410"/>
      <c r="G160" s="213"/>
      <c r="H160" s="123" t="s">
        <v>377</v>
      </c>
      <c r="I160" s="205"/>
      <c r="J160" s="205"/>
      <c r="K160" s="405" t="s">
        <v>378</v>
      </c>
      <c r="L160" s="405"/>
      <c r="M160" s="405"/>
      <c r="O160" s="29" t="s">
        <v>385</v>
      </c>
      <c r="R160" s="127"/>
      <c r="X160" s="128"/>
      <c r="Y160" s="131"/>
    </row>
    <row r="161" spans="2:25" ht="21.95" customHeight="1" x14ac:dyDescent="0.15">
      <c r="B161" s="137">
        <v>75</v>
      </c>
      <c r="C161" s="405" t="s">
        <v>379</v>
      </c>
      <c r="D161" s="405"/>
      <c r="E161" s="405"/>
      <c r="F161" s="410"/>
      <c r="G161" s="213"/>
      <c r="H161" s="123" t="s">
        <v>377</v>
      </c>
      <c r="I161" s="205"/>
      <c r="J161" s="205"/>
      <c r="K161" s="405" t="s">
        <v>380</v>
      </c>
      <c r="L161" s="405"/>
      <c r="M161" s="405"/>
      <c r="N161" s="129"/>
      <c r="O161" s="128" t="s">
        <v>384</v>
      </c>
      <c r="P161" s="128"/>
      <c r="Q161" s="128"/>
      <c r="R161" s="130"/>
      <c r="S161" s="128"/>
      <c r="T161" s="128"/>
      <c r="U161" s="128"/>
      <c r="V161" s="128"/>
      <c r="W161" s="128"/>
      <c r="X161" s="128"/>
      <c r="Y161" s="139"/>
    </row>
    <row r="162" spans="2:25" ht="21.95" customHeight="1" x14ac:dyDescent="0.15">
      <c r="Y162" s="138"/>
    </row>
    <row r="163" spans="2:25" ht="15.75" customHeight="1" x14ac:dyDescent="0.15"/>
    <row r="165" spans="2:25" ht="21.95" customHeight="1" x14ac:dyDescent="0.15">
      <c r="B165" s="29" t="s">
        <v>54</v>
      </c>
    </row>
    <row r="166" spans="2:25" ht="21.95" customHeight="1" x14ac:dyDescent="0.15">
      <c r="B166" s="29" t="s">
        <v>55</v>
      </c>
    </row>
    <row r="167" spans="2:25" ht="21.95" customHeight="1" x14ac:dyDescent="0.15">
      <c r="B167" s="29" t="s">
        <v>82</v>
      </c>
    </row>
    <row r="168" spans="2:25" ht="21.95" customHeight="1" x14ac:dyDescent="0.15">
      <c r="B168" s="29" t="s">
        <v>56</v>
      </c>
    </row>
    <row r="169" spans="2:25" ht="21.95" customHeight="1" x14ac:dyDescent="0.15"/>
    <row r="170" spans="2:25" ht="21.95" customHeight="1" x14ac:dyDescent="0.15">
      <c r="B170" s="29" t="s">
        <v>57</v>
      </c>
    </row>
    <row r="171" spans="2:25" ht="21.95" customHeight="1" x14ac:dyDescent="0.15">
      <c r="B171" s="29" t="s">
        <v>329</v>
      </c>
    </row>
    <row r="172" spans="2:25" ht="21.95" customHeight="1" x14ac:dyDescent="0.15"/>
    <row r="173" spans="2:25" ht="21.95" customHeight="1" x14ac:dyDescent="0.15">
      <c r="B173" s="35" t="s">
        <v>127</v>
      </c>
      <c r="C173" s="35"/>
      <c r="D173" s="35"/>
      <c r="E173" s="35"/>
      <c r="F173" s="34"/>
      <c r="M173" s="55" t="s">
        <v>269</v>
      </c>
      <c r="N173" s="56"/>
      <c r="O173" s="56"/>
      <c r="P173" s="56"/>
      <c r="Q173" s="56"/>
      <c r="V173" s="54" t="s">
        <v>345</v>
      </c>
    </row>
    <row r="174" spans="2:25" ht="21.95" customHeight="1" x14ac:dyDescent="0.15">
      <c r="B174" s="370"/>
      <c r="C174" s="371"/>
      <c r="D174" s="371"/>
      <c r="E174" s="371"/>
      <c r="F174" s="372" t="s">
        <v>4</v>
      </c>
      <c r="G174" s="373"/>
      <c r="H174" s="302" t="s">
        <v>58</v>
      </c>
      <c r="I174" s="300"/>
      <c r="J174" s="300"/>
      <c r="K174" s="300"/>
      <c r="L174" s="301"/>
      <c r="M174" s="302"/>
      <c r="N174" s="300"/>
      <c r="O174" s="300"/>
      <c r="P174" s="300"/>
      <c r="Q174" s="301"/>
      <c r="R174" s="302" t="s">
        <v>58</v>
      </c>
      <c r="S174" s="300"/>
      <c r="T174" s="300"/>
      <c r="U174" s="300"/>
      <c r="V174" s="301"/>
    </row>
    <row r="175" spans="2:25" ht="21.95" customHeight="1" x14ac:dyDescent="0.15">
      <c r="B175" s="364" t="s">
        <v>59</v>
      </c>
      <c r="C175" s="300"/>
      <c r="D175" s="300"/>
      <c r="E175" s="301"/>
      <c r="F175" s="365">
        <v>76</v>
      </c>
      <c r="G175" s="366"/>
      <c r="H175" s="367" t="s">
        <v>181</v>
      </c>
      <c r="I175" s="368"/>
      <c r="J175" s="368"/>
      <c r="K175" s="368"/>
      <c r="L175" s="369"/>
      <c r="M175" s="302"/>
      <c r="N175" s="301"/>
      <c r="O175" s="36" t="s">
        <v>0</v>
      </c>
      <c r="P175" s="306"/>
      <c r="Q175" s="301"/>
      <c r="R175" s="367" t="s">
        <v>186</v>
      </c>
      <c r="S175" s="368"/>
      <c r="T175" s="368"/>
      <c r="U175" s="368"/>
      <c r="V175" s="369"/>
    </row>
    <row r="176" spans="2:25" ht="21.95" customHeight="1" x14ac:dyDescent="0.15">
      <c r="B176" s="364" t="s">
        <v>60</v>
      </c>
      <c r="C176" s="300"/>
      <c r="D176" s="300"/>
      <c r="E176" s="301"/>
      <c r="F176" s="365">
        <v>77</v>
      </c>
      <c r="G176" s="366"/>
      <c r="H176" s="367" t="s">
        <v>182</v>
      </c>
      <c r="I176" s="368"/>
      <c r="J176" s="368"/>
      <c r="K176" s="368"/>
      <c r="L176" s="369"/>
      <c r="M176" s="302"/>
      <c r="N176" s="301"/>
      <c r="O176" s="36" t="s">
        <v>0</v>
      </c>
      <c r="P176" s="306"/>
      <c r="Q176" s="301"/>
      <c r="R176" s="367" t="s">
        <v>187</v>
      </c>
      <c r="S176" s="368"/>
      <c r="T176" s="368"/>
      <c r="U176" s="368"/>
      <c r="V176" s="369"/>
    </row>
    <row r="177" spans="2:22" ht="21.95" customHeight="1" x14ac:dyDescent="0.15">
      <c r="B177" s="364" t="s">
        <v>61</v>
      </c>
      <c r="C177" s="300"/>
      <c r="D177" s="300"/>
      <c r="E177" s="301"/>
      <c r="F177" s="365">
        <v>78</v>
      </c>
      <c r="G177" s="366"/>
      <c r="H177" s="367" t="s">
        <v>183</v>
      </c>
      <c r="I177" s="368"/>
      <c r="J177" s="368"/>
      <c r="K177" s="368"/>
      <c r="L177" s="369"/>
      <c r="M177" s="302"/>
      <c r="N177" s="301"/>
      <c r="O177" s="36" t="s">
        <v>0</v>
      </c>
      <c r="P177" s="306"/>
      <c r="Q177" s="301"/>
      <c r="R177" s="367" t="s">
        <v>188</v>
      </c>
      <c r="S177" s="368"/>
      <c r="T177" s="368"/>
      <c r="U177" s="368"/>
      <c r="V177" s="369"/>
    </row>
    <row r="178" spans="2:22" ht="21.95" customHeight="1" x14ac:dyDescent="0.15">
      <c r="B178" s="364" t="s">
        <v>62</v>
      </c>
      <c r="C178" s="300"/>
      <c r="D178" s="300"/>
      <c r="E178" s="301"/>
      <c r="F178" s="365">
        <v>79</v>
      </c>
      <c r="G178" s="366"/>
      <c r="H178" s="367" t="s">
        <v>184</v>
      </c>
      <c r="I178" s="368"/>
      <c r="J178" s="368"/>
      <c r="K178" s="368"/>
      <c r="L178" s="369"/>
      <c r="M178" s="302"/>
      <c r="N178" s="301"/>
      <c r="O178" s="36" t="s">
        <v>0</v>
      </c>
      <c r="P178" s="306"/>
      <c r="Q178" s="301"/>
      <c r="R178" s="367" t="s">
        <v>189</v>
      </c>
      <c r="S178" s="368"/>
      <c r="T178" s="368"/>
      <c r="U178" s="368"/>
      <c r="V178" s="369"/>
    </row>
    <row r="179" spans="2:22" ht="21.95" customHeight="1" x14ac:dyDescent="0.15">
      <c r="B179" s="364" t="s">
        <v>63</v>
      </c>
      <c r="C179" s="300"/>
      <c r="D179" s="300"/>
      <c r="E179" s="301"/>
      <c r="F179" s="365">
        <v>80</v>
      </c>
      <c r="G179" s="366"/>
      <c r="H179" s="367" t="s">
        <v>185</v>
      </c>
      <c r="I179" s="368"/>
      <c r="J179" s="368"/>
      <c r="K179" s="368"/>
      <c r="L179" s="369"/>
      <c r="M179" s="302"/>
      <c r="N179" s="301"/>
      <c r="O179" s="36" t="s">
        <v>0</v>
      </c>
      <c r="P179" s="306"/>
      <c r="Q179" s="301"/>
      <c r="R179" s="367" t="s">
        <v>190</v>
      </c>
      <c r="S179" s="368"/>
      <c r="T179" s="368"/>
      <c r="U179" s="368"/>
      <c r="V179" s="369"/>
    </row>
    <row r="180" spans="2:22" ht="21.95" customHeight="1" x14ac:dyDescent="0.15"/>
    <row r="181" spans="2:22" ht="21.95" customHeight="1" x14ac:dyDescent="0.15">
      <c r="B181" s="29" t="s">
        <v>64</v>
      </c>
    </row>
    <row r="182" spans="2:22" ht="21.95" customHeight="1" x14ac:dyDescent="0.15">
      <c r="B182" s="29" t="s">
        <v>65</v>
      </c>
    </row>
    <row r="183" spans="2:22" ht="21.95" customHeight="1" x14ac:dyDescent="0.15">
      <c r="B183" s="29" t="s">
        <v>66</v>
      </c>
      <c r="H183" s="29" t="s">
        <v>67</v>
      </c>
    </row>
    <row r="184" spans="2:22" ht="21.95" customHeight="1" x14ac:dyDescent="0.15">
      <c r="B184" s="29" t="s">
        <v>68</v>
      </c>
    </row>
    <row r="185" spans="2:22" ht="21.95" customHeight="1" x14ac:dyDescent="0.15">
      <c r="B185" s="29" t="s">
        <v>69</v>
      </c>
      <c r="H185" s="308" t="s">
        <v>70</v>
      </c>
      <c r="I185" s="308"/>
      <c r="J185" s="308"/>
      <c r="K185" s="308"/>
      <c r="L185" s="308"/>
      <c r="M185" s="308"/>
      <c r="N185" s="308"/>
      <c r="O185" s="308"/>
      <c r="P185" s="308"/>
      <c r="Q185" s="308"/>
      <c r="R185" s="308"/>
      <c r="S185" s="308"/>
      <c r="T185" s="308"/>
      <c r="U185" s="308"/>
      <c r="V185" s="308"/>
    </row>
    <row r="186" spans="2:22" ht="21.95" customHeight="1" x14ac:dyDescent="0.15">
      <c r="B186" s="29" t="s">
        <v>71</v>
      </c>
      <c r="H186" s="308"/>
      <c r="I186" s="308"/>
      <c r="J186" s="308"/>
      <c r="K186" s="308"/>
      <c r="L186" s="308"/>
      <c r="M186" s="308"/>
      <c r="N186" s="308"/>
      <c r="O186" s="308"/>
      <c r="P186" s="308"/>
      <c r="Q186" s="308"/>
      <c r="R186" s="308"/>
      <c r="S186" s="308"/>
      <c r="T186" s="308"/>
      <c r="U186" s="308"/>
      <c r="V186" s="308"/>
    </row>
  </sheetData>
  <mergeCells count="753">
    <mergeCell ref="C160:E160"/>
    <mergeCell ref="C161:E161"/>
    <mergeCell ref="C159:E159"/>
    <mergeCell ref="F159:G159"/>
    <mergeCell ref="I159:J159"/>
    <mergeCell ref="F160:G160"/>
    <mergeCell ref="F161:G161"/>
    <mergeCell ref="I160:J160"/>
    <mergeCell ref="I161:J161"/>
    <mergeCell ref="K160:M160"/>
    <mergeCell ref="K161:M161"/>
    <mergeCell ref="K159:M159"/>
    <mergeCell ref="N4:O5"/>
    <mergeCell ref="P4:Q5"/>
    <mergeCell ref="R4:S5"/>
    <mergeCell ref="T4:U5"/>
    <mergeCell ref="V4:W5"/>
    <mergeCell ref="X4:Y5"/>
    <mergeCell ref="N6:O6"/>
    <mergeCell ref="P6:Q7"/>
    <mergeCell ref="R6:S7"/>
    <mergeCell ref="T6:U7"/>
    <mergeCell ref="V6:W7"/>
    <mergeCell ref="X6:Y7"/>
    <mergeCell ref="N7:O7"/>
    <mergeCell ref="N8:O8"/>
    <mergeCell ref="P8:Q9"/>
    <mergeCell ref="R8:S9"/>
    <mergeCell ref="T8:U9"/>
    <mergeCell ref="V8:W9"/>
    <mergeCell ref="X8:Y9"/>
    <mergeCell ref="N9:O9"/>
    <mergeCell ref="N10:O10"/>
    <mergeCell ref="B3:E3"/>
    <mergeCell ref="P3:Q3"/>
    <mergeCell ref="R3:S3"/>
    <mergeCell ref="T3:U3"/>
    <mergeCell ref="B4:C5"/>
    <mergeCell ref="D4:E5"/>
    <mergeCell ref="F4:G5"/>
    <mergeCell ref="H4:I5"/>
    <mergeCell ref="J4:K5"/>
    <mergeCell ref="L4:M5"/>
    <mergeCell ref="B6:C7"/>
    <mergeCell ref="D6:E7"/>
    <mergeCell ref="F6:G6"/>
    <mergeCell ref="H6:I6"/>
    <mergeCell ref="J6:K6"/>
    <mergeCell ref="L6:M6"/>
    <mergeCell ref="F7:G7"/>
    <mergeCell ref="H7:I7"/>
    <mergeCell ref="J7:K7"/>
    <mergeCell ref="L7:M7"/>
    <mergeCell ref="B8:C9"/>
    <mergeCell ref="D8:E8"/>
    <mergeCell ref="F8:G9"/>
    <mergeCell ref="H8:I8"/>
    <mergeCell ref="J8:K8"/>
    <mergeCell ref="L8:M8"/>
    <mergeCell ref="D9:E9"/>
    <mergeCell ref="H9:I9"/>
    <mergeCell ref="J9:K9"/>
    <mergeCell ref="L9:M9"/>
    <mergeCell ref="P10:Q11"/>
    <mergeCell ref="R10:S11"/>
    <mergeCell ref="T10:U11"/>
    <mergeCell ref="V10:W11"/>
    <mergeCell ref="X10:Y11"/>
    <mergeCell ref="N11:O11"/>
    <mergeCell ref="B10:C11"/>
    <mergeCell ref="D10:E10"/>
    <mergeCell ref="F10:G10"/>
    <mergeCell ref="H10:I11"/>
    <mergeCell ref="J10:K10"/>
    <mergeCell ref="L10:M10"/>
    <mergeCell ref="D11:E11"/>
    <mergeCell ref="F11:G11"/>
    <mergeCell ref="J11:K11"/>
    <mergeCell ref="L11:M11"/>
    <mergeCell ref="N12:O12"/>
    <mergeCell ref="P12:Q13"/>
    <mergeCell ref="R12:S13"/>
    <mergeCell ref="T12:U13"/>
    <mergeCell ref="V12:W13"/>
    <mergeCell ref="X12:Y13"/>
    <mergeCell ref="N13:O13"/>
    <mergeCell ref="B12:C13"/>
    <mergeCell ref="D12:E12"/>
    <mergeCell ref="F12:G12"/>
    <mergeCell ref="H12:I12"/>
    <mergeCell ref="J12:K13"/>
    <mergeCell ref="L12:M12"/>
    <mergeCell ref="D13:E13"/>
    <mergeCell ref="F13:G13"/>
    <mergeCell ref="H13:I13"/>
    <mergeCell ref="L13:M13"/>
    <mergeCell ref="N14:O14"/>
    <mergeCell ref="P14:Q15"/>
    <mergeCell ref="R14:S15"/>
    <mergeCell ref="T14:U15"/>
    <mergeCell ref="V14:W15"/>
    <mergeCell ref="X14:Y15"/>
    <mergeCell ref="N15:O15"/>
    <mergeCell ref="B14:C15"/>
    <mergeCell ref="D14:E14"/>
    <mergeCell ref="F14:G14"/>
    <mergeCell ref="H14:I14"/>
    <mergeCell ref="J14:K14"/>
    <mergeCell ref="L14:M15"/>
    <mergeCell ref="D15:E15"/>
    <mergeCell ref="F15:G15"/>
    <mergeCell ref="H15:I15"/>
    <mergeCell ref="J15:K15"/>
    <mergeCell ref="V16:W17"/>
    <mergeCell ref="X16:Y17"/>
    <mergeCell ref="B16:C17"/>
    <mergeCell ref="D16:E16"/>
    <mergeCell ref="F16:G16"/>
    <mergeCell ref="H16:I16"/>
    <mergeCell ref="J16:K16"/>
    <mergeCell ref="L16:M16"/>
    <mergeCell ref="D17:E17"/>
    <mergeCell ref="F17:G17"/>
    <mergeCell ref="H17:I17"/>
    <mergeCell ref="J17:K17"/>
    <mergeCell ref="L17:M17"/>
    <mergeCell ref="N16:O17"/>
    <mergeCell ref="P16:Q17"/>
    <mergeCell ref="R16:S17"/>
    <mergeCell ref="T16:U17"/>
    <mergeCell ref="B19:E19"/>
    <mergeCell ref="P19:Q19"/>
    <mergeCell ref="R19:S19"/>
    <mergeCell ref="T19:U19"/>
    <mergeCell ref="B20:C21"/>
    <mergeCell ref="D20:E21"/>
    <mergeCell ref="F20:G21"/>
    <mergeCell ref="H20:I21"/>
    <mergeCell ref="J20:K21"/>
    <mergeCell ref="B22:C23"/>
    <mergeCell ref="D22:E23"/>
    <mergeCell ref="F22:G22"/>
    <mergeCell ref="H22:I22"/>
    <mergeCell ref="J22:K22"/>
    <mergeCell ref="L22:M22"/>
    <mergeCell ref="N22:O22"/>
    <mergeCell ref="P22:Q23"/>
    <mergeCell ref="R22:S23"/>
    <mergeCell ref="T22:U23"/>
    <mergeCell ref="V22:W23"/>
    <mergeCell ref="X22:Y23"/>
    <mergeCell ref="F23:G23"/>
    <mergeCell ref="H23:I23"/>
    <mergeCell ref="J23:K23"/>
    <mergeCell ref="L23:M23"/>
    <mergeCell ref="N23:O23"/>
    <mergeCell ref="X20:Y21"/>
    <mergeCell ref="L20:M21"/>
    <mergeCell ref="N20:O21"/>
    <mergeCell ref="P20:Q21"/>
    <mergeCell ref="R20:S21"/>
    <mergeCell ref="T20:U21"/>
    <mergeCell ref="V20:W21"/>
    <mergeCell ref="N24:O24"/>
    <mergeCell ref="P24:Q25"/>
    <mergeCell ref="R24:S25"/>
    <mergeCell ref="T24:U25"/>
    <mergeCell ref="V24:W25"/>
    <mergeCell ref="X24:Y25"/>
    <mergeCell ref="N25:O25"/>
    <mergeCell ref="B24:C25"/>
    <mergeCell ref="D24:E24"/>
    <mergeCell ref="F24:G25"/>
    <mergeCell ref="H24:I24"/>
    <mergeCell ref="J24:K24"/>
    <mergeCell ref="L24:M24"/>
    <mergeCell ref="D25:E25"/>
    <mergeCell ref="H25:I25"/>
    <mergeCell ref="J25:K25"/>
    <mergeCell ref="L25:M25"/>
    <mergeCell ref="N26:O26"/>
    <mergeCell ref="P26:Q27"/>
    <mergeCell ref="R26:S27"/>
    <mergeCell ref="T26:U27"/>
    <mergeCell ref="V26:W27"/>
    <mergeCell ref="X26:Y27"/>
    <mergeCell ref="N27:O27"/>
    <mergeCell ref="B26:C27"/>
    <mergeCell ref="D26:E26"/>
    <mergeCell ref="F26:G26"/>
    <mergeCell ref="H26:I27"/>
    <mergeCell ref="J26:K26"/>
    <mergeCell ref="L26:M26"/>
    <mergeCell ref="D27:E27"/>
    <mergeCell ref="F27:G27"/>
    <mergeCell ref="J27:K27"/>
    <mergeCell ref="L27:M27"/>
    <mergeCell ref="N28:O28"/>
    <mergeCell ref="P28:Q29"/>
    <mergeCell ref="R28:S29"/>
    <mergeCell ref="T28:U29"/>
    <mergeCell ref="V28:W29"/>
    <mergeCell ref="X28:Y29"/>
    <mergeCell ref="N29:O29"/>
    <mergeCell ref="B28:C29"/>
    <mergeCell ref="D28:E28"/>
    <mergeCell ref="F28:G28"/>
    <mergeCell ref="H28:I28"/>
    <mergeCell ref="J28:K29"/>
    <mergeCell ref="L28:M28"/>
    <mergeCell ref="D29:E29"/>
    <mergeCell ref="F29:G29"/>
    <mergeCell ref="H29:I29"/>
    <mergeCell ref="L29:M29"/>
    <mergeCell ref="N30:O30"/>
    <mergeCell ref="P30:Q31"/>
    <mergeCell ref="R30:S31"/>
    <mergeCell ref="T30:U31"/>
    <mergeCell ref="V30:W31"/>
    <mergeCell ref="X30:Y31"/>
    <mergeCell ref="N31:O31"/>
    <mergeCell ref="B30:C31"/>
    <mergeCell ref="D30:E30"/>
    <mergeCell ref="F30:G30"/>
    <mergeCell ref="H30:I30"/>
    <mergeCell ref="J30:K30"/>
    <mergeCell ref="L30:M31"/>
    <mergeCell ref="D31:E31"/>
    <mergeCell ref="F31:G31"/>
    <mergeCell ref="H31:I31"/>
    <mergeCell ref="J31:K31"/>
    <mergeCell ref="V32:W33"/>
    <mergeCell ref="X32:Y33"/>
    <mergeCell ref="B32:C33"/>
    <mergeCell ref="D32:E32"/>
    <mergeCell ref="F32:G32"/>
    <mergeCell ref="H32:I32"/>
    <mergeCell ref="J32:K32"/>
    <mergeCell ref="L32:M32"/>
    <mergeCell ref="D33:E33"/>
    <mergeCell ref="F33:G33"/>
    <mergeCell ref="H33:I33"/>
    <mergeCell ref="J33:K33"/>
    <mergeCell ref="L33:M33"/>
    <mergeCell ref="B35:E35"/>
    <mergeCell ref="L35:M35"/>
    <mergeCell ref="N35:O35"/>
    <mergeCell ref="P35:Q35"/>
    <mergeCell ref="T35:U35"/>
    <mergeCell ref="N32:O33"/>
    <mergeCell ref="P32:Q33"/>
    <mergeCell ref="R32:S33"/>
    <mergeCell ref="T32:U33"/>
    <mergeCell ref="N36:O37"/>
    <mergeCell ref="P36:Q37"/>
    <mergeCell ref="R36:S37"/>
    <mergeCell ref="T36:U37"/>
    <mergeCell ref="V36:W37"/>
    <mergeCell ref="X36:Y37"/>
    <mergeCell ref="B36:C37"/>
    <mergeCell ref="D36:E37"/>
    <mergeCell ref="F36:G37"/>
    <mergeCell ref="H36:I37"/>
    <mergeCell ref="J36:K37"/>
    <mergeCell ref="L36:M37"/>
    <mergeCell ref="N38:O39"/>
    <mergeCell ref="P38:Q39"/>
    <mergeCell ref="R38:S39"/>
    <mergeCell ref="T38:U39"/>
    <mergeCell ref="V38:W39"/>
    <mergeCell ref="X38:Y39"/>
    <mergeCell ref="B38:C39"/>
    <mergeCell ref="D38:E39"/>
    <mergeCell ref="F38:G38"/>
    <mergeCell ref="H38:I38"/>
    <mergeCell ref="J38:K38"/>
    <mergeCell ref="L38:M39"/>
    <mergeCell ref="F39:G39"/>
    <mergeCell ref="H39:I39"/>
    <mergeCell ref="J39:K39"/>
    <mergeCell ref="N40:O41"/>
    <mergeCell ref="P40:Q41"/>
    <mergeCell ref="R40:S41"/>
    <mergeCell ref="T40:U41"/>
    <mergeCell ref="V40:W41"/>
    <mergeCell ref="X40:Y41"/>
    <mergeCell ref="B40:C41"/>
    <mergeCell ref="D40:E40"/>
    <mergeCell ref="F40:G41"/>
    <mergeCell ref="H40:I40"/>
    <mergeCell ref="J40:K40"/>
    <mergeCell ref="L40:M41"/>
    <mergeCell ref="D41:E41"/>
    <mergeCell ref="H41:I41"/>
    <mergeCell ref="J41:K41"/>
    <mergeCell ref="N42:O43"/>
    <mergeCell ref="P42:Q43"/>
    <mergeCell ref="R42:S43"/>
    <mergeCell ref="T42:U43"/>
    <mergeCell ref="V42:W43"/>
    <mergeCell ref="X42:Y43"/>
    <mergeCell ref="B42:C43"/>
    <mergeCell ref="D42:E42"/>
    <mergeCell ref="F42:G42"/>
    <mergeCell ref="H42:I43"/>
    <mergeCell ref="J42:K42"/>
    <mergeCell ref="L42:M43"/>
    <mergeCell ref="D43:E43"/>
    <mergeCell ref="F43:G43"/>
    <mergeCell ref="J43:K43"/>
    <mergeCell ref="N44:O45"/>
    <mergeCell ref="P44:Q45"/>
    <mergeCell ref="R44:S45"/>
    <mergeCell ref="T44:U45"/>
    <mergeCell ref="V44:W45"/>
    <mergeCell ref="X44:Y45"/>
    <mergeCell ref="B44:C45"/>
    <mergeCell ref="D44:E44"/>
    <mergeCell ref="F44:G44"/>
    <mergeCell ref="H44:I44"/>
    <mergeCell ref="J44:K45"/>
    <mergeCell ref="L44:M45"/>
    <mergeCell ref="D45:E45"/>
    <mergeCell ref="F45:G45"/>
    <mergeCell ref="H45:I45"/>
    <mergeCell ref="L47:M47"/>
    <mergeCell ref="N47:O47"/>
    <mergeCell ref="P47:Q47"/>
    <mergeCell ref="B48:C49"/>
    <mergeCell ref="D48:E49"/>
    <mergeCell ref="F48:G49"/>
    <mergeCell ref="H48:I49"/>
    <mergeCell ref="J48:K49"/>
    <mergeCell ref="L48:M49"/>
    <mergeCell ref="N48:O49"/>
    <mergeCell ref="P48:Q49"/>
    <mergeCell ref="R48:S49"/>
    <mergeCell ref="T48:U49"/>
    <mergeCell ref="V48:W49"/>
    <mergeCell ref="X48:Y49"/>
    <mergeCell ref="B50:C51"/>
    <mergeCell ref="D50:E51"/>
    <mergeCell ref="F50:G50"/>
    <mergeCell ref="H50:I50"/>
    <mergeCell ref="J50:K50"/>
    <mergeCell ref="P52:Q53"/>
    <mergeCell ref="R52:S53"/>
    <mergeCell ref="T52:U53"/>
    <mergeCell ref="V52:W53"/>
    <mergeCell ref="X52:Y53"/>
    <mergeCell ref="X50:Y51"/>
    <mergeCell ref="F51:G51"/>
    <mergeCell ref="H51:I51"/>
    <mergeCell ref="J51:K51"/>
    <mergeCell ref="F52:G53"/>
    <mergeCell ref="H52:I52"/>
    <mergeCell ref="J52:K52"/>
    <mergeCell ref="L52:M53"/>
    <mergeCell ref="L50:M51"/>
    <mergeCell ref="N50:O51"/>
    <mergeCell ref="P50:Q51"/>
    <mergeCell ref="R50:S51"/>
    <mergeCell ref="T50:U51"/>
    <mergeCell ref="V50:W51"/>
    <mergeCell ref="D53:E53"/>
    <mergeCell ref="H53:I53"/>
    <mergeCell ref="J53:K53"/>
    <mergeCell ref="B54:C55"/>
    <mergeCell ref="D54:E54"/>
    <mergeCell ref="F54:G54"/>
    <mergeCell ref="H54:I55"/>
    <mergeCell ref="J54:K54"/>
    <mergeCell ref="N52:O53"/>
    <mergeCell ref="B52:C53"/>
    <mergeCell ref="D52:E52"/>
    <mergeCell ref="T56:U57"/>
    <mergeCell ref="V56:W57"/>
    <mergeCell ref="X56:Y57"/>
    <mergeCell ref="X54:Y55"/>
    <mergeCell ref="D55:E55"/>
    <mergeCell ref="F55:G55"/>
    <mergeCell ref="J55:K55"/>
    <mergeCell ref="B56:C57"/>
    <mergeCell ref="D56:E56"/>
    <mergeCell ref="F56:G56"/>
    <mergeCell ref="H56:I56"/>
    <mergeCell ref="J56:K57"/>
    <mergeCell ref="L56:M57"/>
    <mergeCell ref="L54:M55"/>
    <mergeCell ref="N54:O55"/>
    <mergeCell ref="P54:Q55"/>
    <mergeCell ref="R54:S55"/>
    <mergeCell ref="T54:U55"/>
    <mergeCell ref="V54:W55"/>
    <mergeCell ref="D57:E57"/>
    <mergeCell ref="F57:G57"/>
    <mergeCell ref="H57:I57"/>
    <mergeCell ref="L59:M59"/>
    <mergeCell ref="N59:O59"/>
    <mergeCell ref="P59:Q59"/>
    <mergeCell ref="N56:O57"/>
    <mergeCell ref="P56:Q57"/>
    <mergeCell ref="R56:S57"/>
    <mergeCell ref="N60:O61"/>
    <mergeCell ref="P60:Q61"/>
    <mergeCell ref="R60:S61"/>
    <mergeCell ref="T60:U61"/>
    <mergeCell ref="V60:W61"/>
    <mergeCell ref="X60:Y61"/>
    <mergeCell ref="B60:C61"/>
    <mergeCell ref="D60:E61"/>
    <mergeCell ref="F60:G61"/>
    <mergeCell ref="H60:I61"/>
    <mergeCell ref="J60:K61"/>
    <mergeCell ref="L60:M61"/>
    <mergeCell ref="N62:O63"/>
    <mergeCell ref="P62:Q63"/>
    <mergeCell ref="R62:S63"/>
    <mergeCell ref="T62:U63"/>
    <mergeCell ref="V62:W63"/>
    <mergeCell ref="X62:Y63"/>
    <mergeCell ref="B62:C63"/>
    <mergeCell ref="D62:E63"/>
    <mergeCell ref="F62:G62"/>
    <mergeCell ref="H62:I62"/>
    <mergeCell ref="J62:K62"/>
    <mergeCell ref="L62:M63"/>
    <mergeCell ref="F63:G63"/>
    <mergeCell ref="H63:I63"/>
    <mergeCell ref="J63:K63"/>
    <mergeCell ref="N64:O65"/>
    <mergeCell ref="P64:Q65"/>
    <mergeCell ref="R64:S65"/>
    <mergeCell ref="T64:U65"/>
    <mergeCell ref="V64:W65"/>
    <mergeCell ref="X64:Y65"/>
    <mergeCell ref="B64:C65"/>
    <mergeCell ref="D64:E64"/>
    <mergeCell ref="F64:G65"/>
    <mergeCell ref="H64:I64"/>
    <mergeCell ref="J64:K64"/>
    <mergeCell ref="L64:M65"/>
    <mergeCell ref="D65:E65"/>
    <mergeCell ref="H65:I65"/>
    <mergeCell ref="J65:K65"/>
    <mergeCell ref="N66:O67"/>
    <mergeCell ref="P66:Q67"/>
    <mergeCell ref="R66:S67"/>
    <mergeCell ref="T66:U67"/>
    <mergeCell ref="V66:W67"/>
    <mergeCell ref="X66:Y67"/>
    <mergeCell ref="B66:C67"/>
    <mergeCell ref="D66:E66"/>
    <mergeCell ref="F66:G66"/>
    <mergeCell ref="H66:I67"/>
    <mergeCell ref="J66:K66"/>
    <mergeCell ref="L66:M67"/>
    <mergeCell ref="D67:E67"/>
    <mergeCell ref="F67:G67"/>
    <mergeCell ref="J67:K67"/>
    <mergeCell ref="T68:U69"/>
    <mergeCell ref="V68:W69"/>
    <mergeCell ref="X68:Y69"/>
    <mergeCell ref="B68:C69"/>
    <mergeCell ref="D68:E68"/>
    <mergeCell ref="F68:G68"/>
    <mergeCell ref="H68:I68"/>
    <mergeCell ref="J68:K69"/>
    <mergeCell ref="L68:M69"/>
    <mergeCell ref="D69:E69"/>
    <mergeCell ref="F69:G69"/>
    <mergeCell ref="H69:I69"/>
    <mergeCell ref="B72:C73"/>
    <mergeCell ref="D72:E73"/>
    <mergeCell ref="F72:G73"/>
    <mergeCell ref="H72:I73"/>
    <mergeCell ref="J72:K73"/>
    <mergeCell ref="L72:M73"/>
    <mergeCell ref="N68:O69"/>
    <mergeCell ref="P68:Q69"/>
    <mergeCell ref="R68:S69"/>
    <mergeCell ref="N72:O73"/>
    <mergeCell ref="P72:Q73"/>
    <mergeCell ref="R72:S73"/>
    <mergeCell ref="T72:U73"/>
    <mergeCell ref="V72:W73"/>
    <mergeCell ref="X72:Y73"/>
    <mergeCell ref="L71:M71"/>
    <mergeCell ref="N71:O71"/>
    <mergeCell ref="P71:Q71"/>
    <mergeCell ref="R71:S71"/>
    <mergeCell ref="N74:O75"/>
    <mergeCell ref="P74:Q75"/>
    <mergeCell ref="R74:S75"/>
    <mergeCell ref="T74:U75"/>
    <mergeCell ref="V74:W75"/>
    <mergeCell ref="X74:Y75"/>
    <mergeCell ref="B74:C75"/>
    <mergeCell ref="D74:E75"/>
    <mergeCell ref="F74:G74"/>
    <mergeCell ref="H74:I74"/>
    <mergeCell ref="J74:K74"/>
    <mergeCell ref="L74:M75"/>
    <mergeCell ref="F75:G75"/>
    <mergeCell ref="H75:I75"/>
    <mergeCell ref="J75:K75"/>
    <mergeCell ref="N76:O77"/>
    <mergeCell ref="P76:Q77"/>
    <mergeCell ref="R76:S77"/>
    <mergeCell ref="T76:U77"/>
    <mergeCell ref="V76:W77"/>
    <mergeCell ref="X76:Y77"/>
    <mergeCell ref="B76:C77"/>
    <mergeCell ref="D76:E76"/>
    <mergeCell ref="F76:G77"/>
    <mergeCell ref="H76:I76"/>
    <mergeCell ref="J76:K76"/>
    <mergeCell ref="L76:M77"/>
    <mergeCell ref="D77:E77"/>
    <mergeCell ref="H77:I77"/>
    <mergeCell ref="J77:K77"/>
    <mergeCell ref="N78:O79"/>
    <mergeCell ref="P78:Q79"/>
    <mergeCell ref="R78:S79"/>
    <mergeCell ref="T78:U79"/>
    <mergeCell ref="V78:W79"/>
    <mergeCell ref="X78:Y79"/>
    <mergeCell ref="B78:C79"/>
    <mergeCell ref="D78:E78"/>
    <mergeCell ref="F78:G78"/>
    <mergeCell ref="H78:I79"/>
    <mergeCell ref="J78:K78"/>
    <mergeCell ref="L78:M79"/>
    <mergeCell ref="D79:E79"/>
    <mergeCell ref="F79:G79"/>
    <mergeCell ref="J79:K79"/>
    <mergeCell ref="X80:Y81"/>
    <mergeCell ref="B80:C81"/>
    <mergeCell ref="D80:E80"/>
    <mergeCell ref="F80:G80"/>
    <mergeCell ref="H80:I80"/>
    <mergeCell ref="J80:K81"/>
    <mergeCell ref="L80:M81"/>
    <mergeCell ref="D81:E81"/>
    <mergeCell ref="F81:G81"/>
    <mergeCell ref="H81:I81"/>
    <mergeCell ref="D95:G95"/>
    <mergeCell ref="H95:J95"/>
    <mergeCell ref="P95:S95"/>
    <mergeCell ref="T95:V95"/>
    <mergeCell ref="E98:F98"/>
    <mergeCell ref="Q98:R98"/>
    <mergeCell ref="N80:O81"/>
    <mergeCell ref="P80:Q81"/>
    <mergeCell ref="R80:S81"/>
    <mergeCell ref="T80:U81"/>
    <mergeCell ref="V80:W81"/>
    <mergeCell ref="R102:S108"/>
    <mergeCell ref="T102:U108"/>
    <mergeCell ref="E110:F110"/>
    <mergeCell ref="Q110:R110"/>
    <mergeCell ref="C100:D100"/>
    <mergeCell ref="G100:H100"/>
    <mergeCell ref="O100:P100"/>
    <mergeCell ref="S100:T100"/>
    <mergeCell ref="B102:C108"/>
    <mergeCell ref="D102:E108"/>
    <mergeCell ref="F102:G108"/>
    <mergeCell ref="H102:I108"/>
    <mergeCell ref="N102:O108"/>
    <mergeCell ref="P102:Q108"/>
    <mergeCell ref="R177:V177"/>
    <mergeCell ref="R175:V175"/>
    <mergeCell ref="B176:E176"/>
    <mergeCell ref="F176:G176"/>
    <mergeCell ref="H176:L176"/>
    <mergeCell ref="M176:N176"/>
    <mergeCell ref="P176:Q176"/>
    <mergeCell ref="R176:V176"/>
    <mergeCell ref="B174:E174"/>
    <mergeCell ref="F174:G174"/>
    <mergeCell ref="H174:L174"/>
    <mergeCell ref="M174:Q174"/>
    <mergeCell ref="R174:V174"/>
    <mergeCell ref="B175:E175"/>
    <mergeCell ref="F175:G175"/>
    <mergeCell ref="H175:L175"/>
    <mergeCell ref="M175:N175"/>
    <mergeCell ref="P175:Q175"/>
    <mergeCell ref="P117:Q118"/>
    <mergeCell ref="R117:S118"/>
    <mergeCell ref="F119:G119"/>
    <mergeCell ref="H119:I119"/>
    <mergeCell ref="J119:K119"/>
    <mergeCell ref="D119:E120"/>
    <mergeCell ref="H185:V186"/>
    <mergeCell ref="B179:E179"/>
    <mergeCell ref="F179:G179"/>
    <mergeCell ref="H179:L179"/>
    <mergeCell ref="M179:N179"/>
    <mergeCell ref="P179:Q179"/>
    <mergeCell ref="R179:V179"/>
    <mergeCell ref="B178:E178"/>
    <mergeCell ref="F178:G178"/>
    <mergeCell ref="H178:L178"/>
    <mergeCell ref="M178:N178"/>
    <mergeCell ref="P178:Q178"/>
    <mergeCell ref="R178:V178"/>
    <mergeCell ref="B177:E177"/>
    <mergeCell ref="F177:G177"/>
    <mergeCell ref="H177:L177"/>
    <mergeCell ref="M177:N177"/>
    <mergeCell ref="P177:Q177"/>
    <mergeCell ref="L116:M116"/>
    <mergeCell ref="N116:O116"/>
    <mergeCell ref="P116:Q116"/>
    <mergeCell ref="B117:C118"/>
    <mergeCell ref="L117:M118"/>
    <mergeCell ref="N117:O118"/>
    <mergeCell ref="D136:E136"/>
    <mergeCell ref="F136:G136"/>
    <mergeCell ref="D137:E137"/>
    <mergeCell ref="F137:G137"/>
    <mergeCell ref="H137:I137"/>
    <mergeCell ref="D134:E134"/>
    <mergeCell ref="J134:K134"/>
    <mergeCell ref="D135:E135"/>
    <mergeCell ref="F135:G135"/>
    <mergeCell ref="J135:K135"/>
    <mergeCell ref="H132:I132"/>
    <mergeCell ref="J132:K132"/>
    <mergeCell ref="D133:E133"/>
    <mergeCell ref="H133:I133"/>
    <mergeCell ref="J133:K133"/>
    <mergeCell ref="F132:G132"/>
    <mergeCell ref="F131:G131"/>
    <mergeCell ref="H131:I131"/>
    <mergeCell ref="P123:Q124"/>
    <mergeCell ref="R123:S124"/>
    <mergeCell ref="F120:G120"/>
    <mergeCell ref="F121:G122"/>
    <mergeCell ref="L121:M122"/>
    <mergeCell ref="N121:O122"/>
    <mergeCell ref="P121:Q122"/>
    <mergeCell ref="H122:I122"/>
    <mergeCell ref="L119:M120"/>
    <mergeCell ref="N119:O120"/>
    <mergeCell ref="P119:Q120"/>
    <mergeCell ref="R119:S120"/>
    <mergeCell ref="F124:G124"/>
    <mergeCell ref="R121:S122"/>
    <mergeCell ref="J122:K122"/>
    <mergeCell ref="F123:G123"/>
    <mergeCell ref="J123:K123"/>
    <mergeCell ref="H123:I124"/>
    <mergeCell ref="H120:I120"/>
    <mergeCell ref="J120:K120"/>
    <mergeCell ref="H121:I121"/>
    <mergeCell ref="J121:K121"/>
    <mergeCell ref="P131:Q132"/>
    <mergeCell ref="R131:S132"/>
    <mergeCell ref="B129:C130"/>
    <mergeCell ref="L129:M130"/>
    <mergeCell ref="F129:G129"/>
    <mergeCell ref="F130:G130"/>
    <mergeCell ref="H129:I129"/>
    <mergeCell ref="H130:I130"/>
    <mergeCell ref="D126:E126"/>
    <mergeCell ref="F126:G126"/>
    <mergeCell ref="H126:I126"/>
    <mergeCell ref="L128:M128"/>
    <mergeCell ref="N128:O128"/>
    <mergeCell ref="P128:Q128"/>
    <mergeCell ref="R128:S128"/>
    <mergeCell ref="J125:K126"/>
    <mergeCell ref="L125:M126"/>
    <mergeCell ref="N125:O126"/>
    <mergeCell ref="P125:Q126"/>
    <mergeCell ref="J131:K131"/>
    <mergeCell ref="N129:O130"/>
    <mergeCell ref="P129:Q130"/>
    <mergeCell ref="R129:S130"/>
    <mergeCell ref="R125:S126"/>
    <mergeCell ref="P137:Q138"/>
    <mergeCell ref="R137:S138"/>
    <mergeCell ref="H135:I136"/>
    <mergeCell ref="L135:M136"/>
    <mergeCell ref="N135:O136"/>
    <mergeCell ref="P135:Q136"/>
    <mergeCell ref="R135:S136"/>
    <mergeCell ref="J136:K136"/>
    <mergeCell ref="F133:G134"/>
    <mergeCell ref="L133:M134"/>
    <mergeCell ref="N133:O134"/>
    <mergeCell ref="P133:Q134"/>
    <mergeCell ref="R133:S134"/>
    <mergeCell ref="H134:I134"/>
    <mergeCell ref="D117:E117"/>
    <mergeCell ref="F117:G117"/>
    <mergeCell ref="H117:I117"/>
    <mergeCell ref="J117:K117"/>
    <mergeCell ref="J118:K118"/>
    <mergeCell ref="H118:I118"/>
    <mergeCell ref="J137:K138"/>
    <mergeCell ref="L137:M138"/>
    <mergeCell ref="N137:O138"/>
    <mergeCell ref="D131:E132"/>
    <mergeCell ref="L131:M132"/>
    <mergeCell ref="N131:O132"/>
    <mergeCell ref="J124:K124"/>
    <mergeCell ref="L123:M124"/>
    <mergeCell ref="N123:O124"/>
    <mergeCell ref="D124:E124"/>
    <mergeCell ref="D125:E125"/>
    <mergeCell ref="F125:G125"/>
    <mergeCell ref="H125:I125"/>
    <mergeCell ref="D122:E122"/>
    <mergeCell ref="D123:E123"/>
    <mergeCell ref="D121:E121"/>
    <mergeCell ref="J115:S115"/>
    <mergeCell ref="C147:D147"/>
    <mergeCell ref="B144:F144"/>
    <mergeCell ref="K144:T144"/>
    <mergeCell ref="J129:K129"/>
    <mergeCell ref="J130:K130"/>
    <mergeCell ref="B131:C131"/>
    <mergeCell ref="B132:C132"/>
    <mergeCell ref="B133:C133"/>
    <mergeCell ref="B134:C134"/>
    <mergeCell ref="B123:C123"/>
    <mergeCell ref="B124:C124"/>
    <mergeCell ref="B125:C125"/>
    <mergeCell ref="B126:C126"/>
    <mergeCell ref="D129:E129"/>
    <mergeCell ref="D130:E130"/>
    <mergeCell ref="F118:G118"/>
    <mergeCell ref="D118:E118"/>
    <mergeCell ref="B119:C119"/>
    <mergeCell ref="B120:C120"/>
    <mergeCell ref="B121:C121"/>
    <mergeCell ref="B122:C122"/>
    <mergeCell ref="D138:E138"/>
    <mergeCell ref="F138:G138"/>
    <mergeCell ref="B149:C155"/>
    <mergeCell ref="D149:E155"/>
    <mergeCell ref="J147:K147"/>
    <mergeCell ref="I149:J155"/>
    <mergeCell ref="K149:L155"/>
    <mergeCell ref="B135:C135"/>
    <mergeCell ref="B136:C136"/>
    <mergeCell ref="B137:C137"/>
    <mergeCell ref="B138:C138"/>
    <mergeCell ref="H138:I138"/>
  </mergeCells>
  <phoneticPr fontId="5"/>
  <pageMargins left="0.7" right="0.7" top="0.75" bottom="0.75" header="0.3" footer="0.3"/>
  <pageSetup paperSize="8" scale="98" orientation="portrait" horizontalDpi="4294967293"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C9CC50-8FCA-4D75-806A-2F003D887FE6}">
  <dimension ref="A1:N50"/>
  <sheetViews>
    <sheetView showGridLines="0" zoomScale="80" zoomScaleNormal="80" workbookViewId="0">
      <selection activeCell="L3" sqref="L3"/>
    </sheetView>
  </sheetViews>
  <sheetFormatPr defaultColWidth="9.875" defaultRowHeight="13.5" x14ac:dyDescent="0.15"/>
  <cols>
    <col min="1" max="1" width="9" style="1" customWidth="1"/>
    <col min="2" max="2" width="14.5" style="1" customWidth="1"/>
    <col min="3" max="3" width="12.625" style="1" customWidth="1"/>
    <col min="4" max="4" width="14.5" style="1" customWidth="1"/>
    <col min="5" max="5" width="4.5" style="1" customWidth="1"/>
    <col min="6" max="7" width="14.5" style="1" customWidth="1"/>
    <col min="8" max="8" width="4.5" style="1" customWidth="1"/>
    <col min="9" max="9" width="14.5" style="1" customWidth="1"/>
    <col min="10" max="10" width="2.875" style="1" customWidth="1"/>
    <col min="11" max="11" width="8.25" style="1" customWidth="1"/>
    <col min="12" max="12" width="19.75" style="1" customWidth="1"/>
    <col min="13" max="25" width="8.25" style="1" customWidth="1"/>
    <col min="26" max="16384" width="9.875" style="1"/>
  </cols>
  <sheetData>
    <row r="1" spans="1:13" ht="35.1" customHeight="1" x14ac:dyDescent="0.2">
      <c r="A1" s="411" t="s">
        <v>147</v>
      </c>
      <c r="B1" s="411"/>
      <c r="C1" s="411"/>
      <c r="D1" s="411"/>
      <c r="E1" s="411"/>
      <c r="F1" s="411"/>
      <c r="G1" s="411"/>
      <c r="H1" s="411"/>
      <c r="I1" s="411"/>
      <c r="J1" s="411"/>
    </row>
    <row r="2" spans="1:13" ht="24" customHeight="1" x14ac:dyDescent="0.15">
      <c r="A2" s="44"/>
      <c r="B2" s="44"/>
      <c r="C2" s="44"/>
      <c r="D2" s="44"/>
      <c r="E2" s="44"/>
      <c r="F2" s="44"/>
      <c r="G2" s="44"/>
      <c r="H2" s="44"/>
      <c r="I2" s="44"/>
    </row>
    <row r="3" spans="1:13" ht="21" customHeight="1" x14ac:dyDescent="0.15">
      <c r="B3" s="45" t="s">
        <v>214</v>
      </c>
      <c r="I3" s="46" t="s">
        <v>117</v>
      </c>
    </row>
    <row r="4" spans="1:13" ht="21" customHeight="1" x14ac:dyDescent="0.15">
      <c r="B4" s="1" t="s">
        <v>486</v>
      </c>
      <c r="I4" s="46" t="s">
        <v>29</v>
      </c>
    </row>
    <row r="5" spans="1:13" ht="21" customHeight="1" x14ac:dyDescent="0.15">
      <c r="B5" s="47" t="s">
        <v>432</v>
      </c>
      <c r="I5" s="46" t="s">
        <v>372</v>
      </c>
      <c r="L5" s="63" t="s">
        <v>209</v>
      </c>
      <c r="M5" s="17"/>
    </row>
    <row r="6" spans="1:13" ht="21" customHeight="1" x14ac:dyDescent="0.15">
      <c r="B6" s="1" t="s">
        <v>19</v>
      </c>
      <c r="C6" s="1" t="s">
        <v>20</v>
      </c>
      <c r="L6" s="18"/>
      <c r="M6" s="18"/>
    </row>
    <row r="7" spans="1:13" ht="21" customHeight="1" x14ac:dyDescent="0.15">
      <c r="B7" s="1" t="s">
        <v>501</v>
      </c>
      <c r="L7" s="58" t="s">
        <v>84</v>
      </c>
      <c r="M7" s="59" t="s">
        <v>85</v>
      </c>
    </row>
    <row r="8" spans="1:13" ht="18" customHeight="1" thickBot="1" x14ac:dyDescent="0.2">
      <c r="L8" s="58"/>
      <c r="M8" s="59" t="s">
        <v>86</v>
      </c>
    </row>
    <row r="9" spans="1:13" ht="21" customHeight="1" thickBot="1" x14ac:dyDescent="0.2">
      <c r="B9" s="2" t="s">
        <v>5</v>
      </c>
      <c r="C9" s="3"/>
      <c r="D9" s="412" t="s">
        <v>6</v>
      </c>
      <c r="E9" s="413"/>
      <c r="F9" s="414"/>
      <c r="G9" s="412" t="s">
        <v>7</v>
      </c>
      <c r="H9" s="413"/>
      <c r="I9" s="414"/>
      <c r="L9" s="58"/>
      <c r="M9" s="59" t="s">
        <v>87</v>
      </c>
    </row>
    <row r="10" spans="1:13" ht="20.100000000000001" customHeight="1" x14ac:dyDescent="0.15">
      <c r="B10" s="415">
        <v>0.39583333333333331</v>
      </c>
      <c r="C10" s="4">
        <v>1</v>
      </c>
      <c r="D10" s="418">
        <v>14</v>
      </c>
      <c r="E10" s="419"/>
      <c r="F10" s="420"/>
      <c r="G10" s="421">
        <v>34</v>
      </c>
      <c r="H10" s="419"/>
      <c r="I10" s="422"/>
      <c r="L10" s="58"/>
      <c r="M10" s="59" t="s">
        <v>199</v>
      </c>
    </row>
    <row r="11" spans="1:13" ht="21" customHeight="1" x14ac:dyDescent="0.15">
      <c r="B11" s="416"/>
      <c r="C11" s="5" t="s">
        <v>8</v>
      </c>
      <c r="D11" s="116" t="s">
        <v>131</v>
      </c>
      <c r="E11" s="108" t="s">
        <v>368</v>
      </c>
      <c r="F11" s="117" t="s">
        <v>141</v>
      </c>
      <c r="G11" s="118" t="s">
        <v>137</v>
      </c>
      <c r="H11" s="108" t="s">
        <v>368</v>
      </c>
      <c r="I11" s="94" t="s">
        <v>21</v>
      </c>
      <c r="M11" s="1" t="s">
        <v>436</v>
      </c>
    </row>
    <row r="12" spans="1:13" ht="21" customHeight="1" x14ac:dyDescent="0.15">
      <c r="B12" s="416"/>
      <c r="C12" s="5" t="s">
        <v>13</v>
      </c>
      <c r="D12" s="423" t="s">
        <v>388</v>
      </c>
      <c r="E12" s="424"/>
      <c r="F12" s="425"/>
      <c r="G12" s="423" t="s">
        <v>396</v>
      </c>
      <c r="H12" s="424"/>
      <c r="I12" s="426"/>
      <c r="L12" s="58" t="s">
        <v>88</v>
      </c>
      <c r="M12" s="59" t="s">
        <v>101</v>
      </c>
    </row>
    <row r="13" spans="1:13" ht="21" customHeight="1" x14ac:dyDescent="0.15">
      <c r="B13" s="416"/>
      <c r="C13" s="5" t="s">
        <v>9</v>
      </c>
      <c r="D13" s="69" t="s">
        <v>403</v>
      </c>
      <c r="E13" s="9" t="s">
        <v>10</v>
      </c>
      <c r="F13" s="149" t="s">
        <v>403</v>
      </c>
      <c r="G13" s="116" t="s">
        <v>121</v>
      </c>
      <c r="H13" s="9" t="s">
        <v>10</v>
      </c>
      <c r="I13" s="119" t="s">
        <v>145</v>
      </c>
      <c r="L13" s="58" t="s">
        <v>91</v>
      </c>
      <c r="M13" s="59" t="s">
        <v>89</v>
      </c>
    </row>
    <row r="14" spans="1:13" ht="21" customHeight="1" thickBot="1" x14ac:dyDescent="0.2">
      <c r="B14" s="417"/>
      <c r="C14" s="11" t="s">
        <v>11</v>
      </c>
      <c r="D14" s="12"/>
      <c r="E14" s="13" t="s">
        <v>12</v>
      </c>
      <c r="F14" s="145"/>
      <c r="G14" s="12"/>
      <c r="H14" s="13" t="s">
        <v>12</v>
      </c>
      <c r="I14" s="14"/>
      <c r="L14" s="58"/>
      <c r="M14" s="59" t="s">
        <v>90</v>
      </c>
    </row>
    <row r="15" spans="1:13" ht="21" customHeight="1" x14ac:dyDescent="0.15">
      <c r="B15" s="415">
        <v>0.44791666666666669</v>
      </c>
      <c r="C15" s="4">
        <v>2</v>
      </c>
      <c r="D15" s="421">
        <v>21</v>
      </c>
      <c r="E15" s="419"/>
      <c r="F15" s="433"/>
      <c r="G15" s="434">
        <v>34</v>
      </c>
      <c r="H15" s="435"/>
      <c r="I15" s="436"/>
      <c r="L15" s="58" t="s">
        <v>92</v>
      </c>
      <c r="M15" s="59" t="s">
        <v>102</v>
      </c>
    </row>
    <row r="16" spans="1:13" ht="21" customHeight="1" x14ac:dyDescent="0.15">
      <c r="B16" s="416"/>
      <c r="C16" s="5" t="s">
        <v>8</v>
      </c>
      <c r="D16" s="116" t="s">
        <v>121</v>
      </c>
      <c r="E16" s="108" t="s">
        <v>368</v>
      </c>
      <c r="F16" s="117" t="s">
        <v>134</v>
      </c>
      <c r="G16" s="111" t="s">
        <v>390</v>
      </c>
      <c r="H16" s="108" t="s">
        <v>368</v>
      </c>
      <c r="I16" s="114" t="s">
        <v>168</v>
      </c>
      <c r="L16" s="58" t="s">
        <v>93</v>
      </c>
      <c r="M16" s="59" t="s">
        <v>434</v>
      </c>
    </row>
    <row r="17" spans="2:14" ht="21" customHeight="1" x14ac:dyDescent="0.15">
      <c r="B17" s="416"/>
      <c r="C17" s="5" t="s">
        <v>13</v>
      </c>
      <c r="D17" s="423" t="s">
        <v>389</v>
      </c>
      <c r="E17" s="424"/>
      <c r="F17" s="425"/>
      <c r="G17" s="423" t="s">
        <v>397</v>
      </c>
      <c r="H17" s="424"/>
      <c r="I17" s="426"/>
      <c r="L17" s="58"/>
      <c r="M17" s="59" t="s">
        <v>435</v>
      </c>
    </row>
    <row r="18" spans="2:14" ht="21" customHeight="1" x14ac:dyDescent="0.15">
      <c r="B18" s="416"/>
      <c r="C18" s="5" t="s">
        <v>9</v>
      </c>
      <c r="D18" s="69" t="s">
        <v>403</v>
      </c>
      <c r="E18" s="9" t="s">
        <v>10</v>
      </c>
      <c r="F18" s="120" t="s">
        <v>391</v>
      </c>
      <c r="G18" s="118" t="s">
        <v>281</v>
      </c>
      <c r="H18" s="9" t="s">
        <v>10</v>
      </c>
      <c r="I18" s="94" t="s">
        <v>21</v>
      </c>
      <c r="M18" s="1" t="s">
        <v>437</v>
      </c>
    </row>
    <row r="19" spans="2:14" ht="21" customHeight="1" thickBot="1" x14ac:dyDescent="0.2">
      <c r="B19" s="417"/>
      <c r="C19" s="11" t="s">
        <v>11</v>
      </c>
      <c r="D19" s="12"/>
      <c r="E19" s="13" t="s">
        <v>12</v>
      </c>
      <c r="F19" s="145"/>
      <c r="G19" s="12"/>
      <c r="H19" s="13" t="s">
        <v>12</v>
      </c>
      <c r="I19" s="14"/>
      <c r="L19" s="46" t="s">
        <v>440</v>
      </c>
      <c r="M19" s="1" t="s">
        <v>438</v>
      </c>
    </row>
    <row r="20" spans="2:14" ht="21" customHeight="1" x14ac:dyDescent="0.15">
      <c r="B20" s="415">
        <v>0.5</v>
      </c>
      <c r="C20" s="4">
        <v>3</v>
      </c>
      <c r="D20" s="427">
        <v>12</v>
      </c>
      <c r="E20" s="428"/>
      <c r="F20" s="428"/>
      <c r="G20" s="427">
        <v>18</v>
      </c>
      <c r="H20" s="428"/>
      <c r="I20" s="429"/>
      <c r="M20" s="1" t="s">
        <v>439</v>
      </c>
    </row>
    <row r="21" spans="2:14" ht="21" customHeight="1" x14ac:dyDescent="0.15">
      <c r="B21" s="416"/>
      <c r="C21" s="5" t="s">
        <v>8</v>
      </c>
      <c r="D21" s="116" t="s">
        <v>141</v>
      </c>
      <c r="E21" s="108" t="s">
        <v>368</v>
      </c>
      <c r="F21" s="117" t="s">
        <v>144</v>
      </c>
      <c r="G21" s="116" t="s">
        <v>142</v>
      </c>
      <c r="H21" s="108" t="s">
        <v>368</v>
      </c>
      <c r="I21" s="119" t="s">
        <v>145</v>
      </c>
      <c r="L21" s="58" t="s">
        <v>96</v>
      </c>
      <c r="M21" s="59" t="s">
        <v>94</v>
      </c>
    </row>
    <row r="22" spans="2:14" ht="21" customHeight="1" x14ac:dyDescent="0.15">
      <c r="B22" s="416"/>
      <c r="C22" s="5" t="s">
        <v>13</v>
      </c>
      <c r="D22" s="423" t="s">
        <v>390</v>
      </c>
      <c r="E22" s="424"/>
      <c r="F22" s="425"/>
      <c r="G22" s="430" t="s">
        <v>390</v>
      </c>
      <c r="H22" s="431"/>
      <c r="I22" s="432"/>
      <c r="L22" s="58" t="s">
        <v>115</v>
      </c>
      <c r="M22" s="59" t="s">
        <v>200</v>
      </c>
    </row>
    <row r="23" spans="2:14" ht="21" customHeight="1" x14ac:dyDescent="0.15">
      <c r="B23" s="416"/>
      <c r="C23" s="5" t="s">
        <v>9</v>
      </c>
      <c r="D23" s="69" t="s">
        <v>403</v>
      </c>
      <c r="E23" s="9" t="s">
        <v>10</v>
      </c>
      <c r="F23" s="149" t="s">
        <v>403</v>
      </c>
      <c r="G23" s="150" t="s">
        <v>403</v>
      </c>
      <c r="H23" s="9" t="s">
        <v>10</v>
      </c>
      <c r="I23" s="114" t="s">
        <v>168</v>
      </c>
      <c r="L23" s="58"/>
      <c r="M23" s="60" t="s">
        <v>201</v>
      </c>
    </row>
    <row r="24" spans="2:14" ht="21" customHeight="1" thickBot="1" x14ac:dyDescent="0.2">
      <c r="B24" s="417"/>
      <c r="C24" s="11" t="s">
        <v>11</v>
      </c>
      <c r="D24" s="12"/>
      <c r="E24" s="13" t="s">
        <v>12</v>
      </c>
      <c r="F24" s="145"/>
      <c r="G24" s="12"/>
      <c r="H24" s="13" t="s">
        <v>12</v>
      </c>
      <c r="I24" s="14"/>
      <c r="L24" s="61"/>
      <c r="M24" s="16" t="s">
        <v>202</v>
      </c>
    </row>
    <row r="25" spans="2:14" ht="21" customHeight="1" x14ac:dyDescent="0.15">
      <c r="B25" s="415">
        <v>0.55208333333333337</v>
      </c>
      <c r="C25" s="4">
        <v>4</v>
      </c>
      <c r="D25" s="441">
        <v>16</v>
      </c>
      <c r="E25" s="435"/>
      <c r="F25" s="442"/>
      <c r="G25" s="421">
        <v>36</v>
      </c>
      <c r="H25" s="419"/>
      <c r="I25" s="422"/>
      <c r="L25" s="61" t="s">
        <v>441</v>
      </c>
      <c r="M25" s="16" t="s">
        <v>203</v>
      </c>
    </row>
    <row r="26" spans="2:14" ht="21" customHeight="1" x14ac:dyDescent="0.15">
      <c r="B26" s="416"/>
      <c r="C26" s="5" t="s">
        <v>8</v>
      </c>
      <c r="D26" s="110" t="s">
        <v>369</v>
      </c>
      <c r="E26" s="108" t="s">
        <v>368</v>
      </c>
      <c r="F26" s="112" t="s">
        <v>135</v>
      </c>
      <c r="G26" s="118" t="s">
        <v>21</v>
      </c>
      <c r="H26" s="108" t="s">
        <v>368</v>
      </c>
      <c r="I26" s="94" t="s">
        <v>281</v>
      </c>
      <c r="L26" s="61"/>
      <c r="M26" s="62" t="s">
        <v>204</v>
      </c>
    </row>
    <row r="27" spans="2:14" ht="21" customHeight="1" x14ac:dyDescent="0.15">
      <c r="B27" s="416"/>
      <c r="C27" s="5" t="s">
        <v>13</v>
      </c>
      <c r="D27" s="443" t="s">
        <v>391</v>
      </c>
      <c r="E27" s="424"/>
      <c r="F27" s="444"/>
      <c r="G27" s="438" t="s">
        <v>399</v>
      </c>
      <c r="H27" s="439"/>
      <c r="I27" s="445"/>
      <c r="L27" s="62"/>
      <c r="M27" s="16" t="s">
        <v>205</v>
      </c>
      <c r="N27" s="18"/>
    </row>
    <row r="28" spans="2:14" ht="21" customHeight="1" x14ac:dyDescent="0.15">
      <c r="B28" s="416"/>
      <c r="C28" s="5" t="s">
        <v>9</v>
      </c>
      <c r="D28" s="69" t="s">
        <v>403</v>
      </c>
      <c r="E28" s="9" t="s">
        <v>10</v>
      </c>
      <c r="F28" s="117" t="s">
        <v>144</v>
      </c>
      <c r="G28" s="116" t="s">
        <v>134</v>
      </c>
      <c r="H28" s="9" t="s">
        <v>10</v>
      </c>
      <c r="I28" s="114" t="s">
        <v>146</v>
      </c>
      <c r="L28" s="62"/>
      <c r="M28" s="62" t="s">
        <v>206</v>
      </c>
      <c r="N28" s="18"/>
    </row>
    <row r="29" spans="2:14" ht="21" customHeight="1" thickBot="1" x14ac:dyDescent="0.2">
      <c r="B29" s="417"/>
      <c r="C29" s="11" t="s">
        <v>11</v>
      </c>
      <c r="D29" s="12"/>
      <c r="E29" s="13" t="s">
        <v>12</v>
      </c>
      <c r="F29" s="145"/>
      <c r="G29" s="12"/>
      <c r="H29" s="13" t="s">
        <v>12</v>
      </c>
      <c r="I29" s="14"/>
    </row>
    <row r="30" spans="2:14" ht="21" customHeight="1" x14ac:dyDescent="0.15">
      <c r="B30" s="415">
        <v>0.60416666666666663</v>
      </c>
      <c r="C30" s="4">
        <v>5</v>
      </c>
      <c r="D30" s="437">
        <v>17</v>
      </c>
      <c r="E30" s="419"/>
      <c r="F30" s="420"/>
      <c r="G30" s="434">
        <v>39</v>
      </c>
      <c r="H30" s="435"/>
      <c r="I30" s="436"/>
    </row>
    <row r="31" spans="2:14" ht="21" customHeight="1" x14ac:dyDescent="0.15">
      <c r="B31" s="416"/>
      <c r="C31" s="5" t="s">
        <v>8</v>
      </c>
      <c r="D31" s="116" t="s">
        <v>134</v>
      </c>
      <c r="E31" s="108" t="s">
        <v>368</v>
      </c>
      <c r="F31" s="117" t="s">
        <v>142</v>
      </c>
      <c r="G31" s="111" t="s">
        <v>401</v>
      </c>
      <c r="H31" s="108" t="s">
        <v>368</v>
      </c>
      <c r="I31" s="114" t="s">
        <v>146</v>
      </c>
      <c r="L31" s="24" t="s">
        <v>433</v>
      </c>
      <c r="M31" s="18"/>
      <c r="N31" s="18"/>
    </row>
    <row r="32" spans="2:14" ht="21" customHeight="1" x14ac:dyDescent="0.15">
      <c r="B32" s="416"/>
      <c r="C32" s="5" t="s">
        <v>13</v>
      </c>
      <c r="D32" s="438" t="s">
        <v>392</v>
      </c>
      <c r="E32" s="439"/>
      <c r="F32" s="440"/>
      <c r="G32" s="423" t="s">
        <v>400</v>
      </c>
      <c r="H32" s="424"/>
      <c r="I32" s="426"/>
      <c r="L32" s="158" t="s">
        <v>442</v>
      </c>
      <c r="M32"/>
      <c r="N32" s="18"/>
    </row>
    <row r="33" spans="2:14" ht="21" customHeight="1" x14ac:dyDescent="0.15">
      <c r="B33" s="416"/>
      <c r="C33" s="5" t="s">
        <v>9</v>
      </c>
      <c r="D33" s="69" t="s">
        <v>403</v>
      </c>
      <c r="E33" s="9" t="s">
        <v>10</v>
      </c>
      <c r="F33" s="113" t="s">
        <v>394</v>
      </c>
      <c r="G33" s="51" t="s">
        <v>398</v>
      </c>
      <c r="H33" s="9" t="s">
        <v>10</v>
      </c>
      <c r="I33" s="114" t="s">
        <v>142</v>
      </c>
      <c r="L33" s="159" t="s">
        <v>443</v>
      </c>
    </row>
    <row r="34" spans="2:14" ht="21" customHeight="1" thickBot="1" x14ac:dyDescent="0.2">
      <c r="B34" s="417"/>
      <c r="C34" s="11" t="s">
        <v>11</v>
      </c>
      <c r="D34" s="12"/>
      <c r="E34" s="13" t="s">
        <v>12</v>
      </c>
      <c r="F34" s="145"/>
      <c r="G34" s="12"/>
      <c r="H34" s="13" t="s">
        <v>12</v>
      </c>
      <c r="I34" s="14"/>
      <c r="L34" s="25" t="s">
        <v>111</v>
      </c>
      <c r="M34" s="25" t="s">
        <v>107</v>
      </c>
      <c r="N34" s="16" t="s">
        <v>193</v>
      </c>
    </row>
    <row r="35" spans="2:14" ht="21" customHeight="1" x14ac:dyDescent="0.15">
      <c r="B35" s="415">
        <v>0.65625</v>
      </c>
      <c r="C35" s="4">
        <v>6</v>
      </c>
      <c r="D35" s="449">
        <v>17</v>
      </c>
      <c r="E35" s="435"/>
      <c r="F35" s="442"/>
      <c r="G35" s="434">
        <v>3</v>
      </c>
      <c r="H35" s="435"/>
      <c r="I35" s="436"/>
      <c r="L35" s="26" t="s">
        <v>103</v>
      </c>
      <c r="M35" s="25" t="s">
        <v>107</v>
      </c>
      <c r="N35" s="27" t="s">
        <v>108</v>
      </c>
    </row>
    <row r="36" spans="2:14" ht="21" customHeight="1" x14ac:dyDescent="0.15">
      <c r="B36" s="416"/>
      <c r="C36" s="5" t="s">
        <v>8</v>
      </c>
      <c r="D36" s="111" t="s">
        <v>139</v>
      </c>
      <c r="E36" s="108" t="s">
        <v>368</v>
      </c>
      <c r="F36" s="113" t="s">
        <v>394</v>
      </c>
      <c r="G36" s="110" t="s">
        <v>367</v>
      </c>
      <c r="H36" s="108" t="s">
        <v>368</v>
      </c>
      <c r="I36" s="114" t="s">
        <v>142</v>
      </c>
      <c r="L36" s="25" t="s">
        <v>104</v>
      </c>
      <c r="M36" s="25" t="s">
        <v>107</v>
      </c>
      <c r="N36" s="27" t="s">
        <v>106</v>
      </c>
    </row>
    <row r="37" spans="2:14" ht="21" customHeight="1" x14ac:dyDescent="0.15">
      <c r="B37" s="416"/>
      <c r="C37" s="5" t="s">
        <v>13</v>
      </c>
      <c r="D37" s="423" t="s">
        <v>393</v>
      </c>
      <c r="E37" s="424"/>
      <c r="F37" s="425"/>
      <c r="G37" s="438" t="s">
        <v>401</v>
      </c>
      <c r="H37" s="439"/>
      <c r="I37" s="445"/>
      <c r="L37" s="25" t="s">
        <v>105</v>
      </c>
      <c r="M37" s="25" t="s">
        <v>107</v>
      </c>
      <c r="N37" s="28" t="s">
        <v>114</v>
      </c>
    </row>
    <row r="38" spans="2:14" ht="21" customHeight="1" x14ac:dyDescent="0.15">
      <c r="B38" s="416"/>
      <c r="C38" s="5" t="s">
        <v>9</v>
      </c>
      <c r="D38" s="69" t="s">
        <v>403</v>
      </c>
      <c r="E38" s="9" t="s">
        <v>10</v>
      </c>
      <c r="F38" s="117" t="s">
        <v>142</v>
      </c>
      <c r="G38" s="142" t="s">
        <v>403</v>
      </c>
      <c r="H38" s="9" t="s">
        <v>10</v>
      </c>
      <c r="I38" s="68" t="s">
        <v>403</v>
      </c>
      <c r="L38" s="25" t="s">
        <v>109</v>
      </c>
      <c r="M38" s="25" t="s">
        <v>107</v>
      </c>
      <c r="N38" s="28" t="s">
        <v>210</v>
      </c>
    </row>
    <row r="39" spans="2:14" ht="21" customHeight="1" thickBot="1" x14ac:dyDescent="0.2">
      <c r="B39" s="417"/>
      <c r="C39" s="11" t="s">
        <v>11</v>
      </c>
      <c r="D39" s="12"/>
      <c r="E39" s="13" t="s">
        <v>12</v>
      </c>
      <c r="F39" s="145"/>
      <c r="G39" s="12"/>
      <c r="H39" s="13" t="s">
        <v>12</v>
      </c>
      <c r="I39" s="14"/>
      <c r="L39" s="22" t="s">
        <v>112</v>
      </c>
      <c r="M39" s="25" t="s">
        <v>107</v>
      </c>
      <c r="N39" s="18" t="s">
        <v>113</v>
      </c>
    </row>
    <row r="40" spans="2:14" ht="21" customHeight="1" x14ac:dyDescent="0.15">
      <c r="B40" s="415">
        <v>0.70833333333333337</v>
      </c>
      <c r="C40" s="4">
        <v>7</v>
      </c>
      <c r="D40" s="412">
        <v>32</v>
      </c>
      <c r="E40" s="448"/>
      <c r="F40" s="413"/>
      <c r="G40" s="427">
        <v>22</v>
      </c>
      <c r="H40" s="428"/>
      <c r="I40" s="429"/>
    </row>
    <row r="41" spans="2:14" ht="21" customHeight="1" x14ac:dyDescent="0.15">
      <c r="B41" s="446"/>
      <c r="C41" s="5" t="s">
        <v>8</v>
      </c>
      <c r="D41" s="111" t="s">
        <v>395</v>
      </c>
      <c r="E41" s="108" t="s">
        <v>368</v>
      </c>
      <c r="F41" s="112" t="s">
        <v>159</v>
      </c>
      <c r="G41" s="116" t="s">
        <v>145</v>
      </c>
      <c r="H41" s="108" t="s">
        <v>368</v>
      </c>
      <c r="I41" s="119" t="s">
        <v>121</v>
      </c>
    </row>
    <row r="42" spans="2:14" ht="21" customHeight="1" x14ac:dyDescent="0.15">
      <c r="B42" s="446"/>
      <c r="C42" s="5" t="s">
        <v>13</v>
      </c>
      <c r="D42" s="430" t="s">
        <v>394</v>
      </c>
      <c r="E42" s="431"/>
      <c r="F42" s="431"/>
      <c r="G42" s="430" t="s">
        <v>388</v>
      </c>
      <c r="H42" s="431"/>
      <c r="I42" s="432"/>
      <c r="L42" s="19" t="s">
        <v>97</v>
      </c>
      <c r="M42" s="20"/>
    </row>
    <row r="43" spans="2:14" ht="21" customHeight="1" x14ac:dyDescent="0.15">
      <c r="B43" s="446"/>
      <c r="C43" s="5" t="s">
        <v>9</v>
      </c>
      <c r="D43" s="111" t="s">
        <v>139</v>
      </c>
      <c r="E43" s="9" t="s">
        <v>10</v>
      </c>
      <c r="F43" s="112" t="s">
        <v>135</v>
      </c>
      <c r="G43" s="150" t="s">
        <v>403</v>
      </c>
      <c r="H43" s="9" t="s">
        <v>10</v>
      </c>
      <c r="I43" s="10" t="s">
        <v>404</v>
      </c>
      <c r="L43" s="21" t="s">
        <v>98</v>
      </c>
      <c r="M43" s="20"/>
    </row>
    <row r="44" spans="2:14" ht="21" customHeight="1" thickBot="1" x14ac:dyDescent="0.2">
      <c r="B44" s="447"/>
      <c r="C44" s="11" t="s">
        <v>11</v>
      </c>
      <c r="D44" s="12"/>
      <c r="E44" s="13" t="s">
        <v>12</v>
      </c>
      <c r="F44" s="145"/>
      <c r="G44" s="12"/>
      <c r="H44" s="13" t="s">
        <v>12</v>
      </c>
      <c r="I44" s="14"/>
      <c r="L44" s="20" t="s">
        <v>211</v>
      </c>
      <c r="M44" s="16"/>
    </row>
    <row r="45" spans="2:14" ht="21" customHeight="1" x14ac:dyDescent="0.15">
      <c r="B45" s="415">
        <v>0.76041666666666663</v>
      </c>
      <c r="C45" s="4">
        <v>8</v>
      </c>
      <c r="D45" s="412">
        <v>21</v>
      </c>
      <c r="E45" s="448"/>
      <c r="F45" s="413"/>
      <c r="G45" s="450">
        <v>1</v>
      </c>
      <c r="H45" s="448"/>
      <c r="I45" s="451"/>
      <c r="L45" s="23" t="s">
        <v>100</v>
      </c>
      <c r="M45" s="16"/>
    </row>
    <row r="46" spans="2:14" ht="21" customHeight="1" x14ac:dyDescent="0.15">
      <c r="B46" s="446"/>
      <c r="C46" s="5" t="s">
        <v>8</v>
      </c>
      <c r="D46" s="111" t="s">
        <v>135</v>
      </c>
      <c r="E46" s="108" t="s">
        <v>368</v>
      </c>
      <c r="F46" s="112" t="s">
        <v>139</v>
      </c>
      <c r="G46" s="111" t="s">
        <v>26</v>
      </c>
      <c r="H46" s="108" t="s">
        <v>368</v>
      </c>
      <c r="I46" s="115" t="s">
        <v>367</v>
      </c>
      <c r="L46" s="21" t="s">
        <v>99</v>
      </c>
      <c r="M46" s="16"/>
    </row>
    <row r="47" spans="2:14" ht="21" customHeight="1" x14ac:dyDescent="0.15">
      <c r="B47" s="446"/>
      <c r="C47" s="5" t="s">
        <v>13</v>
      </c>
      <c r="D47" s="430" t="s">
        <v>395</v>
      </c>
      <c r="E47" s="431"/>
      <c r="F47" s="431"/>
      <c r="G47" s="452" t="s">
        <v>402</v>
      </c>
      <c r="H47" s="453"/>
      <c r="I47" s="454"/>
    </row>
    <row r="48" spans="2:14" ht="21" customHeight="1" x14ac:dyDescent="0.15">
      <c r="B48" s="446"/>
      <c r="C48" s="5" t="s">
        <v>9</v>
      </c>
      <c r="D48" s="69" t="s">
        <v>403</v>
      </c>
      <c r="E48" s="9" t="s">
        <v>10</v>
      </c>
      <c r="F48" s="112" t="s">
        <v>159</v>
      </c>
      <c r="G48" s="150" t="s">
        <v>403</v>
      </c>
      <c r="H48" s="9" t="s">
        <v>10</v>
      </c>
      <c r="I48" s="68" t="s">
        <v>403</v>
      </c>
    </row>
    <row r="49" spans="2:13" ht="21" customHeight="1" thickBot="1" x14ac:dyDescent="0.2">
      <c r="B49" s="447"/>
      <c r="C49" s="11" t="s">
        <v>11</v>
      </c>
      <c r="D49" s="12"/>
      <c r="E49" s="13" t="s">
        <v>12</v>
      </c>
      <c r="F49" s="145"/>
      <c r="G49" s="12"/>
      <c r="H49" s="13" t="s">
        <v>12</v>
      </c>
      <c r="I49" s="14"/>
    </row>
    <row r="50" spans="2:13" x14ac:dyDescent="0.15">
      <c r="M50" s="21"/>
    </row>
  </sheetData>
  <mergeCells count="43">
    <mergeCell ref="B45:B49"/>
    <mergeCell ref="D45:F45"/>
    <mergeCell ref="G45:I45"/>
    <mergeCell ref="D47:F47"/>
    <mergeCell ref="G47:I47"/>
    <mergeCell ref="B35:B39"/>
    <mergeCell ref="D35:F35"/>
    <mergeCell ref="G35:I35"/>
    <mergeCell ref="D37:F37"/>
    <mergeCell ref="G37:I37"/>
    <mergeCell ref="B40:B44"/>
    <mergeCell ref="D40:F40"/>
    <mergeCell ref="G40:I40"/>
    <mergeCell ref="D42:F42"/>
    <mergeCell ref="G42:I42"/>
    <mergeCell ref="B25:B29"/>
    <mergeCell ref="D25:F25"/>
    <mergeCell ref="G25:I25"/>
    <mergeCell ref="D27:F27"/>
    <mergeCell ref="G27:I27"/>
    <mergeCell ref="B30:B34"/>
    <mergeCell ref="D30:F30"/>
    <mergeCell ref="G30:I30"/>
    <mergeCell ref="D32:F32"/>
    <mergeCell ref="G32:I32"/>
    <mergeCell ref="B15:B19"/>
    <mergeCell ref="D15:F15"/>
    <mergeCell ref="G15:I15"/>
    <mergeCell ref="D17:F17"/>
    <mergeCell ref="G17:I17"/>
    <mergeCell ref="B20:B24"/>
    <mergeCell ref="D20:F20"/>
    <mergeCell ref="G20:I20"/>
    <mergeCell ref="D22:F22"/>
    <mergeCell ref="G22:I22"/>
    <mergeCell ref="A1:J1"/>
    <mergeCell ref="D9:F9"/>
    <mergeCell ref="G9:I9"/>
    <mergeCell ref="B10:B14"/>
    <mergeCell ref="D10:F10"/>
    <mergeCell ref="G10:I10"/>
    <mergeCell ref="D12:F12"/>
    <mergeCell ref="G12:I12"/>
  </mergeCells>
  <phoneticPr fontId="5"/>
  <pageMargins left="0.23622047244094491" right="0.23622047244094491" top="0.35433070866141736" bottom="0.35433070866141736" header="0.31496062992125984" footer="0.31496062992125984"/>
  <pageSetup paperSize="9" scale="57" fitToWidth="0" fitToHeight="0" orientation="landscape" horizontalDpi="4294967293"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8CC7EB-15F1-47DC-AB83-11051FEE7F6A}">
  <sheetPr>
    <tabColor rgb="FF92D050"/>
  </sheetPr>
  <dimension ref="B1:B9"/>
  <sheetViews>
    <sheetView showGridLines="0" topLeftCell="A37" zoomScaleNormal="100" workbookViewId="0">
      <selection activeCell="O25" sqref="O25"/>
    </sheetView>
  </sheetViews>
  <sheetFormatPr defaultColWidth="9" defaultRowHeight="13.5" x14ac:dyDescent="0.15"/>
  <cols>
    <col min="1" max="16384" width="9" style="16"/>
  </cols>
  <sheetData>
    <row r="1" spans="2:2" ht="22.5" customHeight="1" x14ac:dyDescent="0.15"/>
    <row r="2" spans="2:2" ht="22.5" customHeight="1" x14ac:dyDescent="0.15">
      <c r="B2" s="16" t="s">
        <v>277</v>
      </c>
    </row>
    <row r="3" spans="2:2" ht="22.5" customHeight="1" x14ac:dyDescent="0.15">
      <c r="B3" s="16" t="s">
        <v>273</v>
      </c>
    </row>
    <row r="4" spans="2:2" ht="9" customHeight="1" x14ac:dyDescent="0.15"/>
    <row r="5" spans="2:2" ht="22.5" customHeight="1" x14ac:dyDescent="0.15">
      <c r="B5" s="16" t="s">
        <v>278</v>
      </c>
    </row>
    <row r="6" spans="2:2" ht="22.5" customHeight="1" x14ac:dyDescent="0.15">
      <c r="B6" s="16" t="s">
        <v>274</v>
      </c>
    </row>
    <row r="7" spans="2:2" ht="22.5" customHeight="1" x14ac:dyDescent="0.15">
      <c r="B7" s="16" t="s">
        <v>279</v>
      </c>
    </row>
    <row r="8" spans="2:2" ht="22.5" customHeight="1" x14ac:dyDescent="0.15">
      <c r="B8" s="16" t="s">
        <v>280</v>
      </c>
    </row>
    <row r="9" spans="2:2" ht="22.5" customHeight="1" x14ac:dyDescent="0.15">
      <c r="B9" s="16" t="s">
        <v>291</v>
      </c>
    </row>
  </sheetData>
  <phoneticPr fontId="5"/>
  <pageMargins left="0.25" right="0.25" top="0.75" bottom="0.75" header="0.3" footer="0.3"/>
  <pageSetup paperSize="9" orientation="portrait" horizontalDpi="4294967293"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75E14E-B21C-433F-B8D2-DDE33AAC6DC5}">
  <dimension ref="A1:N50"/>
  <sheetViews>
    <sheetView showGridLines="0" topLeftCell="A7" zoomScale="80" zoomScaleNormal="80" workbookViewId="0">
      <selection activeCell="L12" sqref="L12"/>
    </sheetView>
  </sheetViews>
  <sheetFormatPr defaultColWidth="9.875" defaultRowHeight="13.5" x14ac:dyDescent="0.15"/>
  <cols>
    <col min="1" max="1" width="9" style="1" customWidth="1"/>
    <col min="2" max="2" width="14.5" style="1" customWidth="1"/>
    <col min="3" max="3" width="12.625" style="1" customWidth="1"/>
    <col min="4" max="4" width="14.5" style="1" customWidth="1"/>
    <col min="5" max="5" width="4.5" style="1" customWidth="1"/>
    <col min="6" max="7" width="14.5" style="1" customWidth="1"/>
    <col min="8" max="8" width="4.5" style="1" customWidth="1"/>
    <col min="9" max="9" width="14.5" style="1" customWidth="1"/>
    <col min="10" max="10" width="2.875" style="1" customWidth="1"/>
    <col min="11" max="11" width="8.25" style="1" customWidth="1"/>
    <col min="12" max="12" width="19.75" style="1" customWidth="1"/>
    <col min="13" max="25" width="8.25" style="1" customWidth="1"/>
    <col min="26" max="16384" width="9.875" style="1"/>
  </cols>
  <sheetData>
    <row r="1" spans="1:13" ht="35.1" customHeight="1" x14ac:dyDescent="0.2">
      <c r="A1" s="411" t="s">
        <v>147</v>
      </c>
      <c r="B1" s="411"/>
      <c r="C1" s="411"/>
      <c r="D1" s="411"/>
      <c r="E1" s="411"/>
      <c r="F1" s="411"/>
      <c r="G1" s="411"/>
      <c r="H1" s="411"/>
      <c r="I1" s="411"/>
      <c r="J1" s="411"/>
    </row>
    <row r="2" spans="1:13" ht="24" customHeight="1" x14ac:dyDescent="0.15">
      <c r="A2" s="44"/>
      <c r="B2" s="44"/>
      <c r="C2" s="44"/>
      <c r="D2" s="44"/>
      <c r="E2" s="44"/>
      <c r="F2" s="44"/>
      <c r="G2" s="44"/>
      <c r="H2" s="44"/>
      <c r="I2" s="44"/>
    </row>
    <row r="3" spans="1:13" ht="21" customHeight="1" x14ac:dyDescent="0.15">
      <c r="B3" s="45" t="s">
        <v>215</v>
      </c>
      <c r="I3" s="46" t="s">
        <v>117</v>
      </c>
    </row>
    <row r="4" spans="1:13" ht="21" customHeight="1" x14ac:dyDescent="0.15">
      <c r="B4" s="1" t="s">
        <v>486</v>
      </c>
      <c r="I4" s="46" t="s">
        <v>29</v>
      </c>
    </row>
    <row r="5" spans="1:13" ht="21" customHeight="1" x14ac:dyDescent="0.15">
      <c r="B5" s="47" t="s">
        <v>444</v>
      </c>
      <c r="I5" s="46" t="s">
        <v>372</v>
      </c>
      <c r="L5" s="63" t="s">
        <v>209</v>
      </c>
      <c r="M5" s="17"/>
    </row>
    <row r="6" spans="1:13" ht="21" customHeight="1" x14ac:dyDescent="0.15">
      <c r="B6" s="1" t="s">
        <v>19</v>
      </c>
      <c r="C6" s="1" t="s">
        <v>20</v>
      </c>
      <c r="L6" s="18"/>
      <c r="M6" s="18"/>
    </row>
    <row r="7" spans="1:13" ht="21" customHeight="1" x14ac:dyDescent="0.15">
      <c r="B7" s="1" t="s">
        <v>498</v>
      </c>
      <c r="L7" s="58" t="s">
        <v>84</v>
      </c>
      <c r="M7" s="59" t="s">
        <v>85</v>
      </c>
    </row>
    <row r="8" spans="1:13" ht="18" customHeight="1" thickBot="1" x14ac:dyDescent="0.2">
      <c r="L8" s="58"/>
      <c r="M8" s="59" t="s">
        <v>86</v>
      </c>
    </row>
    <row r="9" spans="1:13" ht="21" customHeight="1" thickBot="1" x14ac:dyDescent="0.2">
      <c r="B9" s="2" t="s">
        <v>5</v>
      </c>
      <c r="C9" s="3"/>
      <c r="D9" s="412" t="s">
        <v>6</v>
      </c>
      <c r="E9" s="413"/>
      <c r="F9" s="414"/>
      <c r="G9" s="412" t="s">
        <v>7</v>
      </c>
      <c r="H9" s="413"/>
      <c r="I9" s="414"/>
      <c r="L9" s="58"/>
      <c r="M9" s="59" t="s">
        <v>87</v>
      </c>
    </row>
    <row r="10" spans="1:13" ht="20.100000000000001" customHeight="1" x14ac:dyDescent="0.15">
      <c r="B10" s="415">
        <v>0.39583333333333331</v>
      </c>
      <c r="C10" s="4">
        <v>1</v>
      </c>
      <c r="D10" s="441">
        <v>12</v>
      </c>
      <c r="E10" s="435"/>
      <c r="F10" s="442"/>
      <c r="G10" s="434">
        <v>38</v>
      </c>
      <c r="H10" s="435"/>
      <c r="I10" s="436"/>
      <c r="L10" s="58"/>
      <c r="M10" s="59" t="s">
        <v>199</v>
      </c>
    </row>
    <row r="11" spans="1:13" ht="21" customHeight="1" x14ac:dyDescent="0.15">
      <c r="B11" s="416"/>
      <c r="C11" s="5" t="s">
        <v>8</v>
      </c>
      <c r="D11" s="111" t="s">
        <v>134</v>
      </c>
      <c r="E11" s="108" t="s">
        <v>368</v>
      </c>
      <c r="F11" s="112" t="s">
        <v>143</v>
      </c>
      <c r="G11" s="111" t="s">
        <v>146</v>
      </c>
      <c r="H11" s="108" t="s">
        <v>368</v>
      </c>
      <c r="I11" s="114" t="s">
        <v>165</v>
      </c>
      <c r="M11" s="1" t="s">
        <v>436</v>
      </c>
    </row>
    <row r="12" spans="1:13" ht="21" customHeight="1" x14ac:dyDescent="0.15">
      <c r="B12" s="416"/>
      <c r="C12" s="5" t="s">
        <v>13</v>
      </c>
      <c r="D12" s="438" t="s">
        <v>161</v>
      </c>
      <c r="E12" s="439"/>
      <c r="F12" s="440"/>
      <c r="G12" s="438" t="s">
        <v>169</v>
      </c>
      <c r="H12" s="439"/>
      <c r="I12" s="445"/>
      <c r="L12" s="58" t="s">
        <v>88</v>
      </c>
      <c r="M12" s="59" t="s">
        <v>101</v>
      </c>
    </row>
    <row r="13" spans="1:13" ht="21" customHeight="1" x14ac:dyDescent="0.15">
      <c r="B13" s="416"/>
      <c r="C13" s="5" t="s">
        <v>9</v>
      </c>
      <c r="D13" s="143" t="s">
        <v>406</v>
      </c>
      <c r="E13" s="9" t="s">
        <v>10</v>
      </c>
      <c r="F13" s="144" t="s">
        <v>406</v>
      </c>
      <c r="G13" s="141" t="s">
        <v>145</v>
      </c>
      <c r="H13" s="9" t="s">
        <v>10</v>
      </c>
      <c r="I13" s="147" t="s">
        <v>158</v>
      </c>
      <c r="L13" s="58" t="s">
        <v>91</v>
      </c>
      <c r="M13" s="59" t="s">
        <v>89</v>
      </c>
    </row>
    <row r="14" spans="1:13" ht="21" customHeight="1" thickBot="1" x14ac:dyDescent="0.2">
      <c r="B14" s="417"/>
      <c r="C14" s="11" t="s">
        <v>11</v>
      </c>
      <c r="D14" s="12"/>
      <c r="E14" s="13" t="s">
        <v>12</v>
      </c>
      <c r="F14" s="145"/>
      <c r="G14" s="12"/>
      <c r="H14" s="13" t="s">
        <v>12</v>
      </c>
      <c r="I14" s="14"/>
      <c r="L14" s="58"/>
      <c r="M14" s="59" t="s">
        <v>90</v>
      </c>
    </row>
    <row r="15" spans="1:13" ht="21" customHeight="1" x14ac:dyDescent="0.15">
      <c r="B15" s="415">
        <v>0.44791666666666669</v>
      </c>
      <c r="C15" s="4">
        <v>2</v>
      </c>
      <c r="D15" s="421">
        <v>31</v>
      </c>
      <c r="E15" s="419"/>
      <c r="F15" s="433"/>
      <c r="G15" s="421">
        <v>25</v>
      </c>
      <c r="H15" s="419"/>
      <c r="I15" s="422"/>
      <c r="L15" s="58" t="s">
        <v>92</v>
      </c>
      <c r="M15" s="59" t="s">
        <v>102</v>
      </c>
    </row>
    <row r="16" spans="1:13" ht="21" customHeight="1" x14ac:dyDescent="0.15">
      <c r="B16" s="416"/>
      <c r="C16" s="5" t="s">
        <v>8</v>
      </c>
      <c r="D16" s="118" t="s">
        <v>27</v>
      </c>
      <c r="E16" s="108" t="s">
        <v>368</v>
      </c>
      <c r="F16" s="120" t="s">
        <v>137</v>
      </c>
      <c r="G16" s="116" t="s">
        <v>134</v>
      </c>
      <c r="H16" s="108" t="s">
        <v>368</v>
      </c>
      <c r="I16" s="119" t="s">
        <v>145</v>
      </c>
      <c r="L16" s="58" t="s">
        <v>93</v>
      </c>
      <c r="M16" s="59" t="s">
        <v>434</v>
      </c>
    </row>
    <row r="17" spans="2:14" ht="21" customHeight="1" x14ac:dyDescent="0.15">
      <c r="B17" s="416"/>
      <c r="C17" s="5" t="s">
        <v>13</v>
      </c>
      <c r="D17" s="438" t="s">
        <v>407</v>
      </c>
      <c r="E17" s="439"/>
      <c r="F17" s="440"/>
      <c r="G17" s="438" t="s">
        <v>425</v>
      </c>
      <c r="H17" s="439"/>
      <c r="I17" s="445"/>
      <c r="L17" s="58"/>
      <c r="M17" s="59" t="s">
        <v>435</v>
      </c>
    </row>
    <row r="18" spans="2:14" ht="21" customHeight="1" x14ac:dyDescent="0.15">
      <c r="B18" s="416"/>
      <c r="C18" s="5" t="s">
        <v>9</v>
      </c>
      <c r="D18" s="30" t="s">
        <v>134</v>
      </c>
      <c r="E18" s="9" t="s">
        <v>10</v>
      </c>
      <c r="F18" s="30" t="s">
        <v>161</v>
      </c>
      <c r="G18" s="143" t="s">
        <v>406</v>
      </c>
      <c r="H18" s="9" t="s">
        <v>10</v>
      </c>
      <c r="I18" s="147" t="s">
        <v>146</v>
      </c>
      <c r="M18" s="1" t="s">
        <v>437</v>
      </c>
    </row>
    <row r="19" spans="2:14" ht="21" customHeight="1" thickBot="1" x14ac:dyDescent="0.2">
      <c r="B19" s="417"/>
      <c r="C19" s="11" t="s">
        <v>11</v>
      </c>
      <c r="D19" s="12"/>
      <c r="E19" s="13" t="s">
        <v>12</v>
      </c>
      <c r="F19" s="145"/>
      <c r="G19" s="12"/>
      <c r="H19" s="13" t="s">
        <v>12</v>
      </c>
      <c r="I19" s="14"/>
      <c r="L19" s="46" t="s">
        <v>440</v>
      </c>
      <c r="M19" s="1" t="s">
        <v>438</v>
      </c>
    </row>
    <row r="20" spans="2:14" ht="21" customHeight="1" x14ac:dyDescent="0.15">
      <c r="B20" s="415">
        <v>0.5</v>
      </c>
      <c r="C20" s="4">
        <v>3</v>
      </c>
      <c r="D20" s="450">
        <v>47</v>
      </c>
      <c r="E20" s="448"/>
      <c r="F20" s="448"/>
      <c r="G20" s="450">
        <v>51</v>
      </c>
      <c r="H20" s="448"/>
      <c r="I20" s="451"/>
      <c r="M20" s="1" t="s">
        <v>439</v>
      </c>
    </row>
    <row r="21" spans="2:14" ht="21" customHeight="1" x14ac:dyDescent="0.15">
      <c r="B21" s="416"/>
      <c r="C21" s="5" t="s">
        <v>8</v>
      </c>
      <c r="D21" s="111" t="s">
        <v>167</v>
      </c>
      <c r="E21" s="108" t="s">
        <v>368</v>
      </c>
      <c r="F21" s="112" t="s">
        <v>161</v>
      </c>
      <c r="G21" s="111" t="s">
        <v>169</v>
      </c>
      <c r="H21" s="108" t="s">
        <v>368</v>
      </c>
      <c r="I21" s="114" t="s">
        <v>158</v>
      </c>
      <c r="L21" s="58" t="s">
        <v>96</v>
      </c>
      <c r="M21" s="59" t="s">
        <v>94</v>
      </c>
    </row>
    <row r="22" spans="2:14" ht="21" customHeight="1" x14ac:dyDescent="0.15">
      <c r="B22" s="416"/>
      <c r="C22" s="5" t="s">
        <v>13</v>
      </c>
      <c r="D22" s="423" t="s">
        <v>158</v>
      </c>
      <c r="E22" s="424"/>
      <c r="F22" s="425"/>
      <c r="G22" s="430" t="s">
        <v>146</v>
      </c>
      <c r="H22" s="431"/>
      <c r="I22" s="432"/>
      <c r="L22" s="58" t="s">
        <v>115</v>
      </c>
      <c r="M22" s="59" t="s">
        <v>200</v>
      </c>
    </row>
    <row r="23" spans="2:14" ht="21" customHeight="1" x14ac:dyDescent="0.15">
      <c r="B23" s="416"/>
      <c r="C23" s="5" t="s">
        <v>9</v>
      </c>
      <c r="D23" s="92" t="s">
        <v>27</v>
      </c>
      <c r="E23" s="9" t="s">
        <v>10</v>
      </c>
      <c r="F23" s="30" t="s">
        <v>166</v>
      </c>
      <c r="G23" s="140" t="s">
        <v>143</v>
      </c>
      <c r="H23" s="9" t="s">
        <v>10</v>
      </c>
      <c r="I23" s="148" t="s">
        <v>134</v>
      </c>
      <c r="L23" s="58"/>
      <c r="M23" s="60" t="s">
        <v>201</v>
      </c>
    </row>
    <row r="24" spans="2:14" ht="21" customHeight="1" thickBot="1" x14ac:dyDescent="0.2">
      <c r="B24" s="417"/>
      <c r="C24" s="11" t="s">
        <v>11</v>
      </c>
      <c r="D24" s="12"/>
      <c r="E24" s="13" t="s">
        <v>12</v>
      </c>
      <c r="F24" s="145"/>
      <c r="G24" s="12"/>
      <c r="H24" s="13" t="s">
        <v>12</v>
      </c>
      <c r="I24" s="14"/>
      <c r="L24" s="61"/>
      <c r="M24" s="16" t="s">
        <v>202</v>
      </c>
    </row>
    <row r="25" spans="2:14" ht="21" customHeight="1" x14ac:dyDescent="0.15">
      <c r="B25" s="415">
        <v>0.55208333333333337</v>
      </c>
      <c r="C25" s="4">
        <v>4</v>
      </c>
      <c r="D25" s="441">
        <v>9</v>
      </c>
      <c r="E25" s="435"/>
      <c r="F25" s="442"/>
      <c r="G25" s="421">
        <v>33</v>
      </c>
      <c r="H25" s="419"/>
      <c r="I25" s="422"/>
      <c r="L25" s="61" t="s">
        <v>441</v>
      </c>
      <c r="M25" s="16" t="s">
        <v>203</v>
      </c>
    </row>
    <row r="26" spans="2:14" ht="21" customHeight="1" x14ac:dyDescent="0.15">
      <c r="B26" s="416"/>
      <c r="C26" s="5" t="s">
        <v>8</v>
      </c>
      <c r="D26" s="111" t="s">
        <v>26</v>
      </c>
      <c r="E26" s="108" t="s">
        <v>368</v>
      </c>
      <c r="F26" s="112" t="s">
        <v>134</v>
      </c>
      <c r="G26" s="118" t="s">
        <v>281</v>
      </c>
      <c r="H26" s="108" t="s">
        <v>368</v>
      </c>
      <c r="I26" s="94" t="s">
        <v>27</v>
      </c>
      <c r="L26" s="61"/>
      <c r="M26" s="62" t="s">
        <v>204</v>
      </c>
    </row>
    <row r="27" spans="2:14" ht="21" customHeight="1" x14ac:dyDescent="0.15">
      <c r="B27" s="416"/>
      <c r="C27" s="5" t="s">
        <v>13</v>
      </c>
      <c r="D27" s="455" t="s">
        <v>167</v>
      </c>
      <c r="E27" s="439"/>
      <c r="F27" s="456"/>
      <c r="G27" s="423" t="s">
        <v>410</v>
      </c>
      <c r="H27" s="424"/>
      <c r="I27" s="426"/>
      <c r="L27" s="62"/>
      <c r="M27" s="16" t="s">
        <v>205</v>
      </c>
      <c r="N27" s="18"/>
    </row>
    <row r="28" spans="2:14" ht="21" customHeight="1" x14ac:dyDescent="0.15">
      <c r="B28" s="416"/>
      <c r="C28" s="5" t="s">
        <v>9</v>
      </c>
      <c r="D28" s="143" t="s">
        <v>406</v>
      </c>
      <c r="E28" s="9" t="s">
        <v>10</v>
      </c>
      <c r="F28" s="144" t="s">
        <v>406</v>
      </c>
      <c r="G28" s="140" t="s">
        <v>169</v>
      </c>
      <c r="H28" s="9" t="s">
        <v>10</v>
      </c>
      <c r="I28" s="148" t="s">
        <v>428</v>
      </c>
      <c r="L28" s="62"/>
      <c r="M28" s="62" t="s">
        <v>206</v>
      </c>
      <c r="N28" s="18"/>
    </row>
    <row r="29" spans="2:14" ht="21" customHeight="1" thickBot="1" x14ac:dyDescent="0.2">
      <c r="B29" s="417"/>
      <c r="C29" s="11" t="s">
        <v>11</v>
      </c>
      <c r="D29" s="12"/>
      <c r="E29" s="13" t="s">
        <v>12</v>
      </c>
      <c r="F29" s="145"/>
      <c r="G29" s="12"/>
      <c r="H29" s="13" t="s">
        <v>12</v>
      </c>
      <c r="I29" s="14"/>
    </row>
    <row r="30" spans="2:14" ht="21" customHeight="1" x14ac:dyDescent="0.15">
      <c r="B30" s="415">
        <v>0.60416666666666663</v>
      </c>
      <c r="C30" s="4">
        <v>5</v>
      </c>
      <c r="D30" s="437">
        <v>29</v>
      </c>
      <c r="E30" s="419"/>
      <c r="F30" s="420"/>
      <c r="G30" s="434">
        <v>56</v>
      </c>
      <c r="H30" s="435"/>
      <c r="I30" s="436"/>
    </row>
    <row r="31" spans="2:14" ht="21" customHeight="1" x14ac:dyDescent="0.15">
      <c r="B31" s="416"/>
      <c r="C31" s="5" t="s">
        <v>8</v>
      </c>
      <c r="D31" s="116" t="s">
        <v>145</v>
      </c>
      <c r="E31" s="108" t="s">
        <v>368</v>
      </c>
      <c r="F31" s="117" t="s">
        <v>25</v>
      </c>
      <c r="G31" s="111" t="s">
        <v>158</v>
      </c>
      <c r="H31" s="108" t="s">
        <v>368</v>
      </c>
      <c r="I31" s="114" t="s">
        <v>129</v>
      </c>
      <c r="L31" s="24" t="s">
        <v>445</v>
      </c>
      <c r="M31" s="18"/>
      <c r="N31" s="18"/>
    </row>
    <row r="32" spans="2:14" ht="21" customHeight="1" x14ac:dyDescent="0.15">
      <c r="B32" s="416"/>
      <c r="C32" s="5" t="s">
        <v>13</v>
      </c>
      <c r="D32" s="438" t="s">
        <v>408</v>
      </c>
      <c r="E32" s="439"/>
      <c r="F32" s="440"/>
      <c r="G32" s="423" t="s">
        <v>128</v>
      </c>
      <c r="H32" s="424"/>
      <c r="I32" s="426"/>
      <c r="L32" s="158" t="s">
        <v>442</v>
      </c>
      <c r="M32"/>
      <c r="N32" s="18"/>
    </row>
    <row r="33" spans="2:14" ht="21" customHeight="1" x14ac:dyDescent="0.15">
      <c r="B33" s="416"/>
      <c r="C33" s="5" t="s">
        <v>9</v>
      </c>
      <c r="D33" s="143" t="s">
        <v>406</v>
      </c>
      <c r="E33" s="9" t="s">
        <v>10</v>
      </c>
      <c r="F33" s="30" t="s">
        <v>424</v>
      </c>
      <c r="G33" s="146" t="s">
        <v>281</v>
      </c>
      <c r="H33" s="9" t="s">
        <v>10</v>
      </c>
      <c r="I33" s="147" t="s">
        <v>423</v>
      </c>
      <c r="L33" s="159" t="s">
        <v>443</v>
      </c>
    </row>
    <row r="34" spans="2:14" ht="21" customHeight="1" thickBot="1" x14ac:dyDescent="0.2">
      <c r="B34" s="417"/>
      <c r="C34" s="11" t="s">
        <v>11</v>
      </c>
      <c r="D34" s="12"/>
      <c r="E34" s="13" t="s">
        <v>12</v>
      </c>
      <c r="F34" s="145"/>
      <c r="G34" s="12"/>
      <c r="H34" s="13" t="s">
        <v>12</v>
      </c>
      <c r="I34" s="14"/>
      <c r="L34" s="25" t="s">
        <v>111</v>
      </c>
      <c r="M34" s="25" t="s">
        <v>107</v>
      </c>
      <c r="N34" s="16" t="s">
        <v>193</v>
      </c>
    </row>
    <row r="35" spans="2:14" ht="21" customHeight="1" x14ac:dyDescent="0.15">
      <c r="B35" s="415">
        <v>0.65625</v>
      </c>
      <c r="C35" s="4">
        <v>6</v>
      </c>
      <c r="D35" s="437">
        <v>35</v>
      </c>
      <c r="E35" s="419"/>
      <c r="F35" s="420"/>
      <c r="G35" s="434">
        <v>44</v>
      </c>
      <c r="H35" s="435"/>
      <c r="I35" s="436"/>
      <c r="L35" s="26" t="s">
        <v>103</v>
      </c>
      <c r="M35" s="25" t="s">
        <v>107</v>
      </c>
      <c r="N35" s="27" t="s">
        <v>108</v>
      </c>
    </row>
    <row r="36" spans="2:14" ht="21" customHeight="1" x14ac:dyDescent="0.15">
      <c r="B36" s="416"/>
      <c r="C36" s="5" t="s">
        <v>8</v>
      </c>
      <c r="D36" s="118" t="s">
        <v>137</v>
      </c>
      <c r="E36" s="108" t="s">
        <v>368</v>
      </c>
      <c r="F36" s="120" t="s">
        <v>281</v>
      </c>
      <c r="G36" s="111" t="s">
        <v>170</v>
      </c>
      <c r="H36" s="108" t="s">
        <v>368</v>
      </c>
      <c r="I36" s="114" t="s">
        <v>167</v>
      </c>
      <c r="L36" s="25" t="s">
        <v>104</v>
      </c>
      <c r="M36" s="25" t="s">
        <v>107</v>
      </c>
      <c r="N36" s="27" t="s">
        <v>106</v>
      </c>
    </row>
    <row r="37" spans="2:14" ht="21" customHeight="1" x14ac:dyDescent="0.15">
      <c r="B37" s="416"/>
      <c r="C37" s="5" t="s">
        <v>13</v>
      </c>
      <c r="D37" s="423" t="s">
        <v>409</v>
      </c>
      <c r="E37" s="424"/>
      <c r="F37" s="425"/>
      <c r="G37" s="438" t="s">
        <v>158</v>
      </c>
      <c r="H37" s="439"/>
      <c r="I37" s="445"/>
      <c r="L37" s="25" t="s">
        <v>105</v>
      </c>
      <c r="M37" s="25" t="s">
        <v>107</v>
      </c>
      <c r="N37" s="28" t="s">
        <v>114</v>
      </c>
    </row>
    <row r="38" spans="2:14" ht="21" customHeight="1" x14ac:dyDescent="0.15">
      <c r="B38" s="416"/>
      <c r="C38" s="5" t="s">
        <v>9</v>
      </c>
      <c r="D38" s="30" t="s">
        <v>156</v>
      </c>
      <c r="E38" s="9" t="s">
        <v>10</v>
      </c>
      <c r="F38" s="96" t="s">
        <v>423</v>
      </c>
      <c r="G38" s="140" t="s">
        <v>426</v>
      </c>
      <c r="H38" s="9" t="s">
        <v>10</v>
      </c>
      <c r="I38" s="147" t="s">
        <v>427</v>
      </c>
      <c r="L38" s="25" t="s">
        <v>109</v>
      </c>
      <c r="M38" s="25" t="s">
        <v>107</v>
      </c>
      <c r="N38" s="28" t="s">
        <v>210</v>
      </c>
    </row>
    <row r="39" spans="2:14" ht="21" customHeight="1" thickBot="1" x14ac:dyDescent="0.2">
      <c r="B39" s="417"/>
      <c r="C39" s="11" t="s">
        <v>11</v>
      </c>
      <c r="D39" s="12"/>
      <c r="E39" s="13" t="s">
        <v>12</v>
      </c>
      <c r="F39" s="145"/>
      <c r="G39" s="12"/>
      <c r="H39" s="13" t="s">
        <v>12</v>
      </c>
      <c r="I39" s="14"/>
      <c r="L39" s="22" t="s">
        <v>112</v>
      </c>
      <c r="M39" s="25" t="s">
        <v>107</v>
      </c>
      <c r="N39" s="18" t="s">
        <v>113</v>
      </c>
    </row>
    <row r="40" spans="2:14" ht="21" customHeight="1" x14ac:dyDescent="0.15">
      <c r="B40" s="415">
        <v>0.70833333333333337</v>
      </c>
      <c r="C40" s="4">
        <v>7</v>
      </c>
      <c r="D40" s="457">
        <v>5</v>
      </c>
      <c r="E40" s="428"/>
      <c r="F40" s="458"/>
      <c r="G40" s="450">
        <v>53</v>
      </c>
      <c r="H40" s="448"/>
      <c r="I40" s="451"/>
    </row>
    <row r="41" spans="2:14" ht="21" customHeight="1" x14ac:dyDescent="0.15">
      <c r="B41" s="446"/>
      <c r="C41" s="5" t="s">
        <v>8</v>
      </c>
      <c r="D41" s="116" t="s">
        <v>80</v>
      </c>
      <c r="E41" s="108" t="s">
        <v>368</v>
      </c>
      <c r="F41" s="117" t="s">
        <v>141</v>
      </c>
      <c r="G41" s="111" t="s">
        <v>129</v>
      </c>
      <c r="H41" s="108" t="s">
        <v>368</v>
      </c>
      <c r="I41" s="114" t="s">
        <v>169</v>
      </c>
    </row>
    <row r="42" spans="2:14" ht="21" customHeight="1" x14ac:dyDescent="0.15">
      <c r="B42" s="446"/>
      <c r="C42" s="5" t="s">
        <v>13</v>
      </c>
      <c r="D42" s="452" t="s">
        <v>283</v>
      </c>
      <c r="E42" s="453"/>
      <c r="F42" s="453"/>
      <c r="G42" s="430" t="s">
        <v>170</v>
      </c>
      <c r="H42" s="431"/>
      <c r="I42" s="432"/>
      <c r="L42" s="19" t="s">
        <v>97</v>
      </c>
      <c r="M42" s="20"/>
    </row>
    <row r="43" spans="2:14" ht="21" customHeight="1" x14ac:dyDescent="0.15">
      <c r="B43" s="446"/>
      <c r="C43" s="5" t="s">
        <v>9</v>
      </c>
      <c r="D43" s="143" t="s">
        <v>406</v>
      </c>
      <c r="E43" s="9" t="s">
        <v>10</v>
      </c>
      <c r="F43" s="144" t="s">
        <v>406</v>
      </c>
      <c r="G43" s="140" t="s">
        <v>167</v>
      </c>
      <c r="H43" s="9" t="s">
        <v>10</v>
      </c>
      <c r="I43" s="93" t="s">
        <v>137</v>
      </c>
      <c r="L43" s="21" t="s">
        <v>98</v>
      </c>
      <c r="M43" s="20"/>
    </row>
    <row r="44" spans="2:14" ht="21" customHeight="1" thickBot="1" x14ac:dyDescent="0.2">
      <c r="B44" s="447"/>
      <c r="C44" s="11" t="s">
        <v>11</v>
      </c>
      <c r="D44" s="12"/>
      <c r="E44" s="13" t="s">
        <v>12</v>
      </c>
      <c r="F44" s="145"/>
      <c r="G44" s="12"/>
      <c r="H44" s="13" t="s">
        <v>12</v>
      </c>
      <c r="I44" s="14"/>
      <c r="L44" s="20" t="s">
        <v>211</v>
      </c>
      <c r="M44" s="16"/>
    </row>
    <row r="45" spans="2:14" ht="21" customHeight="1" x14ac:dyDescent="0.15">
      <c r="B45" s="415">
        <v>0.76041666666666663</v>
      </c>
      <c r="C45" s="4">
        <v>8</v>
      </c>
      <c r="D45" s="412">
        <v>28</v>
      </c>
      <c r="E45" s="448"/>
      <c r="F45" s="413"/>
      <c r="G45" s="450"/>
      <c r="H45" s="448"/>
      <c r="I45" s="451"/>
      <c r="L45" s="23" t="s">
        <v>100</v>
      </c>
      <c r="M45" s="16"/>
    </row>
    <row r="46" spans="2:14" ht="21" customHeight="1" x14ac:dyDescent="0.15">
      <c r="B46" s="446"/>
      <c r="C46" s="5" t="s">
        <v>8</v>
      </c>
      <c r="D46" s="122" t="s">
        <v>156</v>
      </c>
      <c r="E46" s="108" t="s">
        <v>368</v>
      </c>
      <c r="F46" s="112" t="s">
        <v>133</v>
      </c>
      <c r="G46" s="116"/>
      <c r="H46" s="108" t="s">
        <v>368</v>
      </c>
      <c r="I46" s="119"/>
      <c r="L46" s="21" t="s">
        <v>99</v>
      </c>
      <c r="M46" s="16"/>
    </row>
    <row r="47" spans="2:14" ht="21" customHeight="1" x14ac:dyDescent="0.15">
      <c r="B47" s="446"/>
      <c r="C47" s="5" t="s">
        <v>13</v>
      </c>
      <c r="D47" s="452" t="s">
        <v>170</v>
      </c>
      <c r="E47" s="453"/>
      <c r="F47" s="453"/>
      <c r="G47" s="430"/>
      <c r="H47" s="431"/>
      <c r="I47" s="432"/>
    </row>
    <row r="48" spans="2:14" ht="21" customHeight="1" x14ac:dyDescent="0.15">
      <c r="B48" s="446"/>
      <c r="C48" s="5" t="s">
        <v>9</v>
      </c>
      <c r="D48" s="143" t="s">
        <v>406</v>
      </c>
      <c r="E48" s="9" t="s">
        <v>10</v>
      </c>
      <c r="F48" s="96" t="s">
        <v>80</v>
      </c>
      <c r="G48" s="51"/>
      <c r="H48" s="9" t="s">
        <v>10</v>
      </c>
      <c r="I48" s="10"/>
    </row>
    <row r="49" spans="2:13" ht="21" customHeight="1" thickBot="1" x14ac:dyDescent="0.2">
      <c r="B49" s="447"/>
      <c r="C49" s="11" t="s">
        <v>11</v>
      </c>
      <c r="D49" s="12"/>
      <c r="E49" s="13" t="s">
        <v>12</v>
      </c>
      <c r="F49" s="145"/>
      <c r="G49" s="12"/>
      <c r="H49" s="13" t="s">
        <v>12</v>
      </c>
      <c r="I49" s="14"/>
    </row>
    <row r="50" spans="2:13" x14ac:dyDescent="0.15">
      <c r="M50" s="21"/>
    </row>
  </sheetData>
  <mergeCells count="43">
    <mergeCell ref="B35:B39"/>
    <mergeCell ref="D35:F35"/>
    <mergeCell ref="G35:I35"/>
    <mergeCell ref="D37:F37"/>
    <mergeCell ref="G37:I37"/>
    <mergeCell ref="B40:B44"/>
    <mergeCell ref="D40:F40"/>
    <mergeCell ref="G40:I40"/>
    <mergeCell ref="D42:F42"/>
    <mergeCell ref="G42:I42"/>
    <mergeCell ref="B25:B29"/>
    <mergeCell ref="D25:F25"/>
    <mergeCell ref="G25:I25"/>
    <mergeCell ref="D27:F27"/>
    <mergeCell ref="G27:I27"/>
    <mergeCell ref="B30:B34"/>
    <mergeCell ref="D30:F30"/>
    <mergeCell ref="G30:I30"/>
    <mergeCell ref="D32:F32"/>
    <mergeCell ref="G32:I32"/>
    <mergeCell ref="B15:B19"/>
    <mergeCell ref="D15:F15"/>
    <mergeCell ref="G15:I15"/>
    <mergeCell ref="D17:F17"/>
    <mergeCell ref="G17:I17"/>
    <mergeCell ref="B20:B24"/>
    <mergeCell ref="D20:F20"/>
    <mergeCell ref="G20:I20"/>
    <mergeCell ref="D22:F22"/>
    <mergeCell ref="G22:I22"/>
    <mergeCell ref="A1:J1"/>
    <mergeCell ref="D9:F9"/>
    <mergeCell ref="G9:I9"/>
    <mergeCell ref="B10:B14"/>
    <mergeCell ref="D10:F10"/>
    <mergeCell ref="G10:I10"/>
    <mergeCell ref="D12:F12"/>
    <mergeCell ref="G12:I12"/>
    <mergeCell ref="B45:B49"/>
    <mergeCell ref="D45:F45"/>
    <mergeCell ref="G45:I45"/>
    <mergeCell ref="D47:F47"/>
    <mergeCell ref="G47:I47"/>
  </mergeCells>
  <phoneticPr fontId="5"/>
  <pageMargins left="0.23622047244094491" right="0.23622047244094491" top="0.35433070866141736" bottom="0.35433070866141736" header="0.31496062992125984" footer="0.31496062992125984"/>
  <pageSetup paperSize="9" scale="57" fitToWidth="0" fitToHeight="0" orientation="landscape" horizontalDpi="4294967293"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EA7F15-F618-4581-AA1E-E1C9F4A92CD6}">
  <sheetPr>
    <tabColor rgb="FF92D050"/>
  </sheetPr>
  <dimension ref="B1:B37"/>
  <sheetViews>
    <sheetView showGridLines="0" workbookViewId="0">
      <selection activeCell="S30" sqref="S30"/>
    </sheetView>
  </sheetViews>
  <sheetFormatPr defaultRowHeight="13.5" x14ac:dyDescent="0.15"/>
  <sheetData>
    <row r="1" spans="2:2" ht="28.5" customHeight="1" x14ac:dyDescent="0.15">
      <c r="B1" s="170" t="s">
        <v>496</v>
      </c>
    </row>
    <row r="37" spans="2:2" ht="26.25" customHeight="1" x14ac:dyDescent="0.15">
      <c r="B37" s="170" t="s">
        <v>497</v>
      </c>
    </row>
  </sheetData>
  <phoneticPr fontId="5"/>
  <pageMargins left="0.25" right="0.25" top="0.75" bottom="0.75" header="0.3" footer="0.3"/>
  <pageSetup paperSize="9" orientation="landscape" horizontalDpi="4294967293" verticalDpi="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76392B-CB06-45B1-BB49-44DC6A09313F}">
  <dimension ref="A1:P50"/>
  <sheetViews>
    <sheetView showGridLines="0" zoomScale="80" zoomScaleNormal="80" workbookViewId="0">
      <selection activeCell="AB21" sqref="AB21"/>
    </sheetView>
  </sheetViews>
  <sheetFormatPr defaultColWidth="9.875" defaultRowHeight="13.5" x14ac:dyDescent="0.15"/>
  <cols>
    <col min="1" max="1" width="9" style="1" customWidth="1"/>
    <col min="2" max="2" width="14.5" style="1" customWidth="1"/>
    <col min="3" max="3" width="12.625" style="1" customWidth="1"/>
    <col min="4" max="4" width="14.5" style="1" customWidth="1"/>
    <col min="5" max="5" width="4.5" style="1" customWidth="1"/>
    <col min="6" max="7" width="14.5" style="1" customWidth="1"/>
    <col min="8" max="8" width="4.5" style="1" customWidth="1"/>
    <col min="9" max="9" width="14.5" style="1" customWidth="1"/>
    <col min="10" max="10" width="2.875" style="1" customWidth="1"/>
    <col min="11" max="11" width="8.25" style="1" customWidth="1"/>
    <col min="12" max="12" width="17.75" style="1" customWidth="1"/>
    <col min="13" max="23" width="8.25" style="1" customWidth="1"/>
    <col min="24" max="24" width="10.375" style="1" customWidth="1"/>
    <col min="25" max="26" width="8.25" style="1" customWidth="1"/>
    <col min="27" max="16384" width="9.875" style="1"/>
  </cols>
  <sheetData>
    <row r="1" spans="1:13" ht="35.1" customHeight="1" x14ac:dyDescent="0.2">
      <c r="A1" s="411" t="s">
        <v>147</v>
      </c>
      <c r="B1" s="411"/>
      <c r="C1" s="411"/>
      <c r="D1" s="411"/>
      <c r="E1" s="411"/>
      <c r="F1" s="411"/>
      <c r="G1" s="411"/>
      <c r="H1" s="411"/>
      <c r="I1" s="411"/>
      <c r="J1" s="411"/>
    </row>
    <row r="2" spans="1:13" ht="24" customHeight="1" x14ac:dyDescent="0.15">
      <c r="A2" s="44"/>
      <c r="B2" s="44"/>
      <c r="C2" s="44"/>
      <c r="D2" s="44"/>
      <c r="E2" s="44"/>
      <c r="F2" s="44"/>
      <c r="G2" s="44"/>
      <c r="H2" s="44"/>
      <c r="I2" s="44"/>
      <c r="L2" s="63" t="s">
        <v>209</v>
      </c>
      <c r="M2" s="17"/>
    </row>
    <row r="3" spans="1:13" ht="21" customHeight="1" x14ac:dyDescent="0.15">
      <c r="B3" s="45" t="s">
        <v>216</v>
      </c>
      <c r="I3" s="46" t="s">
        <v>218</v>
      </c>
      <c r="L3" s="18"/>
      <c r="M3" s="18"/>
    </row>
    <row r="4" spans="1:13" ht="21" customHeight="1" x14ac:dyDescent="0.15">
      <c r="B4" s="1" t="s">
        <v>495</v>
      </c>
      <c r="I4" s="46" t="s">
        <v>29</v>
      </c>
      <c r="L4" s="58" t="s">
        <v>84</v>
      </c>
      <c r="M4" s="59" t="s">
        <v>85</v>
      </c>
    </row>
    <row r="5" spans="1:13" ht="21" customHeight="1" x14ac:dyDescent="0.15">
      <c r="B5" s="47" t="s">
        <v>217</v>
      </c>
      <c r="I5" s="46" t="s">
        <v>373</v>
      </c>
      <c r="L5" s="58"/>
      <c r="M5" s="59" t="s">
        <v>86</v>
      </c>
    </row>
    <row r="6" spans="1:13" ht="21" customHeight="1" x14ac:dyDescent="0.15">
      <c r="B6" s="1" t="s">
        <v>19</v>
      </c>
      <c r="C6" s="1" t="s">
        <v>20</v>
      </c>
      <c r="L6" s="58"/>
      <c r="M6" s="59" t="s">
        <v>87</v>
      </c>
    </row>
    <row r="7" spans="1:13" ht="21" customHeight="1" x14ac:dyDescent="0.15">
      <c r="B7" s="1" t="s">
        <v>452</v>
      </c>
      <c r="L7" s="58"/>
      <c r="M7" s="59" t="s">
        <v>199</v>
      </c>
    </row>
    <row r="8" spans="1:13" ht="18" customHeight="1" thickBot="1" x14ac:dyDescent="0.2">
      <c r="M8" s="1" t="s">
        <v>436</v>
      </c>
    </row>
    <row r="9" spans="1:13" ht="21" customHeight="1" thickBot="1" x14ac:dyDescent="0.2">
      <c r="B9" s="2" t="s">
        <v>5</v>
      </c>
      <c r="C9" s="3"/>
      <c r="D9" s="412" t="s">
        <v>6</v>
      </c>
      <c r="E9" s="413"/>
      <c r="F9" s="414"/>
      <c r="G9" s="412" t="s">
        <v>7</v>
      </c>
      <c r="H9" s="413"/>
      <c r="I9" s="414"/>
      <c r="L9" s="58" t="s">
        <v>88</v>
      </c>
      <c r="M9" s="59" t="s">
        <v>101</v>
      </c>
    </row>
    <row r="10" spans="1:13" ht="20.100000000000001" customHeight="1" x14ac:dyDescent="0.15">
      <c r="B10" s="415">
        <v>0.39583333333333331</v>
      </c>
      <c r="C10" s="4">
        <v>1</v>
      </c>
      <c r="D10" s="418">
        <v>45</v>
      </c>
      <c r="E10" s="419"/>
      <c r="F10" s="420"/>
      <c r="G10" s="434"/>
      <c r="H10" s="435"/>
      <c r="I10" s="436"/>
      <c r="L10" s="58" t="s">
        <v>91</v>
      </c>
      <c r="M10" s="59" t="s">
        <v>89</v>
      </c>
    </row>
    <row r="11" spans="1:13" ht="21" customHeight="1" x14ac:dyDescent="0.15">
      <c r="B11" s="416"/>
      <c r="C11" s="5" t="s">
        <v>8</v>
      </c>
      <c r="D11" s="118" t="s">
        <v>282</v>
      </c>
      <c r="E11" s="108" t="s">
        <v>368</v>
      </c>
      <c r="F11" s="120" t="s">
        <v>79</v>
      </c>
      <c r="G11" s="111"/>
      <c r="H11" s="108" t="s">
        <v>368</v>
      </c>
      <c r="I11" s="114"/>
      <c r="L11" s="58"/>
      <c r="M11" s="59" t="s">
        <v>90</v>
      </c>
    </row>
    <row r="12" spans="1:13" ht="21" customHeight="1" x14ac:dyDescent="0.15">
      <c r="B12" s="416"/>
      <c r="C12" s="5" t="s">
        <v>13</v>
      </c>
      <c r="D12" s="423" t="s">
        <v>155</v>
      </c>
      <c r="E12" s="424"/>
      <c r="F12" s="425"/>
      <c r="G12" s="438"/>
      <c r="H12" s="439"/>
      <c r="I12" s="445"/>
      <c r="L12" s="58" t="s">
        <v>92</v>
      </c>
      <c r="M12" s="59" t="s">
        <v>102</v>
      </c>
    </row>
    <row r="13" spans="1:13" ht="21" customHeight="1" x14ac:dyDescent="0.15">
      <c r="B13" s="416"/>
      <c r="C13" s="5" t="s">
        <v>9</v>
      </c>
      <c r="D13" s="25" t="s">
        <v>369</v>
      </c>
      <c r="E13" s="9" t="s">
        <v>10</v>
      </c>
      <c r="F13" s="92" t="s">
        <v>38</v>
      </c>
      <c r="G13" s="51"/>
      <c r="H13" s="9" t="s">
        <v>10</v>
      </c>
      <c r="I13" s="10"/>
      <c r="L13" s="58" t="s">
        <v>93</v>
      </c>
      <c r="M13" s="59" t="s">
        <v>457</v>
      </c>
    </row>
    <row r="14" spans="1:13" ht="21" customHeight="1" thickBot="1" x14ac:dyDescent="0.2">
      <c r="B14" s="417"/>
      <c r="C14" s="11" t="s">
        <v>11</v>
      </c>
      <c r="D14" s="12"/>
      <c r="E14" s="13" t="s">
        <v>12</v>
      </c>
      <c r="F14" s="145"/>
      <c r="G14" s="12"/>
      <c r="H14" s="13" t="s">
        <v>12</v>
      </c>
      <c r="I14" s="14"/>
      <c r="L14" s="58"/>
      <c r="M14" s="59" t="s">
        <v>435</v>
      </c>
    </row>
    <row r="15" spans="1:13" ht="21" customHeight="1" x14ac:dyDescent="0.15">
      <c r="B15" s="415">
        <v>0.44791666666666669</v>
      </c>
      <c r="C15" s="4">
        <v>2</v>
      </c>
      <c r="D15" s="434">
        <v>18</v>
      </c>
      <c r="E15" s="435"/>
      <c r="F15" s="459"/>
      <c r="G15" s="434">
        <v>57</v>
      </c>
      <c r="H15" s="435"/>
      <c r="I15" s="436"/>
      <c r="M15" s="1" t="s">
        <v>437</v>
      </c>
    </row>
    <row r="16" spans="1:13" ht="21" customHeight="1" x14ac:dyDescent="0.15">
      <c r="B16" s="416"/>
      <c r="C16" s="5" t="s">
        <v>8</v>
      </c>
      <c r="D16" s="110" t="s">
        <v>369</v>
      </c>
      <c r="E16" s="108" t="s">
        <v>368</v>
      </c>
      <c r="F16" s="112" t="s">
        <v>156</v>
      </c>
      <c r="G16" s="111" t="s">
        <v>128</v>
      </c>
      <c r="H16" s="108" t="s">
        <v>368</v>
      </c>
      <c r="I16" s="114" t="s">
        <v>158</v>
      </c>
      <c r="L16" s="46" t="s">
        <v>440</v>
      </c>
      <c r="M16" s="1" t="s">
        <v>438</v>
      </c>
    </row>
    <row r="17" spans="2:16" ht="21" customHeight="1" x14ac:dyDescent="0.15">
      <c r="B17" s="416"/>
      <c r="C17" s="5" t="s">
        <v>13</v>
      </c>
      <c r="D17" s="423" t="s">
        <v>177</v>
      </c>
      <c r="E17" s="424"/>
      <c r="F17" s="425"/>
      <c r="G17" s="438" t="s">
        <v>410</v>
      </c>
      <c r="H17" s="439"/>
      <c r="I17" s="445"/>
      <c r="M17" s="1" t="s">
        <v>439</v>
      </c>
    </row>
    <row r="18" spans="2:16" ht="21" customHeight="1" x14ac:dyDescent="0.15">
      <c r="B18" s="416"/>
      <c r="C18" s="5" t="s">
        <v>9</v>
      </c>
      <c r="D18" s="69" t="s">
        <v>406</v>
      </c>
      <c r="E18" s="9" t="s">
        <v>10</v>
      </c>
      <c r="F18" s="92" t="s">
        <v>282</v>
      </c>
      <c r="G18" s="140" t="s">
        <v>160</v>
      </c>
      <c r="H18" s="9" t="s">
        <v>10</v>
      </c>
      <c r="I18" s="147" t="s">
        <v>142</v>
      </c>
      <c r="L18" s="58" t="s">
        <v>96</v>
      </c>
      <c r="M18" s="59" t="s">
        <v>94</v>
      </c>
    </row>
    <row r="19" spans="2:16" ht="21" customHeight="1" thickBot="1" x14ac:dyDescent="0.2">
      <c r="B19" s="417"/>
      <c r="C19" s="11" t="s">
        <v>11</v>
      </c>
      <c r="D19" s="12"/>
      <c r="E19" s="13" t="s">
        <v>12</v>
      </c>
      <c r="F19" s="145"/>
      <c r="G19" s="12"/>
      <c r="H19" s="13" t="s">
        <v>12</v>
      </c>
      <c r="I19" s="14"/>
      <c r="L19" s="58" t="s">
        <v>115</v>
      </c>
      <c r="M19" s="59" t="s">
        <v>200</v>
      </c>
    </row>
    <row r="20" spans="2:16" ht="21" customHeight="1" x14ac:dyDescent="0.15">
      <c r="B20" s="415">
        <v>0.5</v>
      </c>
      <c r="C20" s="4">
        <v>3</v>
      </c>
      <c r="D20" s="427">
        <v>47</v>
      </c>
      <c r="E20" s="428"/>
      <c r="F20" s="428"/>
      <c r="G20" s="427">
        <v>42</v>
      </c>
      <c r="H20" s="428"/>
      <c r="I20" s="429"/>
      <c r="L20" s="58"/>
      <c r="M20" s="60" t="s">
        <v>201</v>
      </c>
    </row>
    <row r="21" spans="2:16" ht="21" customHeight="1" x14ac:dyDescent="0.15">
      <c r="B21" s="416"/>
      <c r="C21" s="5" t="s">
        <v>8</v>
      </c>
      <c r="D21" s="118" t="s">
        <v>132</v>
      </c>
      <c r="E21" s="108" t="s">
        <v>368</v>
      </c>
      <c r="F21" s="120" t="s">
        <v>282</v>
      </c>
      <c r="G21" s="118" t="s">
        <v>135</v>
      </c>
      <c r="H21" s="108" t="s">
        <v>368</v>
      </c>
      <c r="I21" s="94" t="s">
        <v>38</v>
      </c>
      <c r="L21" s="61"/>
      <c r="M21" s="16" t="s">
        <v>202</v>
      </c>
    </row>
    <row r="22" spans="2:16" ht="21" customHeight="1" x14ac:dyDescent="0.15">
      <c r="B22" s="416"/>
      <c r="C22" s="5" t="s">
        <v>13</v>
      </c>
      <c r="D22" s="438" t="s">
        <v>369</v>
      </c>
      <c r="E22" s="439"/>
      <c r="F22" s="440"/>
      <c r="G22" s="430" t="s">
        <v>158</v>
      </c>
      <c r="H22" s="431"/>
      <c r="I22" s="432"/>
      <c r="L22" s="61" t="s">
        <v>441</v>
      </c>
      <c r="M22" s="16" t="s">
        <v>203</v>
      </c>
    </row>
    <row r="23" spans="2:16" ht="21" customHeight="1" x14ac:dyDescent="0.15">
      <c r="B23" s="416"/>
      <c r="C23" s="5" t="s">
        <v>9</v>
      </c>
      <c r="D23" s="30" t="s">
        <v>131</v>
      </c>
      <c r="E23" s="9" t="s">
        <v>10</v>
      </c>
      <c r="F23" s="30" t="s">
        <v>156</v>
      </c>
      <c r="G23" s="140" t="s">
        <v>128</v>
      </c>
      <c r="H23" s="9" t="s">
        <v>10</v>
      </c>
      <c r="I23" s="93" t="s">
        <v>79</v>
      </c>
      <c r="L23" s="61"/>
      <c r="M23" s="62" t="s">
        <v>204</v>
      </c>
    </row>
    <row r="24" spans="2:16" ht="21" customHeight="1" thickBot="1" x14ac:dyDescent="0.2">
      <c r="B24" s="417"/>
      <c r="C24" s="11" t="s">
        <v>11</v>
      </c>
      <c r="D24" s="12"/>
      <c r="E24" s="13" t="s">
        <v>12</v>
      </c>
      <c r="F24" s="145"/>
      <c r="G24" s="12"/>
      <c r="H24" s="13" t="s">
        <v>12</v>
      </c>
      <c r="I24" s="14"/>
      <c r="L24" s="62"/>
      <c r="M24" s="16" t="s">
        <v>205</v>
      </c>
      <c r="N24" s="18"/>
    </row>
    <row r="25" spans="2:16" ht="21" customHeight="1" x14ac:dyDescent="0.15">
      <c r="B25" s="415">
        <v>0.55208333333333337</v>
      </c>
      <c r="C25" s="4">
        <v>4</v>
      </c>
      <c r="D25" s="441">
        <v>35</v>
      </c>
      <c r="E25" s="435"/>
      <c r="F25" s="442"/>
      <c r="G25" s="434">
        <v>14</v>
      </c>
      <c r="H25" s="435"/>
      <c r="I25" s="436"/>
      <c r="L25" s="62"/>
      <c r="M25" s="62" t="s">
        <v>206</v>
      </c>
      <c r="N25" s="18"/>
    </row>
    <row r="26" spans="2:16" ht="21" customHeight="1" x14ac:dyDescent="0.15">
      <c r="B26" s="416"/>
      <c r="C26" s="5" t="s">
        <v>8</v>
      </c>
      <c r="D26" s="111" t="s">
        <v>160</v>
      </c>
      <c r="E26" s="108" t="s">
        <v>368</v>
      </c>
      <c r="F26" s="112" t="s">
        <v>146</v>
      </c>
      <c r="G26" s="111" t="s">
        <v>142</v>
      </c>
      <c r="H26" s="108" t="s">
        <v>368</v>
      </c>
      <c r="I26" s="114" t="s">
        <v>134</v>
      </c>
    </row>
    <row r="27" spans="2:16" ht="21" customHeight="1" x14ac:dyDescent="0.15">
      <c r="B27" s="416"/>
      <c r="C27" s="5" t="s">
        <v>13</v>
      </c>
      <c r="D27" s="443" t="s">
        <v>282</v>
      </c>
      <c r="E27" s="424"/>
      <c r="F27" s="444"/>
      <c r="G27" s="423" t="s">
        <v>38</v>
      </c>
      <c r="H27" s="424"/>
      <c r="I27" s="426"/>
      <c r="L27" s="16" t="s">
        <v>194</v>
      </c>
      <c r="M27" s="16"/>
      <c r="N27" s="16"/>
      <c r="O27"/>
    </row>
    <row r="28" spans="2:16" ht="21" customHeight="1" x14ac:dyDescent="0.15">
      <c r="B28" s="416"/>
      <c r="C28" s="5" t="s">
        <v>9</v>
      </c>
      <c r="D28" s="92" t="s">
        <v>132</v>
      </c>
      <c r="E28" s="9" t="s">
        <v>10</v>
      </c>
      <c r="F28" s="30" t="s">
        <v>158</v>
      </c>
      <c r="G28" s="150" t="s">
        <v>406</v>
      </c>
      <c r="H28" s="9" t="s">
        <v>10</v>
      </c>
      <c r="I28" s="68" t="s">
        <v>406</v>
      </c>
      <c r="L28" s="25" t="s">
        <v>111</v>
      </c>
      <c r="M28" s="25" t="s">
        <v>107</v>
      </c>
      <c r="N28" s="16" t="s">
        <v>196</v>
      </c>
      <c r="O28"/>
      <c r="P28"/>
    </row>
    <row r="29" spans="2:16" ht="21" customHeight="1" thickBot="1" x14ac:dyDescent="0.2">
      <c r="B29" s="417"/>
      <c r="C29" s="11" t="s">
        <v>11</v>
      </c>
      <c r="D29" s="12"/>
      <c r="E29" s="13" t="s">
        <v>12</v>
      </c>
      <c r="F29" s="145"/>
      <c r="G29" s="12"/>
      <c r="H29" s="13" t="s">
        <v>12</v>
      </c>
      <c r="I29" s="14"/>
      <c r="L29"/>
      <c r="M29"/>
      <c r="N29" s="16" t="s">
        <v>492</v>
      </c>
      <c r="O29"/>
      <c r="P29"/>
    </row>
    <row r="30" spans="2:16" ht="21" customHeight="1" x14ac:dyDescent="0.15">
      <c r="B30" s="415">
        <v>0.60416666666666663</v>
      </c>
      <c r="C30" s="4">
        <v>5</v>
      </c>
      <c r="D30" s="437">
        <v>43</v>
      </c>
      <c r="E30" s="419"/>
      <c r="F30" s="420"/>
      <c r="G30" s="434">
        <v>54</v>
      </c>
      <c r="H30" s="435"/>
      <c r="I30" s="436"/>
      <c r="L30" s="26" t="s">
        <v>103</v>
      </c>
      <c r="M30" s="25" t="s">
        <v>107</v>
      </c>
      <c r="N30" s="16" t="s">
        <v>195</v>
      </c>
      <c r="O30"/>
      <c r="P30"/>
    </row>
    <row r="31" spans="2:16" ht="21" customHeight="1" x14ac:dyDescent="0.15">
      <c r="B31" s="416"/>
      <c r="C31" s="5" t="s">
        <v>8</v>
      </c>
      <c r="D31" s="118" t="s">
        <v>79</v>
      </c>
      <c r="E31" s="108" t="s">
        <v>368</v>
      </c>
      <c r="F31" s="120" t="s">
        <v>132</v>
      </c>
      <c r="G31" s="111" t="s">
        <v>169</v>
      </c>
      <c r="H31" s="108" t="s">
        <v>368</v>
      </c>
      <c r="I31" s="114" t="s">
        <v>128</v>
      </c>
      <c r="L31"/>
      <c r="M31"/>
      <c r="N31" s="16" t="s">
        <v>197</v>
      </c>
      <c r="O31"/>
      <c r="P31"/>
    </row>
    <row r="32" spans="2:16" ht="21" customHeight="1" x14ac:dyDescent="0.15">
      <c r="B32" s="416"/>
      <c r="C32" s="5" t="s">
        <v>13</v>
      </c>
      <c r="D32" s="438" t="s">
        <v>160</v>
      </c>
      <c r="E32" s="439"/>
      <c r="F32" s="440"/>
      <c r="G32" s="438" t="s">
        <v>411</v>
      </c>
      <c r="H32" s="439"/>
      <c r="I32" s="445"/>
      <c r="L32" s="25" t="s">
        <v>104</v>
      </c>
      <c r="M32" s="25" t="s">
        <v>107</v>
      </c>
      <c r="N32" s="27" t="s">
        <v>106</v>
      </c>
      <c r="O32"/>
      <c r="P32"/>
    </row>
    <row r="33" spans="2:16" ht="21" customHeight="1" x14ac:dyDescent="0.15">
      <c r="B33" s="416"/>
      <c r="C33" s="5" t="s">
        <v>9</v>
      </c>
      <c r="D33" s="30" t="s">
        <v>146</v>
      </c>
      <c r="E33" s="9" t="s">
        <v>10</v>
      </c>
      <c r="F33" s="30" t="s">
        <v>154</v>
      </c>
      <c r="G33" s="146" t="s">
        <v>135</v>
      </c>
      <c r="H33" s="9" t="s">
        <v>10</v>
      </c>
      <c r="I33" s="147" t="s">
        <v>134</v>
      </c>
      <c r="L33" s="25" t="s">
        <v>105</v>
      </c>
      <c r="M33" s="25" t="s">
        <v>107</v>
      </c>
      <c r="N33" s="28" t="s">
        <v>114</v>
      </c>
      <c r="O33"/>
      <c r="P33"/>
    </row>
    <row r="34" spans="2:16" ht="21" customHeight="1" thickBot="1" x14ac:dyDescent="0.2">
      <c r="B34" s="417"/>
      <c r="C34" s="11" t="s">
        <v>11</v>
      </c>
      <c r="D34" s="12"/>
      <c r="E34" s="13" t="s">
        <v>12</v>
      </c>
      <c r="F34" s="145"/>
      <c r="G34" s="12"/>
      <c r="H34" s="13" t="s">
        <v>12</v>
      </c>
      <c r="I34" s="14"/>
      <c r="L34" s="25" t="s">
        <v>109</v>
      </c>
      <c r="M34" s="25" t="s">
        <v>107</v>
      </c>
      <c r="N34" s="28" t="s">
        <v>210</v>
      </c>
      <c r="O34"/>
      <c r="P34"/>
    </row>
    <row r="35" spans="2:16" ht="21" customHeight="1" x14ac:dyDescent="0.15">
      <c r="B35" s="415">
        <v>0.65625</v>
      </c>
      <c r="C35" s="4">
        <v>6</v>
      </c>
      <c r="D35" s="449">
        <v>15</v>
      </c>
      <c r="E35" s="435"/>
      <c r="F35" s="442"/>
      <c r="G35" s="434"/>
      <c r="H35" s="435"/>
      <c r="I35" s="436"/>
      <c r="L35" s="22" t="s">
        <v>112</v>
      </c>
      <c r="M35" s="25" t="s">
        <v>107</v>
      </c>
      <c r="N35" s="16" t="s">
        <v>198</v>
      </c>
      <c r="O35"/>
      <c r="P35"/>
    </row>
    <row r="36" spans="2:16" ht="21" customHeight="1" x14ac:dyDescent="0.15">
      <c r="B36" s="416"/>
      <c r="C36" s="5" t="s">
        <v>8</v>
      </c>
      <c r="D36" s="111" t="s">
        <v>134</v>
      </c>
      <c r="E36" s="108" t="s">
        <v>368</v>
      </c>
      <c r="F36" s="112" t="s">
        <v>154</v>
      </c>
      <c r="G36" s="111"/>
      <c r="H36" s="108" t="s">
        <v>368</v>
      </c>
      <c r="I36" s="114"/>
      <c r="P36"/>
    </row>
    <row r="37" spans="2:16" ht="21" customHeight="1" x14ac:dyDescent="0.15">
      <c r="B37" s="416"/>
      <c r="C37" s="5" t="s">
        <v>13</v>
      </c>
      <c r="D37" s="423" t="s">
        <v>163</v>
      </c>
      <c r="E37" s="424"/>
      <c r="F37" s="425"/>
      <c r="G37" s="438"/>
      <c r="H37" s="439"/>
      <c r="I37" s="445"/>
      <c r="L37" s="19" t="s">
        <v>97</v>
      </c>
      <c r="M37" s="20"/>
    </row>
    <row r="38" spans="2:16" ht="21" customHeight="1" x14ac:dyDescent="0.15">
      <c r="B38" s="416"/>
      <c r="C38" s="5" t="s">
        <v>9</v>
      </c>
      <c r="D38" s="69" t="s">
        <v>406</v>
      </c>
      <c r="E38" s="9" t="s">
        <v>10</v>
      </c>
      <c r="F38" s="149" t="s">
        <v>406</v>
      </c>
      <c r="G38" s="51"/>
      <c r="H38" s="9" t="s">
        <v>10</v>
      </c>
      <c r="I38" s="10"/>
      <c r="L38" s="21" t="s">
        <v>98</v>
      </c>
      <c r="M38" s="20"/>
    </row>
    <row r="39" spans="2:16" ht="21" customHeight="1" thickBot="1" x14ac:dyDescent="0.2">
      <c r="B39" s="417"/>
      <c r="C39" s="11" t="s">
        <v>11</v>
      </c>
      <c r="D39" s="12"/>
      <c r="E39" s="13" t="s">
        <v>12</v>
      </c>
      <c r="F39" s="145"/>
      <c r="G39" s="12"/>
      <c r="H39" s="13" t="s">
        <v>12</v>
      </c>
      <c r="I39" s="14"/>
      <c r="L39" s="20" t="s">
        <v>211</v>
      </c>
      <c r="M39" s="16"/>
    </row>
    <row r="40" spans="2:16" ht="21.75" customHeight="1" x14ac:dyDescent="0.15">
      <c r="L40" s="23" t="s">
        <v>100</v>
      </c>
      <c r="M40" s="16"/>
    </row>
    <row r="41" spans="2:16" ht="21.75" customHeight="1" x14ac:dyDescent="0.15">
      <c r="L41" s="21" t="s">
        <v>99</v>
      </c>
      <c r="M41" s="16"/>
    </row>
    <row r="50" spans="13:13" x14ac:dyDescent="0.15">
      <c r="M50" s="21"/>
    </row>
  </sheetData>
  <mergeCells count="33">
    <mergeCell ref="D35:F35"/>
    <mergeCell ref="G35:I35"/>
    <mergeCell ref="D37:F37"/>
    <mergeCell ref="G37:I37"/>
    <mergeCell ref="B35:B39"/>
    <mergeCell ref="B25:B29"/>
    <mergeCell ref="D25:F25"/>
    <mergeCell ref="G25:I25"/>
    <mergeCell ref="D27:F27"/>
    <mergeCell ref="G27:I27"/>
    <mergeCell ref="B30:B34"/>
    <mergeCell ref="D30:F30"/>
    <mergeCell ref="G30:I30"/>
    <mergeCell ref="D32:F32"/>
    <mergeCell ref="G32:I32"/>
    <mergeCell ref="B15:B19"/>
    <mergeCell ref="D15:F15"/>
    <mergeCell ref="G15:I15"/>
    <mergeCell ref="D17:F17"/>
    <mergeCell ref="G17:I17"/>
    <mergeCell ref="B20:B24"/>
    <mergeCell ref="D20:F20"/>
    <mergeCell ref="G20:I20"/>
    <mergeCell ref="D22:F22"/>
    <mergeCell ref="G22:I22"/>
    <mergeCell ref="A1:J1"/>
    <mergeCell ref="D9:F9"/>
    <mergeCell ref="G9:I9"/>
    <mergeCell ref="B10:B14"/>
    <mergeCell ref="D10:F10"/>
    <mergeCell ref="G10:I10"/>
    <mergeCell ref="D12:F12"/>
    <mergeCell ref="G12:I12"/>
  </mergeCells>
  <phoneticPr fontId="5"/>
  <pageMargins left="3.937007874015748E-2" right="3.937007874015748E-2" top="0.55118110236220474" bottom="0.35433070866141736" header="0.31496062992125984" footer="0.31496062992125984"/>
  <pageSetup paperSize="9" scale="63" orientation="landscape" horizontalDpi="4294967293"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DA1947-467C-42A4-A05F-CBF1CC8C78D4}">
  <dimension ref="A1:N50"/>
  <sheetViews>
    <sheetView showGridLines="0" topLeftCell="A19" zoomScale="80" zoomScaleNormal="80" workbookViewId="0">
      <selection activeCell="B8" sqref="B8"/>
    </sheetView>
  </sheetViews>
  <sheetFormatPr defaultColWidth="9.875" defaultRowHeight="13.5" x14ac:dyDescent="0.15"/>
  <cols>
    <col min="1" max="1" width="9" style="1" customWidth="1"/>
    <col min="2" max="2" width="14.5" style="1" customWidth="1"/>
    <col min="3" max="3" width="12.625" style="1" customWidth="1"/>
    <col min="4" max="4" width="14.5" style="1" customWidth="1"/>
    <col min="5" max="5" width="4.5" style="1" customWidth="1"/>
    <col min="6" max="7" width="14.5" style="1" customWidth="1"/>
    <col min="8" max="8" width="4.5" style="1" customWidth="1"/>
    <col min="9" max="9" width="14.5" style="1" customWidth="1"/>
    <col min="10" max="10" width="2.875" style="1" customWidth="1"/>
    <col min="11" max="11" width="8.25" style="1" customWidth="1"/>
    <col min="12" max="12" width="19.75" style="1" customWidth="1"/>
    <col min="13" max="25" width="8.25" style="1" customWidth="1"/>
    <col min="26" max="16384" width="9.875" style="1"/>
  </cols>
  <sheetData>
    <row r="1" spans="1:13" ht="35.1" customHeight="1" x14ac:dyDescent="0.2">
      <c r="A1" s="411" t="s">
        <v>147</v>
      </c>
      <c r="B1" s="411"/>
      <c r="C1" s="411"/>
      <c r="D1" s="411"/>
      <c r="E1" s="411"/>
      <c r="F1" s="411"/>
      <c r="G1" s="411"/>
      <c r="H1" s="411"/>
      <c r="I1" s="411"/>
      <c r="J1" s="411"/>
    </row>
    <row r="2" spans="1:13" ht="24" customHeight="1" x14ac:dyDescent="0.15">
      <c r="A2" s="44"/>
      <c r="B2" s="44"/>
      <c r="C2" s="44"/>
      <c r="D2" s="44"/>
      <c r="E2" s="44"/>
      <c r="F2" s="44"/>
      <c r="G2" s="44"/>
      <c r="H2" s="44"/>
      <c r="I2" s="44"/>
    </row>
    <row r="3" spans="1:13" ht="21" customHeight="1" x14ac:dyDescent="0.15">
      <c r="B3" s="45" t="s">
        <v>219</v>
      </c>
      <c r="I3" s="46" t="s">
        <v>117</v>
      </c>
    </row>
    <row r="4" spans="1:13" ht="21" customHeight="1" x14ac:dyDescent="0.15">
      <c r="B4" s="1" t="s">
        <v>486</v>
      </c>
      <c r="I4" s="46" t="s">
        <v>29</v>
      </c>
    </row>
    <row r="5" spans="1:13" ht="21" customHeight="1" x14ac:dyDescent="0.15">
      <c r="B5" s="47" t="s">
        <v>453</v>
      </c>
      <c r="I5" s="46" t="s">
        <v>374</v>
      </c>
      <c r="L5" s="63" t="s">
        <v>209</v>
      </c>
      <c r="M5" s="17"/>
    </row>
    <row r="6" spans="1:13" ht="21" customHeight="1" x14ac:dyDescent="0.15">
      <c r="B6" s="1" t="s">
        <v>19</v>
      </c>
      <c r="C6" s="1" t="s">
        <v>20</v>
      </c>
      <c r="L6" s="18"/>
      <c r="M6" s="18"/>
    </row>
    <row r="7" spans="1:13" ht="21" customHeight="1" x14ac:dyDescent="0.15">
      <c r="B7" s="1" t="s">
        <v>502</v>
      </c>
      <c r="L7" s="58" t="s">
        <v>84</v>
      </c>
      <c r="M7" s="59" t="s">
        <v>85</v>
      </c>
    </row>
    <row r="8" spans="1:13" ht="18" customHeight="1" thickBot="1" x14ac:dyDescent="0.2">
      <c r="L8" s="58"/>
      <c r="M8" s="59" t="s">
        <v>86</v>
      </c>
    </row>
    <row r="9" spans="1:13" ht="21" customHeight="1" thickBot="1" x14ac:dyDescent="0.2">
      <c r="B9" s="2" t="s">
        <v>5</v>
      </c>
      <c r="C9" s="3"/>
      <c r="D9" s="412" t="s">
        <v>6</v>
      </c>
      <c r="E9" s="413"/>
      <c r="F9" s="414"/>
      <c r="G9" s="412" t="s">
        <v>7</v>
      </c>
      <c r="H9" s="413"/>
      <c r="I9" s="414"/>
      <c r="L9" s="58"/>
      <c r="M9" s="59" t="s">
        <v>87</v>
      </c>
    </row>
    <row r="10" spans="1:13" ht="20.100000000000001" customHeight="1" x14ac:dyDescent="0.15">
      <c r="B10" s="415">
        <v>0.39583333333333331</v>
      </c>
      <c r="C10" s="4">
        <v>1</v>
      </c>
      <c r="D10" s="418">
        <v>23</v>
      </c>
      <c r="E10" s="419"/>
      <c r="F10" s="420"/>
      <c r="G10" s="434">
        <v>43</v>
      </c>
      <c r="H10" s="435"/>
      <c r="I10" s="436"/>
      <c r="L10" s="58"/>
      <c r="M10" s="59" t="s">
        <v>199</v>
      </c>
    </row>
    <row r="11" spans="1:13" ht="21" customHeight="1" x14ac:dyDescent="0.15">
      <c r="B11" s="416"/>
      <c r="C11" s="5" t="s">
        <v>8</v>
      </c>
      <c r="D11" s="116" t="s">
        <v>121</v>
      </c>
      <c r="E11" s="108" t="s">
        <v>368</v>
      </c>
      <c r="F11" s="117" t="s">
        <v>140</v>
      </c>
      <c r="G11" s="111" t="s">
        <v>164</v>
      </c>
      <c r="H11" s="108" t="s">
        <v>368</v>
      </c>
      <c r="I11" s="114" t="s">
        <v>170</v>
      </c>
      <c r="M11" s="1" t="s">
        <v>436</v>
      </c>
    </row>
    <row r="12" spans="1:13" ht="21" customHeight="1" x14ac:dyDescent="0.15">
      <c r="B12" s="416"/>
      <c r="C12" s="5" t="s">
        <v>13</v>
      </c>
      <c r="D12" s="423" t="s">
        <v>413</v>
      </c>
      <c r="E12" s="424"/>
      <c r="F12" s="425"/>
      <c r="G12" s="423" t="s">
        <v>411</v>
      </c>
      <c r="H12" s="424"/>
      <c r="I12" s="426"/>
      <c r="L12" s="58" t="s">
        <v>88</v>
      </c>
      <c r="M12" s="59" t="s">
        <v>101</v>
      </c>
    </row>
    <row r="13" spans="1:13" ht="21" customHeight="1" x14ac:dyDescent="0.15">
      <c r="B13" s="416"/>
      <c r="C13" s="5" t="s">
        <v>9</v>
      </c>
      <c r="D13" s="151" t="s">
        <v>406</v>
      </c>
      <c r="E13" s="9" t="s">
        <v>10</v>
      </c>
      <c r="F13" s="30" t="s">
        <v>494</v>
      </c>
      <c r="G13" s="153" t="s">
        <v>367</v>
      </c>
      <c r="H13" s="9" t="s">
        <v>10</v>
      </c>
      <c r="I13" s="147" t="s">
        <v>27</v>
      </c>
      <c r="L13" s="58" t="s">
        <v>91</v>
      </c>
      <c r="M13" s="59" t="s">
        <v>89</v>
      </c>
    </row>
    <row r="14" spans="1:13" ht="21" customHeight="1" thickBot="1" x14ac:dyDescent="0.2">
      <c r="B14" s="417"/>
      <c r="C14" s="11" t="s">
        <v>11</v>
      </c>
      <c r="D14" s="12"/>
      <c r="E14" s="13" t="s">
        <v>12</v>
      </c>
      <c r="F14" s="145"/>
      <c r="G14" s="12"/>
      <c r="H14" s="13" t="s">
        <v>12</v>
      </c>
      <c r="I14" s="14"/>
      <c r="L14" s="58"/>
      <c r="M14" s="59" t="s">
        <v>90</v>
      </c>
    </row>
    <row r="15" spans="1:13" ht="21" customHeight="1" x14ac:dyDescent="0.15">
      <c r="B15" s="415">
        <v>0.44791666666666669</v>
      </c>
      <c r="C15" s="4">
        <v>2</v>
      </c>
      <c r="D15" s="434">
        <v>60</v>
      </c>
      <c r="E15" s="435"/>
      <c r="F15" s="459"/>
      <c r="G15" s="434">
        <v>2</v>
      </c>
      <c r="H15" s="435"/>
      <c r="I15" s="436"/>
      <c r="L15" s="58" t="s">
        <v>92</v>
      </c>
      <c r="M15" s="59" t="s">
        <v>102</v>
      </c>
    </row>
    <row r="16" spans="1:13" ht="21" customHeight="1" x14ac:dyDescent="0.15">
      <c r="B16" s="416"/>
      <c r="C16" s="5" t="s">
        <v>8</v>
      </c>
      <c r="D16" s="111" t="s">
        <v>129</v>
      </c>
      <c r="E16" s="108" t="s">
        <v>368</v>
      </c>
      <c r="F16" s="112" t="s">
        <v>128</v>
      </c>
      <c r="G16" s="110" t="s">
        <v>367</v>
      </c>
      <c r="H16" s="108" t="s">
        <v>368</v>
      </c>
      <c r="I16" s="114" t="s">
        <v>143</v>
      </c>
      <c r="L16" s="58" t="s">
        <v>93</v>
      </c>
      <c r="M16" s="59" t="s">
        <v>434</v>
      </c>
    </row>
    <row r="17" spans="2:14" ht="21" customHeight="1" x14ac:dyDescent="0.15">
      <c r="B17" s="416"/>
      <c r="C17" s="5" t="s">
        <v>13</v>
      </c>
      <c r="D17" s="438" t="s">
        <v>164</v>
      </c>
      <c r="E17" s="439"/>
      <c r="F17" s="440"/>
      <c r="G17" s="438" t="s">
        <v>162</v>
      </c>
      <c r="H17" s="439"/>
      <c r="I17" s="445"/>
      <c r="L17" s="58"/>
      <c r="M17" s="59" t="s">
        <v>435</v>
      </c>
    </row>
    <row r="18" spans="2:14" ht="21" customHeight="1" x14ac:dyDescent="0.15">
      <c r="B18" s="416"/>
      <c r="C18" s="5" t="s">
        <v>9</v>
      </c>
      <c r="D18" s="96" t="s">
        <v>121</v>
      </c>
      <c r="E18" s="9" t="s">
        <v>10</v>
      </c>
      <c r="F18" s="96" t="s">
        <v>140</v>
      </c>
      <c r="G18" s="151" t="s">
        <v>406</v>
      </c>
      <c r="H18" s="9" t="s">
        <v>10</v>
      </c>
      <c r="I18" s="152" t="s">
        <v>406</v>
      </c>
      <c r="M18" s="1" t="s">
        <v>437</v>
      </c>
    </row>
    <row r="19" spans="2:14" ht="21" customHeight="1" thickBot="1" x14ac:dyDescent="0.2">
      <c r="B19" s="417"/>
      <c r="C19" s="11" t="s">
        <v>11</v>
      </c>
      <c r="D19" s="12"/>
      <c r="E19" s="13" t="s">
        <v>12</v>
      </c>
      <c r="F19" s="145"/>
      <c r="G19" s="12"/>
      <c r="H19" s="13" t="s">
        <v>12</v>
      </c>
      <c r="I19" s="14"/>
      <c r="L19" s="46" t="s">
        <v>440</v>
      </c>
      <c r="M19" s="1" t="s">
        <v>438</v>
      </c>
    </row>
    <row r="20" spans="2:14" ht="21" customHeight="1" x14ac:dyDescent="0.15">
      <c r="B20" s="415">
        <v>0.5</v>
      </c>
      <c r="C20" s="4">
        <v>3</v>
      </c>
      <c r="D20" s="427">
        <v>19</v>
      </c>
      <c r="E20" s="428"/>
      <c r="F20" s="428"/>
      <c r="G20" s="427">
        <v>2</v>
      </c>
      <c r="H20" s="428"/>
      <c r="I20" s="429"/>
      <c r="M20" s="1" t="s">
        <v>439</v>
      </c>
    </row>
    <row r="21" spans="2:14" ht="21" customHeight="1" x14ac:dyDescent="0.15">
      <c r="B21" s="416"/>
      <c r="C21" s="5" t="s">
        <v>8</v>
      </c>
      <c r="D21" s="116" t="s">
        <v>140</v>
      </c>
      <c r="E21" s="108" t="s">
        <v>368</v>
      </c>
      <c r="F21" s="117" t="s">
        <v>142</v>
      </c>
      <c r="G21" s="116" t="s">
        <v>80</v>
      </c>
      <c r="H21" s="108" t="s">
        <v>368</v>
      </c>
      <c r="I21" s="119" t="s">
        <v>144</v>
      </c>
      <c r="L21" s="58" t="s">
        <v>96</v>
      </c>
      <c r="M21" s="59" t="s">
        <v>94</v>
      </c>
    </row>
    <row r="22" spans="2:14" ht="21" customHeight="1" x14ac:dyDescent="0.15">
      <c r="B22" s="416"/>
      <c r="C22" s="5" t="s">
        <v>13</v>
      </c>
      <c r="D22" s="438" t="s">
        <v>128</v>
      </c>
      <c r="E22" s="439"/>
      <c r="F22" s="440"/>
      <c r="G22" s="430" t="s">
        <v>407</v>
      </c>
      <c r="H22" s="431"/>
      <c r="I22" s="432"/>
      <c r="L22" s="58" t="s">
        <v>115</v>
      </c>
      <c r="M22" s="59" t="s">
        <v>200</v>
      </c>
    </row>
    <row r="23" spans="2:14" ht="21" customHeight="1" x14ac:dyDescent="0.15">
      <c r="B23" s="416"/>
      <c r="C23" s="5" t="s">
        <v>9</v>
      </c>
      <c r="D23" s="151" t="s">
        <v>406</v>
      </c>
      <c r="E23" s="9" t="s">
        <v>10</v>
      </c>
      <c r="F23" s="96" t="s">
        <v>175</v>
      </c>
      <c r="G23" s="151" t="s">
        <v>406</v>
      </c>
      <c r="H23" s="9" t="s">
        <v>10</v>
      </c>
      <c r="I23" s="152" t="s">
        <v>406</v>
      </c>
      <c r="L23" s="58"/>
      <c r="M23" s="60" t="s">
        <v>201</v>
      </c>
    </row>
    <row r="24" spans="2:14" ht="21" customHeight="1" thickBot="1" x14ac:dyDescent="0.2">
      <c r="B24" s="417"/>
      <c r="C24" s="11" t="s">
        <v>11</v>
      </c>
      <c r="D24" s="12"/>
      <c r="E24" s="13" t="s">
        <v>12</v>
      </c>
      <c r="F24" s="145"/>
      <c r="G24" s="12"/>
      <c r="H24" s="13" t="s">
        <v>12</v>
      </c>
      <c r="I24" s="14"/>
      <c r="L24" s="61"/>
      <c r="M24" s="16" t="s">
        <v>202</v>
      </c>
    </row>
    <row r="25" spans="2:14" ht="21" customHeight="1" x14ac:dyDescent="0.15">
      <c r="B25" s="415">
        <v>0.55208333333333337</v>
      </c>
      <c r="C25" s="4">
        <v>4</v>
      </c>
      <c r="D25" s="441">
        <v>42</v>
      </c>
      <c r="E25" s="435"/>
      <c r="F25" s="442"/>
      <c r="G25" s="434">
        <v>4</v>
      </c>
      <c r="H25" s="435"/>
      <c r="I25" s="436"/>
      <c r="L25" s="61" t="s">
        <v>441</v>
      </c>
      <c r="M25" s="16" t="s">
        <v>203</v>
      </c>
    </row>
    <row r="26" spans="2:14" ht="21" customHeight="1" x14ac:dyDescent="0.15">
      <c r="B26" s="416"/>
      <c r="C26" s="5" t="s">
        <v>8</v>
      </c>
      <c r="D26" s="111" t="s">
        <v>170</v>
      </c>
      <c r="E26" s="108" t="s">
        <v>368</v>
      </c>
      <c r="F26" s="112" t="s">
        <v>162</v>
      </c>
      <c r="G26" s="111" t="s">
        <v>154</v>
      </c>
      <c r="H26" s="108" t="s">
        <v>368</v>
      </c>
      <c r="I26" s="115" t="s">
        <v>367</v>
      </c>
      <c r="L26" s="61"/>
      <c r="M26" s="62" t="s">
        <v>204</v>
      </c>
    </row>
    <row r="27" spans="2:14" ht="21" customHeight="1" x14ac:dyDescent="0.15">
      <c r="B27" s="416"/>
      <c r="C27" s="5" t="s">
        <v>13</v>
      </c>
      <c r="D27" s="443" t="s">
        <v>167</v>
      </c>
      <c r="E27" s="424"/>
      <c r="F27" s="444"/>
      <c r="G27" s="423" t="s">
        <v>414</v>
      </c>
      <c r="H27" s="424"/>
      <c r="I27" s="426"/>
      <c r="L27" s="62"/>
      <c r="M27" s="16" t="s">
        <v>205</v>
      </c>
      <c r="N27" s="18"/>
    </row>
    <row r="28" spans="2:14" ht="21" customHeight="1" x14ac:dyDescent="0.15">
      <c r="B28" s="416"/>
      <c r="C28" s="5" t="s">
        <v>9</v>
      </c>
      <c r="D28" s="30" t="s">
        <v>158</v>
      </c>
      <c r="E28" s="9" t="s">
        <v>10</v>
      </c>
      <c r="F28" s="96" t="s">
        <v>142</v>
      </c>
      <c r="G28" s="151" t="s">
        <v>406</v>
      </c>
      <c r="H28" s="9" t="s">
        <v>10</v>
      </c>
      <c r="I28" s="152" t="s">
        <v>406</v>
      </c>
      <c r="L28" s="62"/>
      <c r="M28" s="62" t="s">
        <v>206</v>
      </c>
      <c r="N28" s="18"/>
    </row>
    <row r="29" spans="2:14" ht="21" customHeight="1" thickBot="1" x14ac:dyDescent="0.2">
      <c r="B29" s="417"/>
      <c r="C29" s="11" t="s">
        <v>11</v>
      </c>
      <c r="D29" s="12"/>
      <c r="E29" s="13" t="s">
        <v>12</v>
      </c>
      <c r="F29" s="145"/>
      <c r="G29" s="12"/>
      <c r="H29" s="13" t="s">
        <v>12</v>
      </c>
      <c r="I29" s="14"/>
    </row>
    <row r="30" spans="2:14" ht="21" customHeight="1" x14ac:dyDescent="0.15">
      <c r="B30" s="415">
        <v>0.60416666666666663</v>
      </c>
      <c r="C30" s="4">
        <v>5</v>
      </c>
      <c r="D30" s="449">
        <v>55</v>
      </c>
      <c r="E30" s="435"/>
      <c r="F30" s="442"/>
      <c r="G30" s="421">
        <v>4</v>
      </c>
      <c r="H30" s="419"/>
      <c r="I30" s="422"/>
    </row>
    <row r="31" spans="2:14" ht="21" customHeight="1" x14ac:dyDescent="0.15">
      <c r="B31" s="416"/>
      <c r="C31" s="5" t="s">
        <v>8</v>
      </c>
      <c r="D31" s="111" t="s">
        <v>158</v>
      </c>
      <c r="E31" s="108" t="s">
        <v>368</v>
      </c>
      <c r="F31" s="112" t="s">
        <v>163</v>
      </c>
      <c r="G31" s="116" t="s">
        <v>175</v>
      </c>
      <c r="H31" s="108" t="s">
        <v>368</v>
      </c>
      <c r="I31" s="119" t="s">
        <v>80</v>
      </c>
      <c r="L31" s="24" t="s">
        <v>445</v>
      </c>
      <c r="M31" s="18"/>
      <c r="N31" s="18"/>
    </row>
    <row r="32" spans="2:14" ht="21" customHeight="1" x14ac:dyDescent="0.15">
      <c r="B32" s="416"/>
      <c r="C32" s="5" t="s">
        <v>13</v>
      </c>
      <c r="D32" s="438" t="s">
        <v>426</v>
      </c>
      <c r="E32" s="439"/>
      <c r="F32" s="440"/>
      <c r="G32" s="438" t="s">
        <v>398</v>
      </c>
      <c r="H32" s="439"/>
      <c r="I32" s="445"/>
      <c r="L32" s="158" t="s">
        <v>446</v>
      </c>
      <c r="M32"/>
      <c r="N32" s="18"/>
    </row>
    <row r="33" spans="2:14" ht="21" customHeight="1" x14ac:dyDescent="0.15">
      <c r="B33" s="416"/>
      <c r="C33" s="5" t="s">
        <v>9</v>
      </c>
      <c r="D33" s="30" t="s">
        <v>141</v>
      </c>
      <c r="E33" s="9" t="s">
        <v>10</v>
      </c>
      <c r="F33" s="30" t="s">
        <v>162</v>
      </c>
      <c r="G33" s="151" t="s">
        <v>406</v>
      </c>
      <c r="H33" s="9" t="s">
        <v>10</v>
      </c>
      <c r="I33" s="152" t="s">
        <v>406</v>
      </c>
      <c r="L33" s="159" t="s">
        <v>443</v>
      </c>
    </row>
    <row r="34" spans="2:14" ht="21" customHeight="1" thickBot="1" x14ac:dyDescent="0.2">
      <c r="B34" s="417"/>
      <c r="C34" s="11" t="s">
        <v>11</v>
      </c>
      <c r="D34" s="12"/>
      <c r="E34" s="13" t="s">
        <v>12</v>
      </c>
      <c r="F34" s="145"/>
      <c r="G34" s="12"/>
      <c r="H34" s="13" t="s">
        <v>12</v>
      </c>
      <c r="I34" s="14"/>
      <c r="L34" s="25" t="s">
        <v>111</v>
      </c>
      <c r="M34" s="25" t="s">
        <v>107</v>
      </c>
      <c r="N34" s="16" t="s">
        <v>193</v>
      </c>
    </row>
    <row r="35" spans="2:14" ht="21" customHeight="1" x14ac:dyDescent="0.15">
      <c r="B35" s="415">
        <v>0.65625</v>
      </c>
      <c r="C35" s="4">
        <v>6</v>
      </c>
      <c r="D35" s="437">
        <v>16</v>
      </c>
      <c r="E35" s="419"/>
      <c r="F35" s="420"/>
      <c r="G35" s="434">
        <v>11</v>
      </c>
      <c r="H35" s="435"/>
      <c r="I35" s="436"/>
      <c r="L35" s="26" t="s">
        <v>103</v>
      </c>
      <c r="M35" s="25" t="s">
        <v>107</v>
      </c>
      <c r="N35" s="27" t="s">
        <v>108</v>
      </c>
    </row>
    <row r="36" spans="2:14" ht="21" customHeight="1" x14ac:dyDescent="0.15">
      <c r="B36" s="416"/>
      <c r="C36" s="5" t="s">
        <v>8</v>
      </c>
      <c r="D36" s="116" t="s">
        <v>142</v>
      </c>
      <c r="E36" s="108" t="s">
        <v>368</v>
      </c>
      <c r="F36" s="117" t="s">
        <v>121</v>
      </c>
      <c r="G36" s="111" t="s">
        <v>143</v>
      </c>
      <c r="H36" s="108" t="s">
        <v>368</v>
      </c>
      <c r="I36" s="114" t="s">
        <v>154</v>
      </c>
      <c r="L36" s="25" t="s">
        <v>104</v>
      </c>
      <c r="M36" s="25" t="s">
        <v>107</v>
      </c>
      <c r="N36" s="27" t="s">
        <v>106</v>
      </c>
    </row>
    <row r="37" spans="2:14" ht="21" customHeight="1" x14ac:dyDescent="0.15">
      <c r="B37" s="416"/>
      <c r="C37" s="5" t="s">
        <v>13</v>
      </c>
      <c r="D37" s="438" t="s">
        <v>158</v>
      </c>
      <c r="E37" s="439"/>
      <c r="F37" s="440"/>
      <c r="G37" s="438" t="s">
        <v>415</v>
      </c>
      <c r="H37" s="439"/>
      <c r="I37" s="445"/>
      <c r="L37" s="25" t="s">
        <v>105</v>
      </c>
      <c r="M37" s="25" t="s">
        <v>107</v>
      </c>
      <c r="N37" s="28" t="s">
        <v>114</v>
      </c>
    </row>
    <row r="38" spans="2:14" ht="21" customHeight="1" x14ac:dyDescent="0.15">
      <c r="B38" s="416"/>
      <c r="C38" s="5" t="s">
        <v>9</v>
      </c>
      <c r="D38" s="151" t="s">
        <v>406</v>
      </c>
      <c r="E38" s="9" t="s">
        <v>10</v>
      </c>
      <c r="F38" s="30" t="s">
        <v>157</v>
      </c>
      <c r="G38" s="151" t="s">
        <v>406</v>
      </c>
      <c r="H38" s="9" t="s">
        <v>10</v>
      </c>
      <c r="I38" s="152" t="s">
        <v>406</v>
      </c>
      <c r="L38" s="25" t="s">
        <v>109</v>
      </c>
      <c r="M38" s="25" t="s">
        <v>107</v>
      </c>
      <c r="N38" s="28" t="s">
        <v>210</v>
      </c>
    </row>
    <row r="39" spans="2:14" ht="21" customHeight="1" thickBot="1" x14ac:dyDescent="0.2">
      <c r="B39" s="417"/>
      <c r="C39" s="11" t="s">
        <v>11</v>
      </c>
      <c r="D39" s="12"/>
      <c r="E39" s="13" t="s">
        <v>12</v>
      </c>
      <c r="F39" s="145"/>
      <c r="G39" s="12"/>
      <c r="H39" s="13" t="s">
        <v>12</v>
      </c>
      <c r="I39" s="14"/>
      <c r="L39" s="22" t="s">
        <v>112</v>
      </c>
      <c r="M39" s="25" t="s">
        <v>107</v>
      </c>
      <c r="N39" s="18" t="s">
        <v>113</v>
      </c>
    </row>
    <row r="40" spans="2:14" ht="21" customHeight="1" x14ac:dyDescent="0.15">
      <c r="B40" s="415">
        <v>0.70833333333333337</v>
      </c>
      <c r="C40" s="4">
        <v>7</v>
      </c>
      <c r="D40" s="412">
        <v>58</v>
      </c>
      <c r="E40" s="448"/>
      <c r="F40" s="413"/>
      <c r="G40" s="427">
        <v>11</v>
      </c>
      <c r="H40" s="428"/>
      <c r="I40" s="429"/>
    </row>
    <row r="41" spans="2:14" ht="21" customHeight="1" x14ac:dyDescent="0.15">
      <c r="B41" s="446"/>
      <c r="C41" s="5" t="s">
        <v>8</v>
      </c>
      <c r="D41" s="111" t="s">
        <v>163</v>
      </c>
      <c r="E41" s="108" t="s">
        <v>368</v>
      </c>
      <c r="F41" s="112" t="s">
        <v>129</v>
      </c>
      <c r="G41" s="116" t="s">
        <v>144</v>
      </c>
      <c r="H41" s="108" t="s">
        <v>368</v>
      </c>
      <c r="I41" s="119" t="s">
        <v>175</v>
      </c>
    </row>
    <row r="42" spans="2:14" ht="21" customHeight="1" x14ac:dyDescent="0.15">
      <c r="B42" s="446"/>
      <c r="C42" s="5" t="s">
        <v>13</v>
      </c>
      <c r="D42" s="452" t="s">
        <v>159</v>
      </c>
      <c r="E42" s="453"/>
      <c r="F42" s="453"/>
      <c r="G42" s="430" t="s">
        <v>153</v>
      </c>
      <c r="H42" s="431"/>
      <c r="I42" s="432"/>
      <c r="L42" s="19" t="s">
        <v>97</v>
      </c>
      <c r="M42" s="20"/>
    </row>
    <row r="43" spans="2:14" ht="21" customHeight="1" x14ac:dyDescent="0.15">
      <c r="B43" s="446"/>
      <c r="C43" s="5" t="s">
        <v>9</v>
      </c>
      <c r="D43" s="30" t="s">
        <v>139</v>
      </c>
      <c r="E43" s="9" t="s">
        <v>10</v>
      </c>
      <c r="F43" s="92" t="s">
        <v>28</v>
      </c>
      <c r="G43" s="151" t="s">
        <v>406</v>
      </c>
      <c r="H43" s="9" t="s">
        <v>10</v>
      </c>
      <c r="I43" s="152" t="s">
        <v>406</v>
      </c>
      <c r="L43" s="21" t="s">
        <v>98</v>
      </c>
      <c r="M43" s="20"/>
    </row>
    <row r="44" spans="2:14" ht="21" customHeight="1" thickBot="1" x14ac:dyDescent="0.2">
      <c r="B44" s="447"/>
      <c r="C44" s="11" t="s">
        <v>11</v>
      </c>
      <c r="D44" s="12"/>
      <c r="E44" s="13" t="s">
        <v>12</v>
      </c>
      <c r="F44" s="145"/>
      <c r="G44" s="12"/>
      <c r="H44" s="13" t="s">
        <v>12</v>
      </c>
      <c r="I44" s="14"/>
      <c r="L44" s="20" t="s">
        <v>211</v>
      </c>
      <c r="M44" s="16"/>
    </row>
    <row r="45" spans="2:14" ht="21" customHeight="1" x14ac:dyDescent="0.15">
      <c r="B45" s="415">
        <v>0.76041666666666663</v>
      </c>
      <c r="C45" s="4">
        <v>8</v>
      </c>
      <c r="D45" s="412">
        <v>27</v>
      </c>
      <c r="E45" s="448"/>
      <c r="F45" s="413"/>
      <c r="G45" s="427">
        <v>46</v>
      </c>
      <c r="H45" s="428"/>
      <c r="I45" s="429"/>
      <c r="L45" s="23" t="s">
        <v>100</v>
      </c>
      <c r="M45" s="16"/>
    </row>
    <row r="46" spans="2:14" ht="21" customHeight="1" x14ac:dyDescent="0.15">
      <c r="B46" s="446"/>
      <c r="C46" s="5" t="s">
        <v>8</v>
      </c>
      <c r="D46" s="111" t="s">
        <v>139</v>
      </c>
      <c r="E46" s="108" t="s">
        <v>368</v>
      </c>
      <c r="F46" s="112" t="s">
        <v>157</v>
      </c>
      <c r="G46" s="118" t="s">
        <v>132</v>
      </c>
      <c r="H46" s="108" t="s">
        <v>368</v>
      </c>
      <c r="I46" s="94" t="s">
        <v>28</v>
      </c>
      <c r="L46" s="21" t="s">
        <v>99</v>
      </c>
      <c r="M46" s="16"/>
    </row>
    <row r="47" spans="2:14" ht="21" customHeight="1" x14ac:dyDescent="0.15">
      <c r="B47" s="446"/>
      <c r="C47" s="5" t="s">
        <v>13</v>
      </c>
      <c r="D47" s="430" t="s">
        <v>163</v>
      </c>
      <c r="E47" s="431"/>
      <c r="F47" s="431"/>
      <c r="G47" s="452" t="s">
        <v>412</v>
      </c>
      <c r="H47" s="453"/>
      <c r="I47" s="454"/>
    </row>
    <row r="48" spans="2:14" ht="21" customHeight="1" x14ac:dyDescent="0.15">
      <c r="B48" s="446"/>
      <c r="C48" s="5" t="s">
        <v>9</v>
      </c>
      <c r="D48" s="151" t="s">
        <v>406</v>
      </c>
      <c r="E48" s="9" t="s">
        <v>10</v>
      </c>
      <c r="F48" s="37" t="s">
        <v>129</v>
      </c>
      <c r="G48" s="141" t="s">
        <v>144</v>
      </c>
      <c r="H48" s="9" t="s">
        <v>10</v>
      </c>
      <c r="I48" s="147" t="s">
        <v>154</v>
      </c>
    </row>
    <row r="49" spans="2:13" ht="21" customHeight="1" thickBot="1" x14ac:dyDescent="0.2">
      <c r="B49" s="447"/>
      <c r="C49" s="11" t="s">
        <v>11</v>
      </c>
      <c r="D49" s="12"/>
      <c r="E49" s="13" t="s">
        <v>12</v>
      </c>
      <c r="F49" s="145"/>
      <c r="G49" s="12"/>
      <c r="H49" s="13" t="s">
        <v>12</v>
      </c>
      <c r="I49" s="14"/>
    </row>
    <row r="50" spans="2:13" x14ac:dyDescent="0.15">
      <c r="M50" s="21"/>
    </row>
  </sheetData>
  <mergeCells count="43">
    <mergeCell ref="B45:B49"/>
    <mergeCell ref="D45:F45"/>
    <mergeCell ref="G45:I45"/>
    <mergeCell ref="D47:F47"/>
    <mergeCell ref="G47:I47"/>
    <mergeCell ref="B35:B39"/>
    <mergeCell ref="D35:F35"/>
    <mergeCell ref="G35:I35"/>
    <mergeCell ref="D37:F37"/>
    <mergeCell ref="G37:I37"/>
    <mergeCell ref="B40:B44"/>
    <mergeCell ref="D40:F40"/>
    <mergeCell ref="G40:I40"/>
    <mergeCell ref="D42:F42"/>
    <mergeCell ref="G42:I42"/>
    <mergeCell ref="B25:B29"/>
    <mergeCell ref="D25:F25"/>
    <mergeCell ref="G25:I25"/>
    <mergeCell ref="D27:F27"/>
    <mergeCell ref="G27:I27"/>
    <mergeCell ref="B30:B34"/>
    <mergeCell ref="D30:F30"/>
    <mergeCell ref="G30:I30"/>
    <mergeCell ref="D32:F32"/>
    <mergeCell ref="G32:I32"/>
    <mergeCell ref="B15:B19"/>
    <mergeCell ref="D15:F15"/>
    <mergeCell ref="G15:I15"/>
    <mergeCell ref="D17:F17"/>
    <mergeCell ref="G17:I17"/>
    <mergeCell ref="B20:B24"/>
    <mergeCell ref="D20:F20"/>
    <mergeCell ref="G20:I20"/>
    <mergeCell ref="D22:F22"/>
    <mergeCell ref="G22:I22"/>
    <mergeCell ref="A1:J1"/>
    <mergeCell ref="D9:F9"/>
    <mergeCell ref="G9:I9"/>
    <mergeCell ref="B10:B14"/>
    <mergeCell ref="D10:F10"/>
    <mergeCell ref="G10:I10"/>
    <mergeCell ref="D12:F12"/>
    <mergeCell ref="G12:I12"/>
  </mergeCells>
  <phoneticPr fontId="5"/>
  <pageMargins left="0.23622047244094491" right="0.23622047244094491" top="0.35433070866141736" bottom="0.35433070866141736" header="0.31496062992125984" footer="0.31496062992125984"/>
  <pageSetup paperSize="9" scale="57" fitToWidth="0" fitToHeight="0" orientation="landscape" horizontalDpi="4294967293"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E353C2-47C8-43E6-B4CF-F46AAECEF5FC}">
  <dimension ref="A1:N50"/>
  <sheetViews>
    <sheetView showGridLines="0" topLeftCell="A4" zoomScale="80" zoomScaleNormal="80" workbookViewId="0">
      <selection activeCell="B8" sqref="B8"/>
    </sheetView>
  </sheetViews>
  <sheetFormatPr defaultColWidth="9.875" defaultRowHeight="13.5" x14ac:dyDescent="0.15"/>
  <cols>
    <col min="1" max="1" width="9" style="1" customWidth="1"/>
    <col min="2" max="2" width="14.5" style="1" customWidth="1"/>
    <col min="3" max="3" width="12.625" style="1" customWidth="1"/>
    <col min="4" max="4" width="14.5" style="1" customWidth="1"/>
    <col min="5" max="5" width="4.5" style="1" customWidth="1"/>
    <col min="6" max="7" width="14.5" style="1" customWidth="1"/>
    <col min="8" max="8" width="4.5" style="1" customWidth="1"/>
    <col min="9" max="9" width="14.5" style="1" customWidth="1"/>
    <col min="10" max="10" width="2.875" style="1" customWidth="1"/>
    <col min="11" max="11" width="8.25" style="1" customWidth="1"/>
    <col min="12" max="12" width="19.75" style="1" customWidth="1"/>
    <col min="13" max="25" width="8.25" style="1" customWidth="1"/>
    <col min="26" max="16384" width="9.875" style="1"/>
  </cols>
  <sheetData>
    <row r="1" spans="1:13" ht="35.1" customHeight="1" x14ac:dyDescent="0.2">
      <c r="A1" s="411" t="s">
        <v>147</v>
      </c>
      <c r="B1" s="411"/>
      <c r="C1" s="411"/>
      <c r="D1" s="411"/>
      <c r="E1" s="411"/>
      <c r="F1" s="411"/>
      <c r="G1" s="411"/>
      <c r="H1" s="411"/>
      <c r="I1" s="411"/>
      <c r="J1" s="411"/>
    </row>
    <row r="2" spans="1:13" ht="24" customHeight="1" x14ac:dyDescent="0.15">
      <c r="A2" s="44"/>
      <c r="B2" s="44"/>
      <c r="C2" s="44"/>
      <c r="D2" s="44"/>
      <c r="E2" s="44"/>
      <c r="F2" s="44"/>
      <c r="G2" s="44"/>
      <c r="H2" s="44"/>
      <c r="I2" s="44"/>
    </row>
    <row r="3" spans="1:13" ht="21" customHeight="1" x14ac:dyDescent="0.15">
      <c r="B3" s="45" t="s">
        <v>220</v>
      </c>
      <c r="I3" s="46" t="s">
        <v>117</v>
      </c>
      <c r="L3" s="63" t="s">
        <v>209</v>
      </c>
      <c r="M3" s="17"/>
    </row>
    <row r="4" spans="1:13" ht="21" customHeight="1" x14ac:dyDescent="0.15">
      <c r="B4" s="1" t="s">
        <v>500</v>
      </c>
      <c r="I4" s="46" t="s">
        <v>29</v>
      </c>
      <c r="L4" s="18"/>
      <c r="M4" s="18"/>
    </row>
    <row r="5" spans="1:13" ht="21" customHeight="1" x14ac:dyDescent="0.15">
      <c r="B5" s="47" t="s">
        <v>454</v>
      </c>
      <c r="I5" s="46" t="s">
        <v>375</v>
      </c>
      <c r="L5" s="58" t="s">
        <v>84</v>
      </c>
      <c r="M5" s="59" t="s">
        <v>85</v>
      </c>
    </row>
    <row r="6" spans="1:13" ht="21" customHeight="1" x14ac:dyDescent="0.15">
      <c r="B6" s="1" t="s">
        <v>19</v>
      </c>
      <c r="C6" s="1" t="s">
        <v>20</v>
      </c>
      <c r="L6" s="58"/>
      <c r="M6" s="59" t="s">
        <v>86</v>
      </c>
    </row>
    <row r="7" spans="1:13" ht="21" customHeight="1" x14ac:dyDescent="0.15">
      <c r="B7" s="1" t="s">
        <v>503</v>
      </c>
      <c r="L7" s="58"/>
      <c r="M7" s="59" t="s">
        <v>87</v>
      </c>
    </row>
    <row r="8" spans="1:13" ht="18" customHeight="1" thickBot="1" x14ac:dyDescent="0.2">
      <c r="L8" s="58"/>
      <c r="M8" s="59" t="s">
        <v>199</v>
      </c>
    </row>
    <row r="9" spans="1:13" ht="21" customHeight="1" thickBot="1" x14ac:dyDescent="0.2">
      <c r="B9" s="2" t="s">
        <v>5</v>
      </c>
      <c r="C9" s="3"/>
      <c r="D9" s="412" t="s">
        <v>6</v>
      </c>
      <c r="E9" s="413"/>
      <c r="F9" s="414"/>
      <c r="G9" s="412" t="s">
        <v>7</v>
      </c>
      <c r="H9" s="413"/>
      <c r="I9" s="414"/>
      <c r="M9" s="1" t="s">
        <v>436</v>
      </c>
    </row>
    <row r="10" spans="1:13" ht="20.100000000000001" customHeight="1" x14ac:dyDescent="0.15">
      <c r="B10" s="415">
        <v>0.39583333333333331</v>
      </c>
      <c r="C10" s="4">
        <v>1</v>
      </c>
      <c r="D10" s="418">
        <v>32</v>
      </c>
      <c r="E10" s="419"/>
      <c r="F10" s="420"/>
      <c r="G10" s="421">
        <v>9</v>
      </c>
      <c r="H10" s="419"/>
      <c r="I10" s="422"/>
      <c r="L10" s="58" t="s">
        <v>88</v>
      </c>
      <c r="M10" s="59" t="s">
        <v>101</v>
      </c>
    </row>
    <row r="11" spans="1:13" ht="21" customHeight="1" x14ac:dyDescent="0.15">
      <c r="B11" s="416"/>
      <c r="C11" s="5" t="s">
        <v>8</v>
      </c>
      <c r="D11" s="118" t="s">
        <v>27</v>
      </c>
      <c r="E11" s="108" t="s">
        <v>368</v>
      </c>
      <c r="F11" s="120" t="s">
        <v>21</v>
      </c>
      <c r="G11" s="116" t="s">
        <v>141</v>
      </c>
      <c r="H11" s="108" t="s">
        <v>368</v>
      </c>
      <c r="I11" s="119" t="s">
        <v>26</v>
      </c>
      <c r="L11" s="58" t="s">
        <v>91</v>
      </c>
      <c r="M11" s="59" t="s">
        <v>89</v>
      </c>
    </row>
    <row r="12" spans="1:13" ht="21" customHeight="1" x14ac:dyDescent="0.15">
      <c r="B12" s="416"/>
      <c r="C12" s="5" t="s">
        <v>13</v>
      </c>
      <c r="D12" s="423" t="s">
        <v>409</v>
      </c>
      <c r="E12" s="424"/>
      <c r="F12" s="425"/>
      <c r="G12" s="423" t="s">
        <v>411</v>
      </c>
      <c r="H12" s="424"/>
      <c r="I12" s="426"/>
      <c r="L12" s="58"/>
      <c r="M12" s="59" t="s">
        <v>90</v>
      </c>
    </row>
    <row r="13" spans="1:13" ht="21" customHeight="1" x14ac:dyDescent="0.15">
      <c r="B13" s="416"/>
      <c r="C13" s="5" t="s">
        <v>9</v>
      </c>
      <c r="D13" s="30" t="s">
        <v>161</v>
      </c>
      <c r="E13" s="9" t="s">
        <v>10</v>
      </c>
      <c r="F13" s="96" t="s">
        <v>154</v>
      </c>
      <c r="G13" s="151" t="s">
        <v>257</v>
      </c>
      <c r="H13" s="9" t="s">
        <v>10</v>
      </c>
      <c r="I13" s="152" t="s">
        <v>416</v>
      </c>
      <c r="L13" s="58" t="s">
        <v>92</v>
      </c>
      <c r="M13" s="59" t="s">
        <v>102</v>
      </c>
    </row>
    <row r="14" spans="1:13" ht="21" customHeight="1" thickBot="1" x14ac:dyDescent="0.2">
      <c r="B14" s="417"/>
      <c r="C14" s="11" t="s">
        <v>11</v>
      </c>
      <c r="D14" s="12"/>
      <c r="E14" s="13" t="s">
        <v>12</v>
      </c>
      <c r="F14" s="145"/>
      <c r="G14" s="12"/>
      <c r="H14" s="13" t="s">
        <v>12</v>
      </c>
      <c r="I14" s="14"/>
      <c r="L14" s="58" t="s">
        <v>93</v>
      </c>
      <c r="M14" s="59" t="s">
        <v>434</v>
      </c>
    </row>
    <row r="15" spans="1:13" ht="21" customHeight="1" x14ac:dyDescent="0.15">
      <c r="B15" s="415">
        <v>0.44791666666666669</v>
      </c>
      <c r="C15" s="4">
        <v>2</v>
      </c>
      <c r="D15" s="434">
        <v>45</v>
      </c>
      <c r="E15" s="435"/>
      <c r="F15" s="459"/>
      <c r="G15" s="421">
        <v>49</v>
      </c>
      <c r="H15" s="419"/>
      <c r="I15" s="422"/>
      <c r="L15" s="58"/>
      <c r="M15" s="59" t="s">
        <v>435</v>
      </c>
    </row>
    <row r="16" spans="1:13" ht="21" customHeight="1" x14ac:dyDescent="0.15">
      <c r="B16" s="416"/>
      <c r="C16" s="5" t="s">
        <v>8</v>
      </c>
      <c r="D16" s="111" t="s">
        <v>161</v>
      </c>
      <c r="E16" s="108" t="s">
        <v>368</v>
      </c>
      <c r="F16" s="112" t="s">
        <v>162</v>
      </c>
      <c r="G16" s="118" t="s">
        <v>130</v>
      </c>
      <c r="H16" s="108" t="s">
        <v>368</v>
      </c>
      <c r="I16" s="94" t="s">
        <v>154</v>
      </c>
      <c r="M16" s="1" t="s">
        <v>437</v>
      </c>
    </row>
    <row r="17" spans="2:14" ht="21" customHeight="1" x14ac:dyDescent="0.15">
      <c r="B17" s="416"/>
      <c r="C17" s="5" t="s">
        <v>13</v>
      </c>
      <c r="D17" s="423" t="s">
        <v>129</v>
      </c>
      <c r="E17" s="424"/>
      <c r="F17" s="425"/>
      <c r="G17" s="423" t="s">
        <v>170</v>
      </c>
      <c r="H17" s="424"/>
      <c r="I17" s="426"/>
      <c r="L17" s="46" t="s">
        <v>440</v>
      </c>
      <c r="M17" s="1" t="s">
        <v>438</v>
      </c>
    </row>
    <row r="18" spans="2:14" ht="21" customHeight="1" x14ac:dyDescent="0.15">
      <c r="B18" s="416"/>
      <c r="C18" s="5" t="s">
        <v>9</v>
      </c>
      <c r="D18" s="92" t="s">
        <v>27</v>
      </c>
      <c r="E18" s="9" t="s">
        <v>10</v>
      </c>
      <c r="F18" s="92" t="s">
        <v>180</v>
      </c>
      <c r="G18" s="157" t="s">
        <v>429</v>
      </c>
      <c r="H18" s="9" t="s">
        <v>10</v>
      </c>
      <c r="I18" s="148" t="s">
        <v>26</v>
      </c>
      <c r="M18" s="1" t="s">
        <v>439</v>
      </c>
    </row>
    <row r="19" spans="2:14" ht="21" customHeight="1" thickBot="1" x14ac:dyDescent="0.2">
      <c r="B19" s="417"/>
      <c r="C19" s="11" t="s">
        <v>11</v>
      </c>
      <c r="D19" s="12"/>
      <c r="E19" s="13" t="s">
        <v>12</v>
      </c>
      <c r="F19" s="145"/>
      <c r="G19" s="12"/>
      <c r="H19" s="13" t="s">
        <v>12</v>
      </c>
      <c r="I19" s="14"/>
      <c r="L19" s="58" t="s">
        <v>96</v>
      </c>
      <c r="M19" s="59" t="s">
        <v>94</v>
      </c>
    </row>
    <row r="20" spans="2:14" ht="21" customHeight="1" x14ac:dyDescent="0.15">
      <c r="B20" s="415">
        <v>0.5</v>
      </c>
      <c r="C20" s="4">
        <v>3</v>
      </c>
      <c r="D20" s="427">
        <v>20</v>
      </c>
      <c r="E20" s="428"/>
      <c r="F20" s="428"/>
      <c r="G20" s="427">
        <v>8</v>
      </c>
      <c r="H20" s="428"/>
      <c r="I20" s="429"/>
      <c r="L20" s="58" t="s">
        <v>115</v>
      </c>
      <c r="M20" s="59" t="s">
        <v>200</v>
      </c>
    </row>
    <row r="21" spans="2:14" ht="21" customHeight="1" x14ac:dyDescent="0.15">
      <c r="B21" s="416"/>
      <c r="C21" s="5" t="s">
        <v>8</v>
      </c>
      <c r="D21" s="116" t="s">
        <v>142</v>
      </c>
      <c r="E21" s="108" t="s">
        <v>368</v>
      </c>
      <c r="F21" s="117" t="s">
        <v>25</v>
      </c>
      <c r="G21" s="116" t="s">
        <v>26</v>
      </c>
      <c r="H21" s="108" t="s">
        <v>368</v>
      </c>
      <c r="I21" s="119" t="s">
        <v>175</v>
      </c>
      <c r="L21" s="58"/>
      <c r="M21" s="60" t="s">
        <v>201</v>
      </c>
    </row>
    <row r="22" spans="2:14" ht="21" customHeight="1" x14ac:dyDescent="0.15">
      <c r="B22" s="416"/>
      <c r="C22" s="5" t="s">
        <v>13</v>
      </c>
      <c r="D22" s="438" t="s">
        <v>417</v>
      </c>
      <c r="E22" s="439"/>
      <c r="F22" s="440"/>
      <c r="G22" s="452" t="s">
        <v>161</v>
      </c>
      <c r="H22" s="453"/>
      <c r="I22" s="454"/>
      <c r="L22" s="61"/>
      <c r="M22" s="16" t="s">
        <v>202</v>
      </c>
    </row>
    <row r="23" spans="2:14" ht="21" customHeight="1" x14ac:dyDescent="0.15">
      <c r="B23" s="416"/>
      <c r="C23" s="5" t="s">
        <v>9</v>
      </c>
      <c r="D23" s="151" t="s">
        <v>416</v>
      </c>
      <c r="E23" s="9" t="s">
        <v>10</v>
      </c>
      <c r="F23" s="96" t="s">
        <v>426</v>
      </c>
      <c r="G23" s="151" t="s">
        <v>416</v>
      </c>
      <c r="H23" s="9" t="s">
        <v>10</v>
      </c>
      <c r="I23" s="152" t="s">
        <v>416</v>
      </c>
      <c r="L23" s="61" t="s">
        <v>441</v>
      </c>
      <c r="M23" s="16" t="s">
        <v>203</v>
      </c>
    </row>
    <row r="24" spans="2:14" ht="21" customHeight="1" thickBot="1" x14ac:dyDescent="0.2">
      <c r="B24" s="417"/>
      <c r="C24" s="11" t="s">
        <v>11</v>
      </c>
      <c r="D24" s="12"/>
      <c r="E24" s="13" t="s">
        <v>12</v>
      </c>
      <c r="F24" s="145"/>
      <c r="G24" s="12"/>
      <c r="H24" s="13" t="s">
        <v>12</v>
      </c>
      <c r="I24" s="14"/>
      <c r="L24" s="61"/>
      <c r="M24" s="62" t="s">
        <v>204</v>
      </c>
    </row>
    <row r="25" spans="2:14" ht="21" customHeight="1" x14ac:dyDescent="0.15">
      <c r="B25" s="415">
        <v>0.55208333333333337</v>
      </c>
      <c r="C25" s="4">
        <v>4</v>
      </c>
      <c r="D25" s="441">
        <v>46</v>
      </c>
      <c r="E25" s="435"/>
      <c r="F25" s="442"/>
      <c r="G25" s="421">
        <v>53</v>
      </c>
      <c r="H25" s="419"/>
      <c r="I25" s="422"/>
      <c r="L25" s="62"/>
      <c r="M25" s="16" t="s">
        <v>205</v>
      </c>
      <c r="N25" s="18"/>
    </row>
    <row r="26" spans="2:14" ht="21" customHeight="1" x14ac:dyDescent="0.15">
      <c r="B26" s="416"/>
      <c r="C26" s="5" t="s">
        <v>8</v>
      </c>
      <c r="D26" s="111" t="s">
        <v>164</v>
      </c>
      <c r="E26" s="108" t="s">
        <v>368</v>
      </c>
      <c r="F26" s="112" t="s">
        <v>161</v>
      </c>
      <c r="G26" s="160" t="s">
        <v>154</v>
      </c>
      <c r="H26" s="161" t="s">
        <v>368</v>
      </c>
      <c r="I26" s="155" t="s">
        <v>180</v>
      </c>
      <c r="L26" s="62"/>
      <c r="M26" s="62" t="s">
        <v>206</v>
      </c>
      <c r="N26" s="18"/>
    </row>
    <row r="27" spans="2:14" ht="21" customHeight="1" x14ac:dyDescent="0.15">
      <c r="B27" s="416"/>
      <c r="C27" s="5" t="s">
        <v>13</v>
      </c>
      <c r="D27" s="455" t="s">
        <v>162</v>
      </c>
      <c r="E27" s="439"/>
      <c r="F27" s="456"/>
      <c r="G27" s="423" t="s">
        <v>408</v>
      </c>
      <c r="H27" s="424"/>
      <c r="I27" s="426"/>
    </row>
    <row r="28" spans="2:14" ht="21" customHeight="1" x14ac:dyDescent="0.15">
      <c r="B28" s="416"/>
      <c r="C28" s="5" t="s">
        <v>9</v>
      </c>
      <c r="D28" s="96" t="s">
        <v>142</v>
      </c>
      <c r="E28" s="9" t="s">
        <v>10</v>
      </c>
      <c r="F28" s="96" t="s">
        <v>25</v>
      </c>
      <c r="G28" s="140" t="s">
        <v>156</v>
      </c>
      <c r="H28" s="9" t="s">
        <v>10</v>
      </c>
      <c r="I28" s="148" t="s">
        <v>130</v>
      </c>
    </row>
    <row r="29" spans="2:14" ht="21" customHeight="1" thickBot="1" x14ac:dyDescent="0.2">
      <c r="B29" s="417"/>
      <c r="C29" s="11" t="s">
        <v>11</v>
      </c>
      <c r="D29" s="12"/>
      <c r="E29" s="13" t="s">
        <v>12</v>
      </c>
      <c r="F29" s="145"/>
      <c r="G29" s="12"/>
      <c r="H29" s="13" t="s">
        <v>12</v>
      </c>
      <c r="I29" s="14"/>
      <c r="L29" s="24" t="s">
        <v>448</v>
      </c>
      <c r="M29" s="18"/>
      <c r="N29" s="18"/>
    </row>
    <row r="30" spans="2:14" ht="21" customHeight="1" x14ac:dyDescent="0.15">
      <c r="B30" s="415">
        <v>0.60416666666666663</v>
      </c>
      <c r="C30" s="4">
        <v>5</v>
      </c>
      <c r="D30" s="449">
        <v>29</v>
      </c>
      <c r="E30" s="435"/>
      <c r="F30" s="442"/>
      <c r="G30" s="421">
        <v>15</v>
      </c>
      <c r="H30" s="419"/>
      <c r="I30" s="422"/>
      <c r="L30" s="158" t="s">
        <v>447</v>
      </c>
      <c r="M30"/>
      <c r="N30" s="18"/>
    </row>
    <row r="31" spans="2:14" ht="21" customHeight="1" x14ac:dyDescent="0.15">
      <c r="B31" s="416"/>
      <c r="C31" s="5" t="s">
        <v>8</v>
      </c>
      <c r="D31" s="111" t="s">
        <v>157</v>
      </c>
      <c r="E31" s="108" t="s">
        <v>368</v>
      </c>
      <c r="F31" s="112" t="s">
        <v>156</v>
      </c>
      <c r="G31" s="116" t="s">
        <v>175</v>
      </c>
      <c r="H31" s="108" t="s">
        <v>368</v>
      </c>
      <c r="I31" s="119" t="s">
        <v>141</v>
      </c>
      <c r="L31" s="159" t="s">
        <v>443</v>
      </c>
    </row>
    <row r="32" spans="2:14" ht="21" customHeight="1" x14ac:dyDescent="0.15">
      <c r="B32" s="416"/>
      <c r="C32" s="5" t="s">
        <v>13</v>
      </c>
      <c r="D32" s="438" t="s">
        <v>161</v>
      </c>
      <c r="E32" s="439"/>
      <c r="F32" s="440"/>
      <c r="G32" s="438" t="s">
        <v>155</v>
      </c>
      <c r="H32" s="439"/>
      <c r="I32" s="445"/>
      <c r="L32" s="25" t="s">
        <v>111</v>
      </c>
      <c r="M32" s="25" t="s">
        <v>107</v>
      </c>
      <c r="N32" s="16" t="s">
        <v>193</v>
      </c>
    </row>
    <row r="33" spans="2:14" ht="21" customHeight="1" x14ac:dyDescent="0.15">
      <c r="B33" s="416"/>
      <c r="C33" s="5" t="s">
        <v>9</v>
      </c>
      <c r="D33" s="151" t="s">
        <v>416</v>
      </c>
      <c r="E33" s="9" t="s">
        <v>10</v>
      </c>
      <c r="F33" s="30" t="s">
        <v>164</v>
      </c>
      <c r="G33" s="151" t="s">
        <v>416</v>
      </c>
      <c r="H33" s="9" t="s">
        <v>10</v>
      </c>
      <c r="I33" s="152" t="s">
        <v>416</v>
      </c>
      <c r="L33" s="26" t="s">
        <v>103</v>
      </c>
      <c r="M33" s="25" t="s">
        <v>107</v>
      </c>
      <c r="N33" s="27" t="s">
        <v>108</v>
      </c>
    </row>
    <row r="34" spans="2:14" ht="21" customHeight="1" thickBot="1" x14ac:dyDescent="0.2">
      <c r="B34" s="417"/>
      <c r="C34" s="11" t="s">
        <v>11</v>
      </c>
      <c r="D34" s="12"/>
      <c r="E34" s="13" t="s">
        <v>12</v>
      </c>
      <c r="F34" s="145"/>
      <c r="G34" s="12"/>
      <c r="H34" s="13" t="s">
        <v>12</v>
      </c>
      <c r="I34" s="14"/>
      <c r="L34" s="25" t="s">
        <v>104</v>
      </c>
      <c r="M34" s="25" t="s">
        <v>107</v>
      </c>
      <c r="N34" s="27" t="s">
        <v>106</v>
      </c>
    </row>
    <row r="35" spans="2:14" ht="21" customHeight="1" x14ac:dyDescent="0.15">
      <c r="B35" s="415">
        <v>0.65625</v>
      </c>
      <c r="C35" s="4">
        <v>6</v>
      </c>
      <c r="D35" s="449">
        <v>48</v>
      </c>
      <c r="E35" s="435"/>
      <c r="F35" s="442"/>
      <c r="G35" s="421">
        <v>51</v>
      </c>
      <c r="H35" s="419"/>
      <c r="I35" s="422"/>
      <c r="L35" s="25" t="s">
        <v>105</v>
      </c>
      <c r="M35" s="25" t="s">
        <v>107</v>
      </c>
      <c r="N35" s="28" t="s">
        <v>114</v>
      </c>
    </row>
    <row r="36" spans="2:14" ht="21" customHeight="1" x14ac:dyDescent="0.15">
      <c r="B36" s="416"/>
      <c r="C36" s="5" t="s">
        <v>8</v>
      </c>
      <c r="D36" s="111" t="s">
        <v>162</v>
      </c>
      <c r="E36" s="108" t="s">
        <v>368</v>
      </c>
      <c r="F36" s="112" t="s">
        <v>164</v>
      </c>
      <c r="G36" s="118" t="s">
        <v>180</v>
      </c>
      <c r="H36" s="108" t="s">
        <v>368</v>
      </c>
      <c r="I36" s="94" t="s">
        <v>130</v>
      </c>
      <c r="L36" s="25" t="s">
        <v>109</v>
      </c>
      <c r="M36" s="25" t="s">
        <v>107</v>
      </c>
      <c r="N36" s="28" t="s">
        <v>210</v>
      </c>
    </row>
    <row r="37" spans="2:14" ht="21" customHeight="1" x14ac:dyDescent="0.15">
      <c r="B37" s="416"/>
      <c r="C37" s="5" t="s">
        <v>13</v>
      </c>
      <c r="D37" s="438" t="s">
        <v>418</v>
      </c>
      <c r="E37" s="439"/>
      <c r="F37" s="440"/>
      <c r="G37" s="423" t="s">
        <v>153</v>
      </c>
      <c r="H37" s="424"/>
      <c r="I37" s="426"/>
      <c r="L37" s="22" t="s">
        <v>112</v>
      </c>
      <c r="M37" s="25" t="s">
        <v>107</v>
      </c>
      <c r="N37" s="18" t="s">
        <v>113</v>
      </c>
    </row>
    <row r="38" spans="2:14" ht="21" customHeight="1" x14ac:dyDescent="0.15">
      <c r="B38" s="416"/>
      <c r="C38" s="5" t="s">
        <v>9</v>
      </c>
      <c r="D38" s="30" t="s">
        <v>157</v>
      </c>
      <c r="E38" s="9" t="s">
        <v>10</v>
      </c>
      <c r="F38" s="30" t="s">
        <v>135</v>
      </c>
      <c r="G38" s="141" t="s">
        <v>175</v>
      </c>
      <c r="H38" s="9" t="s">
        <v>10</v>
      </c>
      <c r="I38" s="148" t="s">
        <v>141</v>
      </c>
    </row>
    <row r="39" spans="2:14" ht="21" customHeight="1" thickBot="1" x14ac:dyDescent="0.2">
      <c r="B39" s="417"/>
      <c r="C39" s="11" t="s">
        <v>11</v>
      </c>
      <c r="D39" s="12"/>
      <c r="E39" s="13" t="s">
        <v>12</v>
      </c>
      <c r="F39" s="145"/>
      <c r="G39" s="12"/>
      <c r="H39" s="13" t="s">
        <v>12</v>
      </c>
      <c r="I39" s="14"/>
    </row>
    <row r="40" spans="2:14" ht="21" customHeight="1" x14ac:dyDescent="0.15">
      <c r="B40" s="415">
        <v>0.70833333333333337</v>
      </c>
      <c r="C40" s="4">
        <v>7</v>
      </c>
      <c r="D40" s="412">
        <v>24</v>
      </c>
      <c r="E40" s="448"/>
      <c r="F40" s="413"/>
      <c r="G40" s="450"/>
      <c r="H40" s="448"/>
      <c r="I40" s="451"/>
      <c r="L40" s="19" t="s">
        <v>97</v>
      </c>
      <c r="M40" s="20"/>
    </row>
    <row r="41" spans="2:14" ht="21" customHeight="1" x14ac:dyDescent="0.15">
      <c r="B41" s="446"/>
      <c r="C41" s="5" t="s">
        <v>8</v>
      </c>
      <c r="D41" s="111" t="s">
        <v>135</v>
      </c>
      <c r="E41" s="108" t="s">
        <v>368</v>
      </c>
      <c r="F41" s="112" t="s">
        <v>157</v>
      </c>
      <c r="G41" s="39"/>
      <c r="H41" s="6" t="s">
        <v>24</v>
      </c>
      <c r="I41" s="10"/>
      <c r="L41" s="21" t="s">
        <v>98</v>
      </c>
      <c r="M41" s="20"/>
    </row>
    <row r="42" spans="2:14" ht="21" customHeight="1" x14ac:dyDescent="0.15">
      <c r="B42" s="446"/>
      <c r="C42" s="5" t="s">
        <v>13</v>
      </c>
      <c r="D42" s="430" t="s">
        <v>164</v>
      </c>
      <c r="E42" s="431"/>
      <c r="F42" s="431"/>
      <c r="G42" s="430"/>
      <c r="H42" s="431"/>
      <c r="I42" s="432"/>
      <c r="L42" s="20" t="s">
        <v>211</v>
      </c>
      <c r="M42" s="16"/>
    </row>
    <row r="43" spans="2:14" ht="21" customHeight="1" x14ac:dyDescent="0.15">
      <c r="B43" s="446"/>
      <c r="C43" s="5" t="s">
        <v>9</v>
      </c>
      <c r="D43" s="151" t="s">
        <v>416</v>
      </c>
      <c r="E43" s="9" t="s">
        <v>10</v>
      </c>
      <c r="F43" s="30" t="s">
        <v>162</v>
      </c>
      <c r="G43" s="51"/>
      <c r="H43" s="9" t="s">
        <v>10</v>
      </c>
      <c r="I43" s="10"/>
      <c r="L43" s="23" t="s">
        <v>100</v>
      </c>
      <c r="M43" s="16"/>
    </row>
    <row r="44" spans="2:14" ht="21" customHeight="1" thickBot="1" x14ac:dyDescent="0.2">
      <c r="B44" s="447"/>
      <c r="C44" s="11" t="s">
        <v>11</v>
      </c>
      <c r="D44" s="12"/>
      <c r="E44" s="13" t="s">
        <v>12</v>
      </c>
      <c r="F44" s="145"/>
      <c r="G44" s="12"/>
      <c r="H44" s="13" t="s">
        <v>12</v>
      </c>
      <c r="I44" s="14"/>
      <c r="L44" s="21" t="s">
        <v>99</v>
      </c>
      <c r="M44" s="16"/>
    </row>
    <row r="50" spans="13:13" x14ac:dyDescent="0.15">
      <c r="M50" s="21"/>
    </row>
  </sheetData>
  <mergeCells count="38">
    <mergeCell ref="B35:B39"/>
    <mergeCell ref="D35:F35"/>
    <mergeCell ref="G35:I35"/>
    <mergeCell ref="D37:F37"/>
    <mergeCell ref="G37:I37"/>
    <mergeCell ref="B40:B44"/>
    <mergeCell ref="D40:F40"/>
    <mergeCell ref="G40:I40"/>
    <mergeCell ref="D42:F42"/>
    <mergeCell ref="G42:I42"/>
    <mergeCell ref="B25:B29"/>
    <mergeCell ref="D25:F25"/>
    <mergeCell ref="G25:I25"/>
    <mergeCell ref="D27:F27"/>
    <mergeCell ref="G27:I27"/>
    <mergeCell ref="B30:B34"/>
    <mergeCell ref="D30:F30"/>
    <mergeCell ref="G30:I30"/>
    <mergeCell ref="D32:F32"/>
    <mergeCell ref="G32:I32"/>
    <mergeCell ref="B15:B19"/>
    <mergeCell ref="D15:F15"/>
    <mergeCell ref="G15:I15"/>
    <mergeCell ref="D17:F17"/>
    <mergeCell ref="G17:I17"/>
    <mergeCell ref="B20:B24"/>
    <mergeCell ref="D20:F20"/>
    <mergeCell ref="G20:I20"/>
    <mergeCell ref="D22:F22"/>
    <mergeCell ref="G22:I22"/>
    <mergeCell ref="A1:J1"/>
    <mergeCell ref="D9:F9"/>
    <mergeCell ref="G9:I9"/>
    <mergeCell ref="B10:B14"/>
    <mergeCell ref="D10:F10"/>
    <mergeCell ref="G10:I10"/>
    <mergeCell ref="D12:F12"/>
    <mergeCell ref="G12:I12"/>
  </mergeCells>
  <phoneticPr fontId="5"/>
  <pageMargins left="0.23622047244094491" right="0.23622047244094491" top="0.35433070866141736" bottom="0.35433070866141736" header="0.31496062992125984" footer="0.31496062992125984"/>
  <pageSetup paperSize="9" scale="60" orientation="landscape" horizontalDpi="4294967293"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5AB1B4-2A2B-4878-9C6A-C28FBAF9054F}">
  <dimension ref="A1:Y50"/>
  <sheetViews>
    <sheetView showGridLines="0" zoomScale="80" zoomScaleNormal="80" workbookViewId="0">
      <selection activeCell="F18" sqref="F18"/>
    </sheetView>
  </sheetViews>
  <sheetFormatPr defaultColWidth="9.875" defaultRowHeight="13.5" x14ac:dyDescent="0.15"/>
  <cols>
    <col min="1" max="1" width="9" style="1" customWidth="1"/>
    <col min="2" max="2" width="14.5" style="1" customWidth="1"/>
    <col min="3" max="3" width="12.625" style="1" customWidth="1"/>
    <col min="4" max="4" width="14.5" style="1" customWidth="1"/>
    <col min="5" max="5" width="4.5" style="1" customWidth="1"/>
    <col min="6" max="7" width="14.5" style="1" customWidth="1"/>
    <col min="8" max="8" width="4.5" style="1" customWidth="1"/>
    <col min="9" max="9" width="14.5" style="1" customWidth="1"/>
    <col min="10" max="10" width="2.875" style="1" customWidth="1"/>
    <col min="11" max="11" width="8.25" style="1" customWidth="1"/>
    <col min="12" max="12" width="19.75" style="1" customWidth="1"/>
    <col min="13" max="25" width="8.25" style="1" customWidth="1"/>
    <col min="26" max="16384" width="9.875" style="1"/>
  </cols>
  <sheetData>
    <row r="1" spans="1:13" ht="35.1" customHeight="1" x14ac:dyDescent="0.2">
      <c r="A1" s="411" t="s">
        <v>147</v>
      </c>
      <c r="B1" s="411"/>
      <c r="C1" s="411"/>
      <c r="D1" s="411"/>
      <c r="E1" s="411"/>
      <c r="F1" s="411"/>
      <c r="G1" s="411"/>
      <c r="H1" s="411"/>
      <c r="I1" s="411"/>
      <c r="J1" s="411"/>
    </row>
    <row r="2" spans="1:13" ht="24" customHeight="1" x14ac:dyDescent="0.15">
      <c r="A2" s="44"/>
      <c r="B2" s="44"/>
      <c r="C2" s="44"/>
      <c r="D2" s="44"/>
      <c r="E2" s="44"/>
      <c r="F2" s="44"/>
      <c r="G2" s="44"/>
      <c r="H2" s="44"/>
      <c r="I2" s="44"/>
    </row>
    <row r="3" spans="1:13" ht="21" customHeight="1" x14ac:dyDescent="0.15">
      <c r="B3" s="45" t="s">
        <v>221</v>
      </c>
      <c r="I3" s="46" t="s">
        <v>117</v>
      </c>
    </row>
    <row r="4" spans="1:13" ht="21" customHeight="1" x14ac:dyDescent="0.15">
      <c r="B4" s="1" t="s">
        <v>486</v>
      </c>
      <c r="I4" s="46" t="s">
        <v>29</v>
      </c>
    </row>
    <row r="5" spans="1:13" ht="21" customHeight="1" x14ac:dyDescent="0.15">
      <c r="B5" s="47" t="s">
        <v>455</v>
      </c>
      <c r="I5" s="46" t="s">
        <v>450</v>
      </c>
      <c r="L5" s="63" t="s">
        <v>209</v>
      </c>
      <c r="M5" s="17"/>
    </row>
    <row r="6" spans="1:13" ht="21" customHeight="1" x14ac:dyDescent="0.15">
      <c r="B6" s="1" t="s">
        <v>19</v>
      </c>
      <c r="C6" s="1" t="s">
        <v>20</v>
      </c>
      <c r="L6" s="18"/>
      <c r="M6" s="18"/>
    </row>
    <row r="7" spans="1:13" ht="21" customHeight="1" x14ac:dyDescent="0.15">
      <c r="B7" s="1" t="s">
        <v>499</v>
      </c>
      <c r="L7" s="58" t="s">
        <v>84</v>
      </c>
      <c r="M7" s="59" t="s">
        <v>85</v>
      </c>
    </row>
    <row r="8" spans="1:13" ht="18" customHeight="1" thickBot="1" x14ac:dyDescent="0.2">
      <c r="L8" s="58"/>
      <c r="M8" s="59" t="s">
        <v>86</v>
      </c>
    </row>
    <row r="9" spans="1:13" ht="21" customHeight="1" thickBot="1" x14ac:dyDescent="0.2">
      <c r="B9" s="2" t="s">
        <v>5</v>
      </c>
      <c r="C9" s="3"/>
      <c r="D9" s="412" t="s">
        <v>6</v>
      </c>
      <c r="E9" s="413"/>
      <c r="F9" s="414"/>
      <c r="G9" s="412" t="s">
        <v>7</v>
      </c>
      <c r="H9" s="413"/>
      <c r="I9" s="414"/>
      <c r="L9" s="58"/>
      <c r="M9" s="59" t="s">
        <v>87</v>
      </c>
    </row>
    <row r="10" spans="1:13" ht="20.100000000000001" customHeight="1" x14ac:dyDescent="0.15">
      <c r="B10" s="415">
        <v>0.39583333333333331</v>
      </c>
      <c r="C10" s="4">
        <v>1</v>
      </c>
      <c r="D10" s="418">
        <v>24</v>
      </c>
      <c r="E10" s="419"/>
      <c r="F10" s="420"/>
      <c r="G10" s="421">
        <v>50</v>
      </c>
      <c r="H10" s="419"/>
      <c r="I10" s="422"/>
      <c r="L10" s="58"/>
      <c r="M10" s="59" t="s">
        <v>199</v>
      </c>
    </row>
    <row r="11" spans="1:13" ht="21" customHeight="1" x14ac:dyDescent="0.15">
      <c r="B11" s="416"/>
      <c r="C11" s="5" t="s">
        <v>8</v>
      </c>
      <c r="D11" s="109" t="s">
        <v>405</v>
      </c>
      <c r="E11" s="108" t="s">
        <v>368</v>
      </c>
      <c r="F11" s="117" t="s">
        <v>25</v>
      </c>
      <c r="G11" s="118" t="s">
        <v>130</v>
      </c>
      <c r="H11" s="108" t="s">
        <v>368</v>
      </c>
      <c r="I11" s="94" t="s">
        <v>36</v>
      </c>
      <c r="M11" s="1" t="s">
        <v>436</v>
      </c>
    </row>
    <row r="12" spans="1:13" ht="21" customHeight="1" x14ac:dyDescent="0.15">
      <c r="B12" s="416"/>
      <c r="C12" s="5" t="s">
        <v>13</v>
      </c>
      <c r="D12" s="423" t="s">
        <v>177</v>
      </c>
      <c r="E12" s="424"/>
      <c r="F12" s="425"/>
      <c r="G12" s="423" t="s">
        <v>176</v>
      </c>
      <c r="H12" s="424"/>
      <c r="I12" s="426"/>
      <c r="L12" s="58" t="s">
        <v>88</v>
      </c>
      <c r="M12" s="59" t="s">
        <v>101</v>
      </c>
    </row>
    <row r="13" spans="1:13" ht="21" customHeight="1" x14ac:dyDescent="0.15">
      <c r="B13" s="416"/>
      <c r="C13" s="5" t="s">
        <v>9</v>
      </c>
      <c r="D13" s="151" t="s">
        <v>416</v>
      </c>
      <c r="E13" s="9" t="s">
        <v>10</v>
      </c>
      <c r="F13" s="92" t="s">
        <v>28</v>
      </c>
      <c r="G13" s="146" t="s">
        <v>176</v>
      </c>
      <c r="H13" s="9" t="s">
        <v>10</v>
      </c>
      <c r="I13" s="147" t="s">
        <v>143</v>
      </c>
      <c r="L13" s="58" t="s">
        <v>91</v>
      </c>
      <c r="M13" s="59" t="s">
        <v>89</v>
      </c>
    </row>
    <row r="14" spans="1:13" ht="21" customHeight="1" thickBot="1" x14ac:dyDescent="0.2">
      <c r="B14" s="417"/>
      <c r="C14" s="11" t="s">
        <v>11</v>
      </c>
      <c r="D14" s="12"/>
      <c r="E14" s="13" t="s">
        <v>12</v>
      </c>
      <c r="F14" s="145"/>
      <c r="G14" s="12"/>
      <c r="H14" s="13" t="s">
        <v>12</v>
      </c>
      <c r="I14" s="14"/>
      <c r="L14" s="58"/>
      <c r="M14" s="59" t="s">
        <v>90</v>
      </c>
    </row>
    <row r="15" spans="1:13" ht="21" customHeight="1" x14ac:dyDescent="0.15">
      <c r="B15" s="415">
        <v>0.44791666666666669</v>
      </c>
      <c r="C15" s="4">
        <v>2</v>
      </c>
      <c r="D15" s="421">
        <v>13</v>
      </c>
      <c r="E15" s="419"/>
      <c r="F15" s="433"/>
      <c r="G15" s="434">
        <v>6</v>
      </c>
      <c r="H15" s="435"/>
      <c r="I15" s="436"/>
      <c r="L15" s="58" t="s">
        <v>92</v>
      </c>
      <c r="M15" s="59" t="s">
        <v>102</v>
      </c>
    </row>
    <row r="16" spans="1:13" ht="21" customHeight="1" x14ac:dyDescent="0.15">
      <c r="B16" s="416"/>
      <c r="C16" s="5" t="s">
        <v>8</v>
      </c>
      <c r="D16" s="116" t="s">
        <v>175</v>
      </c>
      <c r="E16" s="108" t="s">
        <v>368</v>
      </c>
      <c r="F16" s="117" t="s">
        <v>131</v>
      </c>
      <c r="G16" s="111" t="s">
        <v>26</v>
      </c>
      <c r="H16" s="108" t="s">
        <v>368</v>
      </c>
      <c r="I16" s="114" t="s">
        <v>143</v>
      </c>
      <c r="L16" s="58" t="s">
        <v>93</v>
      </c>
      <c r="M16" s="59" t="s">
        <v>434</v>
      </c>
    </row>
    <row r="17" spans="2:25" ht="21" customHeight="1" x14ac:dyDescent="0.15">
      <c r="B17" s="416"/>
      <c r="C17" s="5" t="s">
        <v>13</v>
      </c>
      <c r="D17" s="423" t="s">
        <v>405</v>
      </c>
      <c r="E17" s="424"/>
      <c r="F17" s="425"/>
      <c r="G17" s="423" t="s">
        <v>179</v>
      </c>
      <c r="H17" s="424"/>
      <c r="I17" s="426"/>
      <c r="L17" s="58"/>
      <c r="M17" s="59" t="s">
        <v>435</v>
      </c>
    </row>
    <row r="18" spans="2:25" ht="21" customHeight="1" x14ac:dyDescent="0.15">
      <c r="B18" s="416"/>
      <c r="C18" s="5" t="s">
        <v>9</v>
      </c>
      <c r="D18" s="151" t="s">
        <v>416</v>
      </c>
      <c r="E18" s="9" t="s">
        <v>10</v>
      </c>
      <c r="F18" s="154" t="s">
        <v>416</v>
      </c>
      <c r="G18" s="151" t="s">
        <v>416</v>
      </c>
      <c r="H18" s="9" t="s">
        <v>10</v>
      </c>
      <c r="I18" s="152" t="s">
        <v>416</v>
      </c>
      <c r="M18" s="1" t="s">
        <v>437</v>
      </c>
    </row>
    <row r="19" spans="2:25" ht="21" customHeight="1" thickBot="1" x14ac:dyDescent="0.2">
      <c r="B19" s="417"/>
      <c r="C19" s="11" t="s">
        <v>11</v>
      </c>
      <c r="D19" s="12"/>
      <c r="E19" s="13" t="s">
        <v>12</v>
      </c>
      <c r="F19" s="145"/>
      <c r="G19" s="12"/>
      <c r="H19" s="13" t="s">
        <v>12</v>
      </c>
      <c r="I19" s="14"/>
      <c r="K19" s="107"/>
      <c r="L19" s="46" t="s">
        <v>440</v>
      </c>
      <c r="M19" s="1" t="s">
        <v>438</v>
      </c>
      <c r="Q19" s="107"/>
      <c r="R19" s="107"/>
      <c r="S19" s="107"/>
      <c r="T19" s="107"/>
      <c r="U19" s="107"/>
      <c r="V19" s="107"/>
      <c r="W19" s="107"/>
      <c r="X19" s="107"/>
      <c r="Y19" s="107"/>
    </row>
    <row r="20" spans="2:25" ht="21" customHeight="1" x14ac:dyDescent="0.15">
      <c r="B20" s="415">
        <v>0.5</v>
      </c>
      <c r="C20" s="4">
        <v>3</v>
      </c>
      <c r="D20" s="427">
        <v>44</v>
      </c>
      <c r="E20" s="428"/>
      <c r="F20" s="428"/>
      <c r="G20" s="427">
        <v>38</v>
      </c>
      <c r="H20" s="428"/>
      <c r="I20" s="429"/>
      <c r="K20" s="107"/>
      <c r="M20" s="1" t="s">
        <v>439</v>
      </c>
      <c r="Q20" s="107"/>
      <c r="R20" s="107"/>
      <c r="S20" s="107"/>
      <c r="T20" s="107"/>
      <c r="U20" s="107"/>
      <c r="V20" s="107"/>
      <c r="W20" s="107"/>
      <c r="X20" s="107"/>
      <c r="Y20" s="107"/>
    </row>
    <row r="21" spans="2:25" ht="21" customHeight="1" x14ac:dyDescent="0.15">
      <c r="B21" s="416"/>
      <c r="C21" s="5" t="s">
        <v>8</v>
      </c>
      <c r="D21" s="118" t="s">
        <v>79</v>
      </c>
      <c r="E21" s="108" t="s">
        <v>368</v>
      </c>
      <c r="F21" s="120" t="s">
        <v>28</v>
      </c>
      <c r="G21" s="118" t="s">
        <v>176</v>
      </c>
      <c r="H21" s="108" t="s">
        <v>368</v>
      </c>
      <c r="I21" s="94" t="s">
        <v>135</v>
      </c>
      <c r="K21" s="107"/>
      <c r="L21" s="58" t="s">
        <v>96</v>
      </c>
      <c r="M21" s="59" t="s">
        <v>94</v>
      </c>
      <c r="Q21" s="107"/>
      <c r="R21" s="107"/>
      <c r="S21" s="107"/>
      <c r="T21" s="107"/>
      <c r="U21" s="107"/>
      <c r="V21" s="107"/>
      <c r="W21" s="107"/>
      <c r="X21" s="107"/>
      <c r="Y21" s="107"/>
    </row>
    <row r="22" spans="2:25" ht="21" customHeight="1" x14ac:dyDescent="0.15">
      <c r="B22" s="416"/>
      <c r="C22" s="5" t="s">
        <v>13</v>
      </c>
      <c r="D22" s="423" t="s">
        <v>169</v>
      </c>
      <c r="E22" s="424"/>
      <c r="F22" s="425"/>
      <c r="G22" s="430" t="s">
        <v>408</v>
      </c>
      <c r="H22" s="431"/>
      <c r="I22" s="432"/>
      <c r="K22" s="107"/>
      <c r="L22" s="58" t="s">
        <v>115</v>
      </c>
      <c r="M22" s="59" t="s">
        <v>200</v>
      </c>
      <c r="Q22" s="107"/>
      <c r="R22" s="107"/>
      <c r="S22" s="107"/>
      <c r="T22" s="107"/>
      <c r="U22" s="107"/>
      <c r="V22" s="107"/>
      <c r="W22" s="107"/>
      <c r="X22" s="107"/>
      <c r="Y22" s="107"/>
    </row>
    <row r="23" spans="2:25" ht="21" customHeight="1" x14ac:dyDescent="0.15">
      <c r="B23" s="416"/>
      <c r="C23" s="5" t="s">
        <v>9</v>
      </c>
      <c r="D23" s="96" t="s">
        <v>175</v>
      </c>
      <c r="E23" s="9" t="s">
        <v>10</v>
      </c>
      <c r="F23" s="96" t="s">
        <v>26</v>
      </c>
      <c r="G23" s="146" t="s">
        <v>36</v>
      </c>
      <c r="H23" s="9" t="s">
        <v>10</v>
      </c>
      <c r="I23" s="93" t="s">
        <v>130</v>
      </c>
      <c r="K23" s="107"/>
      <c r="L23" s="58"/>
      <c r="M23" s="60" t="s">
        <v>201</v>
      </c>
      <c r="Q23" s="107"/>
      <c r="R23" s="107"/>
      <c r="S23" s="107"/>
      <c r="T23" s="107"/>
      <c r="U23" s="107"/>
      <c r="V23" s="107"/>
      <c r="W23" s="107"/>
      <c r="X23" s="107"/>
      <c r="Y23" s="107"/>
    </row>
    <row r="24" spans="2:25" ht="21" customHeight="1" thickBot="1" x14ac:dyDescent="0.2">
      <c r="B24" s="417"/>
      <c r="C24" s="11" t="s">
        <v>11</v>
      </c>
      <c r="D24" s="12"/>
      <c r="E24" s="13" t="s">
        <v>12</v>
      </c>
      <c r="F24" s="145"/>
      <c r="G24" s="12"/>
      <c r="H24" s="13" t="s">
        <v>12</v>
      </c>
      <c r="I24" s="14"/>
      <c r="K24" s="107"/>
      <c r="L24" s="61"/>
      <c r="M24" s="16" t="s">
        <v>202</v>
      </c>
      <c r="Q24" s="107"/>
      <c r="R24" s="107"/>
      <c r="S24" s="107"/>
      <c r="T24" s="107"/>
      <c r="U24" s="107"/>
      <c r="V24" s="107"/>
      <c r="W24" s="107"/>
      <c r="X24" s="107"/>
      <c r="Y24" s="107"/>
    </row>
    <row r="25" spans="2:25" ht="21" customHeight="1" x14ac:dyDescent="0.15">
      <c r="B25" s="415">
        <v>0.55208333333333337</v>
      </c>
      <c r="C25" s="4">
        <v>4</v>
      </c>
      <c r="D25" s="418">
        <v>1</v>
      </c>
      <c r="E25" s="419"/>
      <c r="F25" s="420"/>
      <c r="G25" s="434">
        <v>10</v>
      </c>
      <c r="H25" s="435"/>
      <c r="I25" s="436"/>
      <c r="K25" s="107"/>
      <c r="L25" s="61" t="s">
        <v>441</v>
      </c>
      <c r="M25" s="16" t="s">
        <v>203</v>
      </c>
      <c r="Q25" s="107"/>
      <c r="R25" s="107"/>
      <c r="S25" s="107"/>
      <c r="T25" s="107"/>
      <c r="U25" s="107"/>
      <c r="V25" s="107"/>
      <c r="W25" s="107"/>
      <c r="X25" s="107"/>
      <c r="Y25" s="107"/>
    </row>
    <row r="26" spans="2:25" ht="21" customHeight="1" x14ac:dyDescent="0.15">
      <c r="B26" s="416"/>
      <c r="C26" s="5" t="s">
        <v>8</v>
      </c>
      <c r="D26" s="116" t="s">
        <v>80</v>
      </c>
      <c r="E26" s="108" t="s">
        <v>368</v>
      </c>
      <c r="F26" s="117" t="s">
        <v>26</v>
      </c>
      <c r="G26" s="111" t="s">
        <v>143</v>
      </c>
      <c r="H26" s="108" t="s">
        <v>368</v>
      </c>
      <c r="I26" s="114" t="s">
        <v>142</v>
      </c>
      <c r="K26" s="107"/>
      <c r="L26" s="61"/>
      <c r="M26" s="62" t="s">
        <v>204</v>
      </c>
      <c r="Q26" s="107"/>
      <c r="R26" s="107"/>
      <c r="S26" s="107"/>
      <c r="T26" s="107"/>
      <c r="U26" s="107"/>
      <c r="V26" s="107"/>
      <c r="W26" s="107"/>
      <c r="X26" s="107"/>
      <c r="Y26" s="107"/>
    </row>
    <row r="27" spans="2:25" ht="21" customHeight="1" x14ac:dyDescent="0.15">
      <c r="B27" s="416"/>
      <c r="C27" s="5" t="s">
        <v>13</v>
      </c>
      <c r="D27" s="443" t="s">
        <v>28</v>
      </c>
      <c r="E27" s="424"/>
      <c r="F27" s="444"/>
      <c r="G27" s="423" t="s">
        <v>155</v>
      </c>
      <c r="H27" s="424"/>
      <c r="I27" s="426"/>
      <c r="L27" s="62"/>
      <c r="M27" s="16" t="s">
        <v>205</v>
      </c>
      <c r="N27" s="18"/>
    </row>
    <row r="28" spans="2:25" ht="21" customHeight="1" x14ac:dyDescent="0.15">
      <c r="B28" s="416"/>
      <c r="C28" s="5" t="s">
        <v>9</v>
      </c>
      <c r="D28" s="151" t="s">
        <v>416</v>
      </c>
      <c r="E28" s="9" t="s">
        <v>10</v>
      </c>
      <c r="F28" s="154" t="s">
        <v>416</v>
      </c>
      <c r="G28" s="151" t="s">
        <v>416</v>
      </c>
      <c r="H28" s="9" t="s">
        <v>10</v>
      </c>
      <c r="I28" s="152" t="s">
        <v>416</v>
      </c>
      <c r="L28" s="62"/>
      <c r="M28" s="62" t="s">
        <v>206</v>
      </c>
      <c r="N28" s="18"/>
    </row>
    <row r="29" spans="2:25" ht="21" customHeight="1" thickBot="1" x14ac:dyDescent="0.2">
      <c r="B29" s="417"/>
      <c r="C29" s="11" t="s">
        <v>11</v>
      </c>
      <c r="D29" s="12"/>
      <c r="E29" s="13" t="s">
        <v>12</v>
      </c>
      <c r="F29" s="145"/>
      <c r="G29" s="12"/>
      <c r="H29" s="13" t="s">
        <v>12</v>
      </c>
      <c r="I29" s="14"/>
    </row>
    <row r="30" spans="2:25" ht="21" customHeight="1" x14ac:dyDescent="0.15">
      <c r="B30" s="415">
        <v>0.60416666666666663</v>
      </c>
      <c r="C30" s="4">
        <v>5</v>
      </c>
      <c r="D30" s="449">
        <v>31</v>
      </c>
      <c r="E30" s="435"/>
      <c r="F30" s="442"/>
      <c r="G30" s="434">
        <v>40</v>
      </c>
      <c r="H30" s="435"/>
      <c r="I30" s="436"/>
    </row>
    <row r="31" spans="2:25" ht="21" customHeight="1" x14ac:dyDescent="0.15">
      <c r="B31" s="416"/>
      <c r="C31" s="5" t="s">
        <v>8</v>
      </c>
      <c r="D31" s="111" t="s">
        <v>160</v>
      </c>
      <c r="E31" s="108" t="s">
        <v>368</v>
      </c>
      <c r="F31" s="112" t="s">
        <v>159</v>
      </c>
      <c r="G31" s="111" t="s">
        <v>165</v>
      </c>
      <c r="H31" s="108" t="s">
        <v>368</v>
      </c>
      <c r="I31" s="114" t="s">
        <v>168</v>
      </c>
      <c r="L31" s="24" t="s">
        <v>445</v>
      </c>
      <c r="M31" s="18"/>
      <c r="N31" s="18"/>
    </row>
    <row r="32" spans="2:25" ht="21" customHeight="1" x14ac:dyDescent="0.15">
      <c r="B32" s="416"/>
      <c r="C32" s="5" t="s">
        <v>13</v>
      </c>
      <c r="D32" s="423" t="s">
        <v>408</v>
      </c>
      <c r="E32" s="424"/>
      <c r="F32" s="425"/>
      <c r="G32" s="438" t="s">
        <v>407</v>
      </c>
      <c r="H32" s="439"/>
      <c r="I32" s="445"/>
      <c r="L32" s="158" t="s">
        <v>449</v>
      </c>
      <c r="M32"/>
      <c r="N32" s="18"/>
    </row>
    <row r="33" spans="2:14" ht="21" customHeight="1" x14ac:dyDescent="0.15">
      <c r="B33" s="416"/>
      <c r="C33" s="5" t="s">
        <v>9</v>
      </c>
      <c r="D33" s="92" t="s">
        <v>79</v>
      </c>
      <c r="E33" s="9" t="s">
        <v>10</v>
      </c>
      <c r="F33" s="92" t="s">
        <v>138</v>
      </c>
      <c r="G33" s="146" t="s">
        <v>282</v>
      </c>
      <c r="H33" s="9" t="s">
        <v>10</v>
      </c>
      <c r="I33" s="93" t="s">
        <v>135</v>
      </c>
      <c r="L33" s="159" t="s">
        <v>443</v>
      </c>
    </row>
    <row r="34" spans="2:14" ht="21" customHeight="1" thickBot="1" x14ac:dyDescent="0.2">
      <c r="B34" s="417"/>
      <c r="C34" s="11" t="s">
        <v>11</v>
      </c>
      <c r="D34" s="12"/>
      <c r="E34" s="13" t="s">
        <v>12</v>
      </c>
      <c r="F34" s="145"/>
      <c r="G34" s="12"/>
      <c r="H34" s="13" t="s">
        <v>12</v>
      </c>
      <c r="I34" s="14"/>
      <c r="L34" s="25" t="s">
        <v>111</v>
      </c>
      <c r="M34" s="25" t="s">
        <v>107</v>
      </c>
      <c r="N34" s="16" t="s">
        <v>193</v>
      </c>
    </row>
    <row r="35" spans="2:14" ht="21" customHeight="1" x14ac:dyDescent="0.15">
      <c r="B35" s="415">
        <v>0.65625</v>
      </c>
      <c r="C35" s="4">
        <v>6</v>
      </c>
      <c r="D35" s="437">
        <v>3</v>
      </c>
      <c r="E35" s="419"/>
      <c r="F35" s="420"/>
      <c r="G35" s="434">
        <v>7</v>
      </c>
      <c r="H35" s="435"/>
      <c r="I35" s="436"/>
      <c r="L35" s="26" t="s">
        <v>103</v>
      </c>
      <c r="M35" s="25" t="s">
        <v>107</v>
      </c>
      <c r="N35" s="27" t="s">
        <v>108</v>
      </c>
    </row>
    <row r="36" spans="2:14" ht="21" customHeight="1" x14ac:dyDescent="0.15">
      <c r="B36" s="416"/>
      <c r="C36" s="5" t="s">
        <v>8</v>
      </c>
      <c r="D36" s="116" t="s">
        <v>131</v>
      </c>
      <c r="E36" s="108" t="s">
        <v>368</v>
      </c>
      <c r="F36" s="117" t="s">
        <v>80</v>
      </c>
      <c r="G36" s="111" t="s">
        <v>142</v>
      </c>
      <c r="H36" s="108" t="s">
        <v>368</v>
      </c>
      <c r="I36" s="114" t="s">
        <v>26</v>
      </c>
      <c r="L36" s="25" t="s">
        <v>104</v>
      </c>
      <c r="M36" s="25" t="s">
        <v>107</v>
      </c>
      <c r="N36" s="27" t="s">
        <v>106</v>
      </c>
    </row>
    <row r="37" spans="2:14" ht="21" customHeight="1" x14ac:dyDescent="0.15">
      <c r="B37" s="416"/>
      <c r="C37" s="5" t="s">
        <v>13</v>
      </c>
      <c r="D37" s="438" t="s">
        <v>160</v>
      </c>
      <c r="E37" s="439"/>
      <c r="F37" s="440"/>
      <c r="G37" s="438" t="s">
        <v>165</v>
      </c>
      <c r="H37" s="439"/>
      <c r="I37" s="445"/>
      <c r="L37" s="25" t="s">
        <v>105</v>
      </c>
      <c r="M37" s="25" t="s">
        <v>107</v>
      </c>
      <c r="N37" s="28" t="s">
        <v>114</v>
      </c>
    </row>
    <row r="38" spans="2:14" ht="21" customHeight="1" x14ac:dyDescent="0.15">
      <c r="B38" s="416"/>
      <c r="C38" s="5" t="s">
        <v>9</v>
      </c>
      <c r="D38" s="151" t="s">
        <v>416</v>
      </c>
      <c r="E38" s="9" t="s">
        <v>10</v>
      </c>
      <c r="F38" s="154" t="s">
        <v>416</v>
      </c>
      <c r="G38" s="151" t="s">
        <v>416</v>
      </c>
      <c r="H38" s="9" t="s">
        <v>10</v>
      </c>
      <c r="I38" s="152" t="s">
        <v>416</v>
      </c>
      <c r="L38" s="25" t="s">
        <v>109</v>
      </c>
      <c r="M38" s="25" t="s">
        <v>107</v>
      </c>
      <c r="N38" s="28" t="s">
        <v>210</v>
      </c>
    </row>
    <row r="39" spans="2:14" ht="21" customHeight="1" thickBot="1" x14ac:dyDescent="0.2">
      <c r="B39" s="417"/>
      <c r="C39" s="11" t="s">
        <v>11</v>
      </c>
      <c r="D39" s="12"/>
      <c r="E39" s="13" t="s">
        <v>12</v>
      </c>
      <c r="F39" s="145"/>
      <c r="G39" s="12"/>
      <c r="H39" s="13" t="s">
        <v>12</v>
      </c>
      <c r="I39" s="14"/>
      <c r="L39" s="22" t="s">
        <v>112</v>
      </c>
      <c r="M39" s="25" t="s">
        <v>107</v>
      </c>
      <c r="N39" s="18" t="s">
        <v>113</v>
      </c>
    </row>
    <row r="40" spans="2:14" ht="21" customHeight="1" x14ac:dyDescent="0.15">
      <c r="B40" s="415">
        <v>0.70833333333333337</v>
      </c>
      <c r="C40" s="4">
        <v>7</v>
      </c>
      <c r="D40" s="457">
        <v>40</v>
      </c>
      <c r="E40" s="428"/>
      <c r="F40" s="458"/>
      <c r="G40" s="427">
        <v>48</v>
      </c>
      <c r="H40" s="428"/>
      <c r="I40" s="429"/>
    </row>
    <row r="41" spans="2:14" ht="21" customHeight="1" x14ac:dyDescent="0.15">
      <c r="B41" s="446"/>
      <c r="C41" s="5" t="s">
        <v>8</v>
      </c>
      <c r="D41" s="118" t="s">
        <v>135</v>
      </c>
      <c r="E41" s="108" t="s">
        <v>368</v>
      </c>
      <c r="F41" s="120" t="s">
        <v>138</v>
      </c>
      <c r="G41" s="118" t="s">
        <v>28</v>
      </c>
      <c r="H41" s="108"/>
      <c r="I41" s="94" t="s">
        <v>282</v>
      </c>
    </row>
    <row r="42" spans="2:14" ht="21" customHeight="1" x14ac:dyDescent="0.15">
      <c r="B42" s="446"/>
      <c r="C42" s="5" t="s">
        <v>13</v>
      </c>
      <c r="D42" s="452" t="s">
        <v>413</v>
      </c>
      <c r="E42" s="453"/>
      <c r="F42" s="453"/>
      <c r="G42" s="430" t="s">
        <v>411</v>
      </c>
      <c r="H42" s="431"/>
      <c r="I42" s="432"/>
      <c r="L42" s="19" t="s">
        <v>97</v>
      </c>
      <c r="M42" s="20"/>
    </row>
    <row r="43" spans="2:14" ht="21" customHeight="1" x14ac:dyDescent="0.15">
      <c r="B43" s="446"/>
      <c r="C43" s="5" t="s">
        <v>9</v>
      </c>
      <c r="D43" s="30" t="s">
        <v>168</v>
      </c>
      <c r="E43" s="9" t="s">
        <v>10</v>
      </c>
      <c r="F43" s="30" t="s">
        <v>160</v>
      </c>
      <c r="G43" s="140" t="s">
        <v>165</v>
      </c>
      <c r="H43" s="9" t="s">
        <v>10</v>
      </c>
      <c r="I43" s="147" t="s">
        <v>159</v>
      </c>
      <c r="L43" s="21" t="s">
        <v>98</v>
      </c>
      <c r="M43" s="20"/>
    </row>
    <row r="44" spans="2:14" ht="21" customHeight="1" thickBot="1" x14ac:dyDescent="0.2">
      <c r="B44" s="447"/>
      <c r="C44" s="11" t="s">
        <v>11</v>
      </c>
      <c r="D44" s="12"/>
      <c r="E44" s="13" t="s">
        <v>12</v>
      </c>
      <c r="F44" s="145"/>
      <c r="G44" s="12"/>
      <c r="H44" s="13" t="s">
        <v>12</v>
      </c>
      <c r="I44" s="14"/>
      <c r="L44" s="20" t="s">
        <v>211</v>
      </c>
      <c r="M44" s="16"/>
    </row>
    <row r="45" spans="2:14" ht="21" customHeight="1" x14ac:dyDescent="0.15">
      <c r="B45" s="415">
        <v>0.76041666666666663</v>
      </c>
      <c r="C45" s="4">
        <v>8</v>
      </c>
      <c r="D45" s="412">
        <v>37</v>
      </c>
      <c r="E45" s="448"/>
      <c r="F45" s="413"/>
      <c r="G45" s="450">
        <v>33</v>
      </c>
      <c r="H45" s="448"/>
      <c r="I45" s="451"/>
      <c r="L45" s="23" t="s">
        <v>100</v>
      </c>
      <c r="M45" s="16"/>
    </row>
    <row r="46" spans="2:14" ht="21" customHeight="1" x14ac:dyDescent="0.15">
      <c r="B46" s="446"/>
      <c r="C46" s="5" t="s">
        <v>8</v>
      </c>
      <c r="D46" s="111" t="s">
        <v>168</v>
      </c>
      <c r="E46" s="108" t="s">
        <v>368</v>
      </c>
      <c r="F46" s="112" t="s">
        <v>160</v>
      </c>
      <c r="G46" s="111" t="s">
        <v>159</v>
      </c>
      <c r="H46" s="108" t="s">
        <v>368</v>
      </c>
      <c r="I46" s="114" t="s">
        <v>165</v>
      </c>
      <c r="L46" s="21" t="s">
        <v>99</v>
      </c>
      <c r="M46" s="16"/>
    </row>
    <row r="47" spans="2:14" ht="21" customHeight="1" x14ac:dyDescent="0.15">
      <c r="B47" s="446"/>
      <c r="C47" s="5" t="s">
        <v>13</v>
      </c>
      <c r="D47" s="452" t="s">
        <v>178</v>
      </c>
      <c r="E47" s="453"/>
      <c r="F47" s="453"/>
      <c r="G47" s="452" t="s">
        <v>282</v>
      </c>
      <c r="H47" s="453"/>
      <c r="I47" s="454"/>
    </row>
    <row r="48" spans="2:14" ht="21" customHeight="1" x14ac:dyDescent="0.15">
      <c r="B48" s="446"/>
      <c r="C48" s="5" t="s">
        <v>9</v>
      </c>
      <c r="D48" s="96" t="s">
        <v>131</v>
      </c>
      <c r="E48" s="9" t="s">
        <v>10</v>
      </c>
      <c r="F48" s="96" t="s">
        <v>80</v>
      </c>
      <c r="G48" s="140" t="s">
        <v>142</v>
      </c>
      <c r="H48" s="9" t="s">
        <v>10</v>
      </c>
      <c r="I48" s="147" t="s">
        <v>26</v>
      </c>
    </row>
    <row r="49" spans="2:13" ht="21" customHeight="1" thickBot="1" x14ac:dyDescent="0.2">
      <c r="B49" s="447"/>
      <c r="C49" s="11" t="s">
        <v>11</v>
      </c>
      <c r="D49" s="12"/>
      <c r="E49" s="13" t="s">
        <v>12</v>
      </c>
      <c r="F49" s="145"/>
      <c r="G49" s="12"/>
      <c r="H49" s="13" t="s">
        <v>12</v>
      </c>
      <c r="I49" s="14"/>
    </row>
    <row r="50" spans="2:13" x14ac:dyDescent="0.15">
      <c r="M50" s="21"/>
    </row>
  </sheetData>
  <mergeCells count="43">
    <mergeCell ref="B45:B49"/>
    <mergeCell ref="D45:F45"/>
    <mergeCell ref="G45:I45"/>
    <mergeCell ref="D47:F47"/>
    <mergeCell ref="G47:I47"/>
    <mergeCell ref="B35:B39"/>
    <mergeCell ref="D35:F35"/>
    <mergeCell ref="G35:I35"/>
    <mergeCell ref="D37:F37"/>
    <mergeCell ref="G37:I37"/>
    <mergeCell ref="B40:B44"/>
    <mergeCell ref="D40:F40"/>
    <mergeCell ref="G40:I40"/>
    <mergeCell ref="D42:F42"/>
    <mergeCell ref="G42:I42"/>
    <mergeCell ref="B25:B29"/>
    <mergeCell ref="D25:F25"/>
    <mergeCell ref="G25:I25"/>
    <mergeCell ref="D27:F27"/>
    <mergeCell ref="G27:I27"/>
    <mergeCell ref="B30:B34"/>
    <mergeCell ref="D30:F30"/>
    <mergeCell ref="G30:I30"/>
    <mergeCell ref="D32:F32"/>
    <mergeCell ref="G32:I32"/>
    <mergeCell ref="B15:B19"/>
    <mergeCell ref="D15:F15"/>
    <mergeCell ref="G15:I15"/>
    <mergeCell ref="D17:F17"/>
    <mergeCell ref="G17:I17"/>
    <mergeCell ref="B20:B24"/>
    <mergeCell ref="D20:F20"/>
    <mergeCell ref="G20:I20"/>
    <mergeCell ref="D22:F22"/>
    <mergeCell ref="G22:I22"/>
    <mergeCell ref="A1:J1"/>
    <mergeCell ref="D9:F9"/>
    <mergeCell ref="G9:I9"/>
    <mergeCell ref="B10:B14"/>
    <mergeCell ref="D10:F10"/>
    <mergeCell ref="G10:I10"/>
    <mergeCell ref="D12:F12"/>
    <mergeCell ref="G12:I12"/>
  </mergeCells>
  <phoneticPr fontId="5"/>
  <pageMargins left="0.23622047244094491" right="0.23622047244094491" top="0.35433070866141736" bottom="0.35433070866141736" header="0.31496062992125984" footer="0.31496062992125984"/>
  <pageSetup paperSize="9" scale="57" orientation="landscape" horizontalDpi="4294967293"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998ACD-C437-4CEB-9F25-C3D897D49E88}">
  <sheetPr>
    <tabColor rgb="FF92D050"/>
  </sheetPr>
  <dimension ref="B38"/>
  <sheetViews>
    <sheetView showGridLines="0" workbookViewId="0">
      <selection activeCell="Q19" sqref="Q19"/>
    </sheetView>
  </sheetViews>
  <sheetFormatPr defaultRowHeight="13.5" x14ac:dyDescent="0.15"/>
  <cols>
    <col min="1" max="1" width="3.125" customWidth="1"/>
  </cols>
  <sheetData>
    <row r="38" spans="2:2" ht="16.5" x14ac:dyDescent="0.15">
      <c r="B38" s="73" t="s">
        <v>270</v>
      </c>
    </row>
  </sheetData>
  <phoneticPr fontId="24"/>
  <pageMargins left="0.7" right="0.7" top="0.75" bottom="0.75" header="0.3" footer="0.3"/>
  <pageSetup paperSize="9" orientation="landscape" horizontalDpi="4294967293" verticalDpi="0"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CC14F1-D034-401C-9711-8F27B26F5430}">
  <dimension ref="A1:W50"/>
  <sheetViews>
    <sheetView showGridLines="0" zoomScale="80" zoomScaleNormal="80" workbookViewId="0">
      <selection activeCell="W26" sqref="W26"/>
    </sheetView>
  </sheetViews>
  <sheetFormatPr defaultColWidth="9.875" defaultRowHeight="13.5" x14ac:dyDescent="0.15"/>
  <cols>
    <col min="1" max="1" width="9" style="1" customWidth="1"/>
    <col min="2" max="2" width="14.5" style="1" customWidth="1"/>
    <col min="3" max="3" width="12.625" style="1" customWidth="1"/>
    <col min="4" max="4" width="14.5" style="1" customWidth="1"/>
    <col min="5" max="5" width="4.5" style="1" customWidth="1"/>
    <col min="6" max="7" width="14.5" style="1" customWidth="1"/>
    <col min="8" max="8" width="4.5" style="1" customWidth="1"/>
    <col min="9" max="9" width="14.5" style="1" customWidth="1"/>
    <col min="10" max="10" width="2.875" style="1" customWidth="1"/>
    <col min="11" max="11" width="8.25" style="1" customWidth="1"/>
    <col min="12" max="12" width="17.75" style="1" customWidth="1"/>
    <col min="13" max="19" width="8.25" style="1" customWidth="1"/>
    <col min="24" max="16384" width="9.875" style="1"/>
  </cols>
  <sheetData>
    <row r="1" spans="1:13" ht="35.1" customHeight="1" x14ac:dyDescent="0.2">
      <c r="A1" s="411" t="s">
        <v>147</v>
      </c>
      <c r="B1" s="411"/>
      <c r="C1" s="411"/>
      <c r="D1" s="411"/>
      <c r="E1" s="411"/>
      <c r="F1" s="411"/>
      <c r="G1" s="411"/>
      <c r="H1" s="411"/>
      <c r="I1" s="411"/>
      <c r="J1" s="411"/>
    </row>
    <row r="2" spans="1:13" ht="24" customHeight="1" x14ac:dyDescent="0.15">
      <c r="A2" s="44"/>
      <c r="B2" s="44"/>
      <c r="C2" s="44"/>
      <c r="D2" s="44"/>
      <c r="E2" s="44"/>
      <c r="F2" s="44"/>
      <c r="G2" s="44"/>
      <c r="H2" s="44"/>
      <c r="I2" s="44"/>
      <c r="L2" s="63" t="s">
        <v>209</v>
      </c>
      <c r="M2" s="17"/>
    </row>
    <row r="3" spans="1:13" ht="21" customHeight="1" x14ac:dyDescent="0.15">
      <c r="B3" s="45" t="s">
        <v>222</v>
      </c>
      <c r="I3" s="46" t="s">
        <v>212</v>
      </c>
      <c r="L3" s="18"/>
      <c r="M3" s="18"/>
    </row>
    <row r="4" spans="1:13" ht="21" customHeight="1" x14ac:dyDescent="0.15">
      <c r="B4" s="1" t="s">
        <v>323</v>
      </c>
      <c r="I4" s="46" t="s">
        <v>29</v>
      </c>
      <c r="L4" s="58" t="s">
        <v>84</v>
      </c>
      <c r="M4" s="59" t="s">
        <v>85</v>
      </c>
    </row>
    <row r="5" spans="1:13" ht="21" customHeight="1" x14ac:dyDescent="0.15">
      <c r="B5" s="47" t="s">
        <v>475</v>
      </c>
      <c r="I5" s="46" t="s">
        <v>451</v>
      </c>
      <c r="L5" s="58"/>
      <c r="M5" s="59" t="s">
        <v>86</v>
      </c>
    </row>
    <row r="6" spans="1:13" ht="21" customHeight="1" x14ac:dyDescent="0.15">
      <c r="B6" s="1" t="s">
        <v>19</v>
      </c>
      <c r="C6" s="1" t="s">
        <v>20</v>
      </c>
      <c r="L6" s="58"/>
      <c r="M6" s="59" t="s">
        <v>87</v>
      </c>
    </row>
    <row r="7" spans="1:13" ht="21" customHeight="1" x14ac:dyDescent="0.15">
      <c r="B7" s="1" t="s">
        <v>476</v>
      </c>
      <c r="L7" s="58"/>
      <c r="M7" s="59" t="s">
        <v>199</v>
      </c>
    </row>
    <row r="8" spans="1:13" ht="18" customHeight="1" thickBot="1" x14ac:dyDescent="0.2">
      <c r="M8" s="1" t="s">
        <v>436</v>
      </c>
    </row>
    <row r="9" spans="1:13" ht="21" customHeight="1" thickBot="1" x14ac:dyDescent="0.2">
      <c r="B9" s="2" t="s">
        <v>5</v>
      </c>
      <c r="C9" s="3"/>
      <c r="D9" s="412" t="s">
        <v>6</v>
      </c>
      <c r="E9" s="413"/>
      <c r="F9" s="414"/>
      <c r="G9" s="412" t="s">
        <v>7</v>
      </c>
      <c r="H9" s="413"/>
      <c r="I9" s="414"/>
      <c r="L9" s="58" t="s">
        <v>88</v>
      </c>
      <c r="M9" s="59" t="s">
        <v>101</v>
      </c>
    </row>
    <row r="10" spans="1:13" ht="20.100000000000001" customHeight="1" x14ac:dyDescent="0.15">
      <c r="B10" s="415">
        <v>0.39583333333333331</v>
      </c>
      <c r="C10" s="4">
        <v>1</v>
      </c>
      <c r="D10" s="418">
        <v>26</v>
      </c>
      <c r="E10" s="419"/>
      <c r="F10" s="420"/>
      <c r="G10" s="434"/>
      <c r="H10" s="435"/>
      <c r="I10" s="436"/>
      <c r="L10" s="58" t="s">
        <v>91</v>
      </c>
      <c r="M10" s="59" t="s">
        <v>89</v>
      </c>
    </row>
    <row r="11" spans="1:13" ht="21" customHeight="1" x14ac:dyDescent="0.15">
      <c r="B11" s="416"/>
      <c r="C11" s="5" t="s">
        <v>8</v>
      </c>
      <c r="D11" s="116" t="s">
        <v>134</v>
      </c>
      <c r="E11" s="108" t="s">
        <v>368</v>
      </c>
      <c r="F11" s="117" t="s">
        <v>140</v>
      </c>
      <c r="G11" s="39"/>
      <c r="H11" s="37" t="s">
        <v>0</v>
      </c>
      <c r="I11" s="10"/>
      <c r="L11" s="58"/>
      <c r="M11" s="59" t="s">
        <v>90</v>
      </c>
    </row>
    <row r="12" spans="1:13" ht="21" customHeight="1" x14ac:dyDescent="0.15">
      <c r="B12" s="416"/>
      <c r="C12" s="5" t="s">
        <v>13</v>
      </c>
      <c r="D12" s="423" t="s">
        <v>409</v>
      </c>
      <c r="E12" s="424"/>
      <c r="F12" s="425"/>
      <c r="G12" s="438"/>
      <c r="H12" s="439"/>
      <c r="I12" s="445"/>
      <c r="L12" s="58" t="s">
        <v>92</v>
      </c>
      <c r="M12" s="59" t="s">
        <v>102</v>
      </c>
    </row>
    <row r="13" spans="1:13" ht="21" customHeight="1" x14ac:dyDescent="0.15">
      <c r="B13" s="416"/>
      <c r="C13" s="5" t="s">
        <v>9</v>
      </c>
      <c r="D13" s="151" t="s">
        <v>419</v>
      </c>
      <c r="E13" s="9" t="s">
        <v>10</v>
      </c>
      <c r="F13" s="92" t="s">
        <v>154</v>
      </c>
      <c r="G13" s="51"/>
      <c r="H13" s="9" t="s">
        <v>10</v>
      </c>
      <c r="I13" s="10"/>
      <c r="L13" s="58" t="s">
        <v>93</v>
      </c>
      <c r="M13" s="59" t="s">
        <v>457</v>
      </c>
    </row>
    <row r="14" spans="1:13" ht="21" customHeight="1" thickBot="1" x14ac:dyDescent="0.2">
      <c r="B14" s="417"/>
      <c r="C14" s="11" t="s">
        <v>11</v>
      </c>
      <c r="D14" s="12"/>
      <c r="E14" s="13" t="s">
        <v>12</v>
      </c>
      <c r="F14" s="145"/>
      <c r="G14" s="12"/>
      <c r="H14" s="13" t="s">
        <v>12</v>
      </c>
      <c r="I14" s="14"/>
      <c r="L14" s="58"/>
      <c r="M14" s="59" t="s">
        <v>435</v>
      </c>
    </row>
    <row r="15" spans="1:13" ht="21" customHeight="1" x14ac:dyDescent="0.15">
      <c r="B15" s="415">
        <v>0.44791666666666669</v>
      </c>
      <c r="C15" s="4">
        <v>2</v>
      </c>
      <c r="D15" s="421">
        <v>52</v>
      </c>
      <c r="E15" s="419"/>
      <c r="F15" s="433"/>
      <c r="G15" s="434"/>
      <c r="H15" s="435"/>
      <c r="I15" s="436"/>
      <c r="M15" s="1" t="s">
        <v>437</v>
      </c>
    </row>
    <row r="16" spans="1:13" ht="21" customHeight="1" x14ac:dyDescent="0.15">
      <c r="B16" s="416"/>
      <c r="C16" s="5" t="s">
        <v>8</v>
      </c>
      <c r="D16" s="118" t="s">
        <v>154</v>
      </c>
      <c r="E16" s="108" t="s">
        <v>368</v>
      </c>
      <c r="F16" s="120" t="s">
        <v>36</v>
      </c>
      <c r="G16" s="111"/>
      <c r="H16" s="108" t="s">
        <v>368</v>
      </c>
      <c r="I16" s="114"/>
      <c r="L16" s="46" t="s">
        <v>95</v>
      </c>
      <c r="M16" s="1" t="s">
        <v>438</v>
      </c>
    </row>
    <row r="17" spans="2:15" ht="21" customHeight="1" x14ac:dyDescent="0.15">
      <c r="B17" s="416"/>
      <c r="C17" s="5" t="s">
        <v>13</v>
      </c>
      <c r="D17" s="423" t="s">
        <v>167</v>
      </c>
      <c r="E17" s="424"/>
      <c r="F17" s="425"/>
      <c r="G17" s="438"/>
      <c r="H17" s="439"/>
      <c r="I17" s="445"/>
      <c r="M17" s="1" t="s">
        <v>439</v>
      </c>
    </row>
    <row r="18" spans="2:15" ht="21" customHeight="1" x14ac:dyDescent="0.15">
      <c r="B18" s="416"/>
      <c r="C18" s="5" t="s">
        <v>9</v>
      </c>
      <c r="D18" s="96" t="s">
        <v>134</v>
      </c>
      <c r="E18" s="9" t="s">
        <v>10</v>
      </c>
      <c r="F18" s="92" t="s">
        <v>180</v>
      </c>
      <c r="G18" s="51"/>
      <c r="H18" s="9" t="s">
        <v>10</v>
      </c>
      <c r="I18" s="10"/>
      <c r="L18" s="58" t="s">
        <v>96</v>
      </c>
      <c r="M18" s="59" t="s">
        <v>94</v>
      </c>
    </row>
    <row r="19" spans="2:15" ht="21" customHeight="1" thickBot="1" x14ac:dyDescent="0.2">
      <c r="B19" s="417"/>
      <c r="C19" s="11" t="s">
        <v>11</v>
      </c>
      <c r="D19" s="12"/>
      <c r="E19" s="13" t="s">
        <v>12</v>
      </c>
      <c r="F19" s="145"/>
      <c r="G19" s="12"/>
      <c r="H19" s="13" t="s">
        <v>12</v>
      </c>
      <c r="I19" s="14"/>
      <c r="L19" s="58" t="s">
        <v>115</v>
      </c>
      <c r="M19" s="59" t="s">
        <v>200</v>
      </c>
    </row>
    <row r="20" spans="2:15" ht="21" customHeight="1" x14ac:dyDescent="0.15">
      <c r="B20" s="415">
        <v>0.5</v>
      </c>
      <c r="C20" s="4">
        <v>3</v>
      </c>
      <c r="D20" s="427">
        <v>27</v>
      </c>
      <c r="E20" s="428"/>
      <c r="F20" s="428"/>
      <c r="G20" s="450"/>
      <c r="H20" s="448"/>
      <c r="I20" s="451"/>
      <c r="L20" s="58"/>
      <c r="M20" s="60" t="s">
        <v>201</v>
      </c>
    </row>
    <row r="21" spans="2:15" ht="21" customHeight="1" x14ac:dyDescent="0.15">
      <c r="B21" s="416"/>
      <c r="C21" s="5" t="s">
        <v>8</v>
      </c>
      <c r="D21" s="116" t="s">
        <v>25</v>
      </c>
      <c r="E21" s="108" t="s">
        <v>368</v>
      </c>
      <c r="F21" s="117" t="s">
        <v>134</v>
      </c>
      <c r="G21" s="111"/>
      <c r="H21" s="108" t="s">
        <v>368</v>
      </c>
      <c r="I21" s="114"/>
      <c r="L21" s="61"/>
      <c r="M21" s="16" t="s">
        <v>202</v>
      </c>
    </row>
    <row r="22" spans="2:15" ht="21" customHeight="1" x14ac:dyDescent="0.15">
      <c r="B22" s="416"/>
      <c r="C22" s="5" t="s">
        <v>13</v>
      </c>
      <c r="D22" s="423" t="s">
        <v>153</v>
      </c>
      <c r="E22" s="424"/>
      <c r="F22" s="425"/>
      <c r="G22" s="430"/>
      <c r="H22" s="431"/>
      <c r="I22" s="432"/>
      <c r="L22" s="61" t="s">
        <v>441</v>
      </c>
      <c r="M22" s="16" t="s">
        <v>203</v>
      </c>
    </row>
    <row r="23" spans="2:15" ht="21" customHeight="1" x14ac:dyDescent="0.15">
      <c r="B23" s="416"/>
      <c r="C23" s="5" t="s">
        <v>9</v>
      </c>
      <c r="D23" s="151" t="s">
        <v>419</v>
      </c>
      <c r="E23" s="9" t="s">
        <v>10</v>
      </c>
      <c r="F23" s="92" t="s">
        <v>36</v>
      </c>
      <c r="G23" s="51"/>
      <c r="H23" s="9" t="s">
        <v>10</v>
      </c>
      <c r="I23" s="10"/>
      <c r="L23" s="61"/>
      <c r="M23" s="62" t="s">
        <v>204</v>
      </c>
    </row>
    <row r="24" spans="2:15" ht="21" customHeight="1" thickBot="1" x14ac:dyDescent="0.2">
      <c r="B24" s="417"/>
      <c r="C24" s="11" t="s">
        <v>11</v>
      </c>
      <c r="D24" s="12"/>
      <c r="E24" s="13" t="s">
        <v>12</v>
      </c>
      <c r="F24" s="145"/>
      <c r="G24" s="12"/>
      <c r="H24" s="13" t="s">
        <v>12</v>
      </c>
      <c r="I24" s="14"/>
      <c r="L24" s="62"/>
      <c r="M24" s="16" t="s">
        <v>205</v>
      </c>
      <c r="N24" s="18"/>
    </row>
    <row r="25" spans="2:15" ht="21" customHeight="1" x14ac:dyDescent="0.15">
      <c r="B25" s="415">
        <v>0.55208333333333337</v>
      </c>
      <c r="C25" s="4">
        <v>4</v>
      </c>
      <c r="D25" s="418">
        <v>54</v>
      </c>
      <c r="E25" s="419"/>
      <c r="F25" s="420"/>
      <c r="G25" s="434"/>
      <c r="H25" s="435"/>
      <c r="I25" s="436"/>
      <c r="L25" s="62"/>
      <c r="M25" s="62" t="s">
        <v>206</v>
      </c>
      <c r="N25" s="18"/>
    </row>
    <row r="26" spans="2:15" ht="21" customHeight="1" x14ac:dyDescent="0.15">
      <c r="B26" s="416"/>
      <c r="C26" s="5" t="s">
        <v>8</v>
      </c>
      <c r="D26" s="118" t="s">
        <v>36</v>
      </c>
      <c r="E26" s="108" t="s">
        <v>368</v>
      </c>
      <c r="F26" s="120" t="s">
        <v>180</v>
      </c>
      <c r="G26" s="39"/>
      <c r="H26" s="38" t="s">
        <v>0</v>
      </c>
      <c r="I26" s="10"/>
    </row>
    <row r="27" spans="2:15" ht="21" customHeight="1" x14ac:dyDescent="0.15">
      <c r="B27" s="416"/>
      <c r="C27" s="5" t="s">
        <v>13</v>
      </c>
      <c r="D27" s="455" t="s">
        <v>170</v>
      </c>
      <c r="E27" s="439"/>
      <c r="F27" s="456"/>
      <c r="G27" s="438"/>
      <c r="H27" s="439"/>
      <c r="I27" s="445"/>
      <c r="L27" s="24" t="s">
        <v>461</v>
      </c>
      <c r="M27" s="24"/>
      <c r="N27" s="18"/>
      <c r="O27"/>
    </row>
    <row r="28" spans="2:15" ht="21" customHeight="1" x14ac:dyDescent="0.15">
      <c r="B28" s="416"/>
      <c r="C28" s="5" t="s">
        <v>9</v>
      </c>
      <c r="D28" s="96" t="s">
        <v>140</v>
      </c>
      <c r="E28" s="9" t="s">
        <v>10</v>
      </c>
      <c r="F28" s="30" t="s">
        <v>161</v>
      </c>
      <c r="G28" s="51"/>
      <c r="H28" s="9" t="s">
        <v>10</v>
      </c>
      <c r="I28" s="10"/>
      <c r="L28" s="25" t="s">
        <v>111</v>
      </c>
      <c r="M28" s="25" t="s">
        <v>107</v>
      </c>
      <c r="N28" s="16" t="s">
        <v>490</v>
      </c>
      <c r="O28"/>
    </row>
    <row r="29" spans="2:15" ht="21" customHeight="1" thickBot="1" x14ac:dyDescent="0.2">
      <c r="B29" s="417"/>
      <c r="C29" s="11" t="s">
        <v>11</v>
      </c>
      <c r="D29" s="12"/>
      <c r="E29" s="13" t="s">
        <v>12</v>
      </c>
      <c r="F29" s="145"/>
      <c r="G29" s="12"/>
      <c r="H29" s="13" t="s">
        <v>12</v>
      </c>
      <c r="I29" s="14"/>
      <c r="L29" s="26" t="s">
        <v>103</v>
      </c>
      <c r="M29" s="25" t="s">
        <v>107</v>
      </c>
      <c r="N29" s="16" t="s">
        <v>491</v>
      </c>
      <c r="O29"/>
    </row>
    <row r="30" spans="2:15" ht="21" customHeight="1" x14ac:dyDescent="0.15">
      <c r="B30" s="415">
        <v>0.60416666666666663</v>
      </c>
      <c r="C30" s="4">
        <v>5</v>
      </c>
      <c r="D30" s="437">
        <v>30</v>
      </c>
      <c r="E30" s="419"/>
      <c r="F30" s="420"/>
      <c r="G30" s="434"/>
      <c r="H30" s="435"/>
      <c r="I30" s="436"/>
      <c r="L30" s="25" t="s">
        <v>104</v>
      </c>
      <c r="M30" s="25" t="s">
        <v>107</v>
      </c>
      <c r="N30" s="27" t="s">
        <v>106</v>
      </c>
      <c r="O30"/>
    </row>
    <row r="31" spans="2:15" ht="21" customHeight="1" x14ac:dyDescent="0.15">
      <c r="B31" s="416"/>
      <c r="C31" s="5" t="s">
        <v>8</v>
      </c>
      <c r="D31" s="116" t="s">
        <v>140</v>
      </c>
      <c r="E31" s="108" t="s">
        <v>368</v>
      </c>
      <c r="F31" s="117" t="s">
        <v>25</v>
      </c>
      <c r="G31" s="39"/>
      <c r="H31" s="7" t="s">
        <v>0</v>
      </c>
      <c r="I31" s="10"/>
      <c r="L31" s="25" t="s">
        <v>105</v>
      </c>
      <c r="M31" s="25" t="s">
        <v>107</v>
      </c>
      <c r="N31" s="28" t="s">
        <v>114</v>
      </c>
      <c r="O31"/>
    </row>
    <row r="32" spans="2:15" ht="21" customHeight="1" x14ac:dyDescent="0.15">
      <c r="B32" s="416"/>
      <c r="C32" s="5" t="s">
        <v>13</v>
      </c>
      <c r="D32" s="423" t="s">
        <v>179</v>
      </c>
      <c r="E32" s="424"/>
      <c r="F32" s="425"/>
      <c r="G32" s="438"/>
      <c r="H32" s="439"/>
      <c r="I32" s="445"/>
      <c r="L32" s="25" t="s">
        <v>109</v>
      </c>
      <c r="M32" s="25" t="s">
        <v>107</v>
      </c>
      <c r="N32" s="28" t="s">
        <v>210</v>
      </c>
      <c r="O32"/>
    </row>
    <row r="33" spans="2:15" ht="21" customHeight="1" x14ac:dyDescent="0.15">
      <c r="B33" s="416"/>
      <c r="C33" s="5" t="s">
        <v>9</v>
      </c>
      <c r="D33" s="151" t="s">
        <v>419</v>
      </c>
      <c r="E33" s="9" t="s">
        <v>10</v>
      </c>
      <c r="F33" s="30" t="s">
        <v>170</v>
      </c>
      <c r="G33" s="51"/>
      <c r="H33" s="9" t="s">
        <v>10</v>
      </c>
      <c r="I33" s="10"/>
      <c r="L33" s="22" t="s">
        <v>112</v>
      </c>
      <c r="M33" s="25" t="s">
        <v>107</v>
      </c>
      <c r="N33" s="16" t="s">
        <v>198</v>
      </c>
      <c r="O33"/>
    </row>
    <row r="34" spans="2:15" ht="21" customHeight="1" thickBot="1" x14ac:dyDescent="0.2">
      <c r="B34" s="417"/>
      <c r="C34" s="11" t="s">
        <v>11</v>
      </c>
      <c r="D34" s="12"/>
      <c r="E34" s="13" t="s">
        <v>12</v>
      </c>
      <c r="F34" s="145"/>
      <c r="G34" s="12"/>
      <c r="H34" s="13" t="s">
        <v>12</v>
      </c>
      <c r="I34" s="14"/>
      <c r="O34"/>
    </row>
    <row r="35" spans="2:15" ht="21" customHeight="1" x14ac:dyDescent="0.15">
      <c r="B35" s="415">
        <v>0.65625</v>
      </c>
      <c r="C35" s="4">
        <v>6</v>
      </c>
      <c r="D35" s="449">
        <v>41</v>
      </c>
      <c r="E35" s="435"/>
      <c r="F35" s="442"/>
      <c r="G35" s="434"/>
      <c r="H35" s="435"/>
      <c r="I35" s="436"/>
      <c r="L35" s="19" t="s">
        <v>97</v>
      </c>
      <c r="M35" s="20"/>
      <c r="O35"/>
    </row>
    <row r="36" spans="2:15" ht="21" customHeight="1" x14ac:dyDescent="0.15">
      <c r="B36" s="416"/>
      <c r="C36" s="5" t="s">
        <v>8</v>
      </c>
      <c r="D36" s="122" t="s">
        <v>170</v>
      </c>
      <c r="E36" s="108" t="s">
        <v>368</v>
      </c>
      <c r="F36" s="112" t="s">
        <v>161</v>
      </c>
      <c r="G36" s="39"/>
      <c r="H36" s="7" t="s">
        <v>0</v>
      </c>
      <c r="I36" s="10"/>
      <c r="L36" s="21" t="s">
        <v>98</v>
      </c>
      <c r="M36" s="20"/>
    </row>
    <row r="37" spans="2:15" ht="21" customHeight="1" x14ac:dyDescent="0.15">
      <c r="B37" s="416"/>
      <c r="C37" s="5" t="s">
        <v>13</v>
      </c>
      <c r="D37" s="423" t="s">
        <v>420</v>
      </c>
      <c r="E37" s="424"/>
      <c r="F37" s="425"/>
      <c r="G37" s="438"/>
      <c r="H37" s="439"/>
      <c r="I37" s="445"/>
      <c r="L37" s="20" t="s">
        <v>211</v>
      </c>
      <c r="M37" s="16"/>
    </row>
    <row r="38" spans="2:15" ht="21" customHeight="1" x14ac:dyDescent="0.15">
      <c r="B38" s="416"/>
      <c r="C38" s="5" t="s">
        <v>9</v>
      </c>
      <c r="D38" s="96" t="s">
        <v>140</v>
      </c>
      <c r="E38" s="9" t="s">
        <v>10</v>
      </c>
      <c r="F38" s="96" t="s">
        <v>25</v>
      </c>
      <c r="G38" s="51"/>
      <c r="H38" s="9" t="s">
        <v>10</v>
      </c>
      <c r="I38" s="10"/>
      <c r="L38" s="23" t="s">
        <v>100</v>
      </c>
      <c r="M38" s="16"/>
    </row>
    <row r="39" spans="2:15" ht="21" customHeight="1" thickBot="1" x14ac:dyDescent="0.2">
      <c r="B39" s="417"/>
      <c r="C39" s="11" t="s">
        <v>11</v>
      </c>
      <c r="D39" s="12"/>
      <c r="E39" s="13" t="s">
        <v>12</v>
      </c>
      <c r="F39" s="145"/>
      <c r="G39" s="12"/>
      <c r="H39" s="13" t="s">
        <v>12</v>
      </c>
      <c r="I39" s="14"/>
      <c r="L39" s="21" t="s">
        <v>99</v>
      </c>
      <c r="M39" s="16"/>
    </row>
    <row r="40" spans="2:15" ht="21" customHeight="1" x14ac:dyDescent="0.15"/>
    <row r="50" spans="13:13" x14ac:dyDescent="0.15">
      <c r="M50" s="21"/>
    </row>
  </sheetData>
  <mergeCells count="33">
    <mergeCell ref="B35:B39"/>
    <mergeCell ref="D35:F35"/>
    <mergeCell ref="G35:I35"/>
    <mergeCell ref="D37:F37"/>
    <mergeCell ref="G37:I37"/>
    <mergeCell ref="B25:B29"/>
    <mergeCell ref="D25:F25"/>
    <mergeCell ref="G25:I25"/>
    <mergeCell ref="D27:F27"/>
    <mergeCell ref="G27:I27"/>
    <mergeCell ref="B30:B34"/>
    <mergeCell ref="D30:F30"/>
    <mergeCell ref="G30:I30"/>
    <mergeCell ref="D32:F32"/>
    <mergeCell ref="G32:I32"/>
    <mergeCell ref="B15:B19"/>
    <mergeCell ref="D15:F15"/>
    <mergeCell ref="G15:I15"/>
    <mergeCell ref="D17:F17"/>
    <mergeCell ref="G17:I17"/>
    <mergeCell ref="B20:B24"/>
    <mergeCell ref="D20:F20"/>
    <mergeCell ref="G20:I20"/>
    <mergeCell ref="D22:F22"/>
    <mergeCell ref="G22:I22"/>
    <mergeCell ref="A1:J1"/>
    <mergeCell ref="D9:F9"/>
    <mergeCell ref="G9:I9"/>
    <mergeCell ref="B10:B14"/>
    <mergeCell ref="D10:F10"/>
    <mergeCell ref="G10:I10"/>
    <mergeCell ref="D12:F12"/>
    <mergeCell ref="G12:I12"/>
  </mergeCells>
  <phoneticPr fontId="5"/>
  <pageMargins left="0.25" right="0.25" top="0.75" bottom="0.75" header="0.3" footer="0.3"/>
  <pageSetup paperSize="9" scale="60" orientation="landscape" horizontalDpi="4294967293"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6EB73B-652D-4DB6-89DA-86A29A4C4C75}">
  <sheetPr>
    <tabColor rgb="FF92D050"/>
  </sheetPr>
  <dimension ref="B2:B10"/>
  <sheetViews>
    <sheetView showGridLines="0" workbookViewId="0">
      <selection activeCell="N13" sqref="N13"/>
    </sheetView>
  </sheetViews>
  <sheetFormatPr defaultColWidth="9" defaultRowHeight="13.5" x14ac:dyDescent="0.15"/>
  <cols>
    <col min="1" max="16384" width="9" style="16"/>
  </cols>
  <sheetData>
    <row r="2" spans="2:2" ht="24.75" customHeight="1" x14ac:dyDescent="0.15">
      <c r="B2" s="16" t="s">
        <v>271</v>
      </c>
    </row>
    <row r="3" spans="2:2" ht="15.75" customHeight="1" x14ac:dyDescent="0.15"/>
    <row r="4" spans="2:2" ht="24.75" customHeight="1" x14ac:dyDescent="0.15">
      <c r="B4" s="16" t="s">
        <v>272</v>
      </c>
    </row>
    <row r="5" spans="2:2" ht="24.75" customHeight="1" x14ac:dyDescent="0.15">
      <c r="B5" s="16" t="s">
        <v>273</v>
      </c>
    </row>
    <row r="6" spans="2:2" ht="11.25" customHeight="1" x14ac:dyDescent="0.15"/>
    <row r="7" spans="2:2" ht="24.75" customHeight="1" x14ac:dyDescent="0.15">
      <c r="B7" s="16" t="s">
        <v>489</v>
      </c>
    </row>
    <row r="8" spans="2:2" ht="24.75" customHeight="1" x14ac:dyDescent="0.15">
      <c r="B8" s="16" t="s">
        <v>274</v>
      </c>
    </row>
    <row r="9" spans="2:2" ht="24.75" customHeight="1" x14ac:dyDescent="0.15">
      <c r="B9" s="16" t="s">
        <v>275</v>
      </c>
    </row>
    <row r="10" spans="2:2" ht="23.25" customHeight="1" x14ac:dyDescent="0.15">
      <c r="B10" s="16" t="s">
        <v>276</v>
      </c>
    </row>
  </sheetData>
  <phoneticPr fontId="24"/>
  <pageMargins left="0.7" right="0.7" top="0.75" bottom="0.75" header="0.3" footer="0.3"/>
  <pageSetup paperSize="9" scale="95" orientation="portrait" horizontalDpi="4294967293" verticalDpi="0"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7DB1A9-7C0D-4264-9368-BC07D14CF789}">
  <dimension ref="A1:O50"/>
  <sheetViews>
    <sheetView showGridLines="0" topLeftCell="A25" zoomScale="80" zoomScaleNormal="80" workbookViewId="0">
      <selection activeCell="X3" sqref="X3"/>
    </sheetView>
  </sheetViews>
  <sheetFormatPr defaultColWidth="9.875" defaultRowHeight="13.5" x14ac:dyDescent="0.15"/>
  <cols>
    <col min="1" max="1" width="9" style="1" customWidth="1"/>
    <col min="2" max="2" width="14.5" style="1" customWidth="1"/>
    <col min="3" max="3" width="12.625" style="1" customWidth="1"/>
    <col min="4" max="4" width="14.5" style="1" customWidth="1"/>
    <col min="5" max="5" width="4.5" style="1" customWidth="1"/>
    <col min="6" max="7" width="14.5" style="1" customWidth="1"/>
    <col min="8" max="8" width="4.5" style="1" customWidth="1"/>
    <col min="9" max="9" width="14.5" style="1" customWidth="1"/>
    <col min="10" max="10" width="2.875" style="1" customWidth="1"/>
    <col min="11" max="11" width="8.25" style="1" customWidth="1"/>
    <col min="12" max="12" width="17.75" style="1" customWidth="1"/>
    <col min="13" max="15" width="8.25" style="1" customWidth="1"/>
    <col min="16" max="16384" width="9.875" style="1"/>
  </cols>
  <sheetData>
    <row r="1" spans="1:13" ht="35.1" customHeight="1" x14ac:dyDescent="0.2">
      <c r="A1" s="411" t="s">
        <v>147</v>
      </c>
      <c r="B1" s="411"/>
      <c r="C1" s="411"/>
      <c r="D1" s="411"/>
      <c r="E1" s="411"/>
      <c r="F1" s="411"/>
      <c r="G1" s="411"/>
      <c r="H1" s="411"/>
      <c r="I1" s="411"/>
      <c r="J1" s="411"/>
    </row>
    <row r="2" spans="1:13" ht="24" customHeight="1" x14ac:dyDescent="0.15">
      <c r="A2" s="44"/>
      <c r="B2" s="44"/>
      <c r="C2" s="44"/>
      <c r="D2" s="44"/>
      <c r="E2" s="44"/>
      <c r="F2" s="44"/>
      <c r="G2" s="44"/>
      <c r="H2" s="44"/>
      <c r="I2" s="44"/>
      <c r="L2" s="63" t="s">
        <v>209</v>
      </c>
      <c r="M2" s="17"/>
    </row>
    <row r="3" spans="1:13" ht="21" customHeight="1" x14ac:dyDescent="0.15">
      <c r="B3" s="45" t="s">
        <v>223</v>
      </c>
      <c r="I3" s="46" t="s">
        <v>213</v>
      </c>
      <c r="L3" s="18"/>
      <c r="M3" s="18"/>
    </row>
    <row r="4" spans="1:13" ht="21" customHeight="1" x14ac:dyDescent="0.15">
      <c r="B4" s="1" t="s">
        <v>264</v>
      </c>
      <c r="I4" s="46" t="s">
        <v>29</v>
      </c>
      <c r="L4" s="58" t="s">
        <v>84</v>
      </c>
      <c r="M4" s="59" t="s">
        <v>85</v>
      </c>
    </row>
    <row r="5" spans="1:13" ht="21" customHeight="1" x14ac:dyDescent="0.15">
      <c r="B5" s="47" t="s">
        <v>477</v>
      </c>
      <c r="I5" s="46" t="s">
        <v>451</v>
      </c>
      <c r="L5" s="58"/>
      <c r="M5" s="59" t="s">
        <v>86</v>
      </c>
    </row>
    <row r="6" spans="1:13" ht="21" customHeight="1" x14ac:dyDescent="0.15">
      <c r="B6" s="1" t="s">
        <v>19</v>
      </c>
      <c r="C6" s="1" t="s">
        <v>20</v>
      </c>
      <c r="L6" s="58"/>
      <c r="M6" s="59" t="s">
        <v>87</v>
      </c>
    </row>
    <row r="7" spans="1:13" ht="21" customHeight="1" x14ac:dyDescent="0.15">
      <c r="B7" s="1" t="s">
        <v>478</v>
      </c>
      <c r="L7" s="58"/>
      <c r="M7" s="59" t="s">
        <v>199</v>
      </c>
    </row>
    <row r="8" spans="1:13" ht="18" customHeight="1" thickBot="1" x14ac:dyDescent="0.2">
      <c r="M8" s="1" t="s">
        <v>436</v>
      </c>
    </row>
    <row r="9" spans="1:13" ht="21" customHeight="1" thickBot="1" x14ac:dyDescent="0.2">
      <c r="B9" s="2" t="s">
        <v>5</v>
      </c>
      <c r="C9" s="3"/>
      <c r="D9" s="412" t="s">
        <v>6</v>
      </c>
      <c r="E9" s="413"/>
      <c r="F9" s="414"/>
      <c r="G9" s="412" t="s">
        <v>7</v>
      </c>
      <c r="H9" s="413"/>
      <c r="I9" s="414"/>
      <c r="L9" s="58" t="s">
        <v>88</v>
      </c>
      <c r="M9" s="59" t="s">
        <v>101</v>
      </c>
    </row>
    <row r="10" spans="1:13" ht="20.100000000000001" customHeight="1" x14ac:dyDescent="0.15">
      <c r="B10" s="415">
        <v>0.39583333333333331</v>
      </c>
      <c r="C10" s="4">
        <v>1</v>
      </c>
      <c r="D10" s="441">
        <v>30</v>
      </c>
      <c r="E10" s="435"/>
      <c r="F10" s="442"/>
      <c r="G10" s="434"/>
      <c r="H10" s="435"/>
      <c r="I10" s="436"/>
      <c r="L10" s="58" t="s">
        <v>91</v>
      </c>
      <c r="M10" s="59" t="s">
        <v>89</v>
      </c>
    </row>
    <row r="11" spans="1:13" ht="21" customHeight="1" x14ac:dyDescent="0.15">
      <c r="B11" s="416"/>
      <c r="C11" s="5" t="s">
        <v>8</v>
      </c>
      <c r="D11" s="121" t="s">
        <v>133</v>
      </c>
      <c r="E11" s="108" t="s">
        <v>368</v>
      </c>
      <c r="F11" s="112" t="s">
        <v>157</v>
      </c>
      <c r="G11" s="39"/>
      <c r="H11" s="37" t="s">
        <v>0</v>
      </c>
      <c r="I11" s="10"/>
      <c r="L11" s="58"/>
      <c r="M11" s="59" t="s">
        <v>90</v>
      </c>
    </row>
    <row r="12" spans="1:13" ht="21" customHeight="1" x14ac:dyDescent="0.15">
      <c r="B12" s="416"/>
      <c r="C12" s="5" t="s">
        <v>13</v>
      </c>
      <c r="D12" s="438" t="s">
        <v>479</v>
      </c>
      <c r="E12" s="439"/>
      <c r="F12" s="440"/>
      <c r="G12" s="438"/>
      <c r="H12" s="439"/>
      <c r="I12" s="445"/>
      <c r="L12" s="58" t="s">
        <v>92</v>
      </c>
      <c r="M12" s="59" t="s">
        <v>102</v>
      </c>
    </row>
    <row r="13" spans="1:13" ht="21" customHeight="1" x14ac:dyDescent="0.15">
      <c r="B13" s="416"/>
      <c r="C13" s="5" t="s">
        <v>9</v>
      </c>
      <c r="D13" s="151" t="s">
        <v>419</v>
      </c>
      <c r="E13" s="9" t="s">
        <v>10</v>
      </c>
      <c r="F13" s="30" t="s">
        <v>128</v>
      </c>
      <c r="G13" s="51"/>
      <c r="H13" s="9" t="s">
        <v>10</v>
      </c>
      <c r="I13" s="10"/>
      <c r="L13" s="58" t="s">
        <v>93</v>
      </c>
      <c r="M13" s="59" t="s">
        <v>457</v>
      </c>
    </row>
    <row r="14" spans="1:13" ht="21" customHeight="1" thickBot="1" x14ac:dyDescent="0.2">
      <c r="B14" s="417"/>
      <c r="C14" s="11" t="s">
        <v>11</v>
      </c>
      <c r="D14" s="12"/>
      <c r="E14" s="13" t="s">
        <v>12</v>
      </c>
      <c r="F14" s="145"/>
      <c r="G14" s="12"/>
      <c r="H14" s="13" t="s">
        <v>12</v>
      </c>
      <c r="I14" s="14"/>
      <c r="L14" s="58"/>
      <c r="M14" s="59" t="s">
        <v>435</v>
      </c>
    </row>
    <row r="15" spans="1:13" ht="21" customHeight="1" x14ac:dyDescent="0.15">
      <c r="B15" s="415">
        <v>0.44791666666666669</v>
      </c>
      <c r="C15" s="4">
        <v>2</v>
      </c>
      <c r="D15" s="434">
        <v>59</v>
      </c>
      <c r="E15" s="435"/>
      <c r="F15" s="459"/>
      <c r="G15" s="434"/>
      <c r="H15" s="435"/>
      <c r="I15" s="436"/>
      <c r="M15" s="1" t="s">
        <v>437</v>
      </c>
    </row>
    <row r="16" spans="1:13" ht="21" customHeight="1" x14ac:dyDescent="0.15">
      <c r="B16" s="416"/>
      <c r="C16" s="5" t="s">
        <v>8</v>
      </c>
      <c r="D16" s="121" t="s">
        <v>482</v>
      </c>
      <c r="E16" s="108" t="s">
        <v>368</v>
      </c>
      <c r="F16" s="112" t="s">
        <v>483</v>
      </c>
      <c r="G16" s="39"/>
      <c r="H16" s="6" t="s">
        <v>0</v>
      </c>
      <c r="I16" s="10"/>
      <c r="L16" s="46" t="s">
        <v>95</v>
      </c>
      <c r="M16" s="1" t="s">
        <v>438</v>
      </c>
    </row>
    <row r="17" spans="2:15" ht="21" customHeight="1" x14ac:dyDescent="0.15">
      <c r="B17" s="416"/>
      <c r="C17" s="5" t="s">
        <v>13</v>
      </c>
      <c r="D17" s="438" t="s">
        <v>484</v>
      </c>
      <c r="E17" s="439"/>
      <c r="F17" s="440"/>
      <c r="G17" s="438"/>
      <c r="H17" s="439"/>
      <c r="I17" s="445"/>
      <c r="M17" s="1" t="s">
        <v>439</v>
      </c>
    </row>
    <row r="18" spans="2:15" ht="21" customHeight="1" x14ac:dyDescent="0.15">
      <c r="B18" s="416"/>
      <c r="C18" s="5" t="s">
        <v>9</v>
      </c>
      <c r="D18" s="30" t="s">
        <v>160</v>
      </c>
      <c r="E18" s="9" t="s">
        <v>10</v>
      </c>
      <c r="F18" s="25" t="s">
        <v>369</v>
      </c>
      <c r="G18" s="51"/>
      <c r="H18" s="9" t="s">
        <v>10</v>
      </c>
      <c r="I18" s="10"/>
      <c r="L18" s="58" t="s">
        <v>96</v>
      </c>
      <c r="M18" s="59" t="s">
        <v>94</v>
      </c>
    </row>
    <row r="19" spans="2:15" ht="21" customHeight="1" thickBot="1" x14ac:dyDescent="0.2">
      <c r="B19" s="417"/>
      <c r="C19" s="11" t="s">
        <v>11</v>
      </c>
      <c r="D19" s="12"/>
      <c r="E19" s="13" t="s">
        <v>12</v>
      </c>
      <c r="F19" s="145"/>
      <c r="G19" s="12"/>
      <c r="H19" s="13" t="s">
        <v>12</v>
      </c>
      <c r="I19" s="14"/>
      <c r="L19" s="58" t="s">
        <v>115</v>
      </c>
      <c r="M19" s="59" t="s">
        <v>200</v>
      </c>
    </row>
    <row r="20" spans="2:15" ht="21" customHeight="1" x14ac:dyDescent="0.15">
      <c r="B20" s="415">
        <v>0.5</v>
      </c>
      <c r="C20" s="4">
        <v>3</v>
      </c>
      <c r="D20" s="450">
        <v>20</v>
      </c>
      <c r="E20" s="448"/>
      <c r="F20" s="448"/>
      <c r="G20" s="450"/>
      <c r="H20" s="448"/>
      <c r="I20" s="451"/>
      <c r="L20" s="58"/>
      <c r="M20" s="60" t="s">
        <v>201</v>
      </c>
    </row>
    <row r="21" spans="2:15" ht="21" customHeight="1" x14ac:dyDescent="0.15">
      <c r="B21" s="416"/>
      <c r="C21" s="5" t="s">
        <v>8</v>
      </c>
      <c r="D21" s="121" t="s">
        <v>157</v>
      </c>
      <c r="E21" s="108" t="s">
        <v>368</v>
      </c>
      <c r="F21" s="113" t="s">
        <v>369</v>
      </c>
      <c r="G21" s="39"/>
      <c r="H21" s="7" t="s">
        <v>0</v>
      </c>
      <c r="I21" s="8"/>
      <c r="L21" s="61"/>
      <c r="M21" s="16" t="s">
        <v>202</v>
      </c>
    </row>
    <row r="22" spans="2:15" ht="21" customHeight="1" x14ac:dyDescent="0.15">
      <c r="B22" s="416"/>
      <c r="C22" s="5" t="s">
        <v>13</v>
      </c>
      <c r="D22" s="438" t="s">
        <v>483</v>
      </c>
      <c r="E22" s="439"/>
      <c r="F22" s="440"/>
      <c r="G22" s="430"/>
      <c r="H22" s="431"/>
      <c r="I22" s="432"/>
      <c r="L22" s="61" t="s">
        <v>441</v>
      </c>
      <c r="M22" s="16" t="s">
        <v>203</v>
      </c>
    </row>
    <row r="23" spans="2:15" ht="21" customHeight="1" x14ac:dyDescent="0.15">
      <c r="B23" s="416"/>
      <c r="C23" s="5" t="s">
        <v>9</v>
      </c>
      <c r="D23" s="151" t="s">
        <v>419</v>
      </c>
      <c r="E23" s="9" t="s">
        <v>10</v>
      </c>
      <c r="F23" s="30" t="s">
        <v>165</v>
      </c>
      <c r="G23" s="51"/>
      <c r="H23" s="9" t="s">
        <v>10</v>
      </c>
      <c r="I23" s="10"/>
      <c r="L23" s="61"/>
      <c r="M23" s="62" t="s">
        <v>204</v>
      </c>
    </row>
    <row r="24" spans="2:15" ht="21" customHeight="1" thickBot="1" x14ac:dyDescent="0.2">
      <c r="B24" s="417"/>
      <c r="C24" s="11" t="s">
        <v>11</v>
      </c>
      <c r="D24" s="12"/>
      <c r="E24" s="13" t="s">
        <v>12</v>
      </c>
      <c r="F24" s="145"/>
      <c r="G24" s="12"/>
      <c r="H24" s="13" t="s">
        <v>12</v>
      </c>
      <c r="I24" s="14"/>
      <c r="L24" s="62"/>
      <c r="M24" s="16" t="s">
        <v>205</v>
      </c>
      <c r="N24" s="18"/>
    </row>
    <row r="25" spans="2:15" ht="21" customHeight="1" x14ac:dyDescent="0.15">
      <c r="B25" s="415">
        <v>0.55208333333333337</v>
      </c>
      <c r="C25" s="4">
        <v>4</v>
      </c>
      <c r="D25" s="441">
        <v>36</v>
      </c>
      <c r="E25" s="435"/>
      <c r="F25" s="442"/>
      <c r="G25" s="434"/>
      <c r="H25" s="435"/>
      <c r="I25" s="436"/>
      <c r="L25" s="62"/>
      <c r="M25" s="62" t="s">
        <v>206</v>
      </c>
      <c r="N25" s="18"/>
    </row>
    <row r="26" spans="2:15" ht="21" customHeight="1" x14ac:dyDescent="0.15">
      <c r="B26" s="416"/>
      <c r="C26" s="5" t="s">
        <v>8</v>
      </c>
      <c r="D26" s="121" t="s">
        <v>479</v>
      </c>
      <c r="E26" s="108" t="s">
        <v>368</v>
      </c>
      <c r="F26" s="112" t="s">
        <v>480</v>
      </c>
      <c r="G26" s="39"/>
      <c r="H26" s="38" t="s">
        <v>0</v>
      </c>
      <c r="I26" s="10"/>
    </row>
    <row r="27" spans="2:15" ht="21" customHeight="1" x14ac:dyDescent="0.15">
      <c r="B27" s="416"/>
      <c r="C27" s="5" t="s">
        <v>13</v>
      </c>
      <c r="D27" s="438" t="s">
        <v>482</v>
      </c>
      <c r="E27" s="439"/>
      <c r="F27" s="440"/>
      <c r="G27" s="438"/>
      <c r="H27" s="439"/>
      <c r="I27" s="445"/>
      <c r="L27" s="24" t="s">
        <v>462</v>
      </c>
      <c r="M27" s="16"/>
      <c r="N27" s="62"/>
      <c r="O27" s="62"/>
    </row>
    <row r="28" spans="2:15" ht="21" customHeight="1" x14ac:dyDescent="0.15">
      <c r="B28" s="416"/>
      <c r="C28" s="5" t="s">
        <v>9</v>
      </c>
      <c r="D28" s="30" t="s">
        <v>169</v>
      </c>
      <c r="E28" s="9" t="s">
        <v>10</v>
      </c>
      <c r="F28" s="30" t="s">
        <v>157</v>
      </c>
      <c r="G28" s="51"/>
      <c r="H28" s="9" t="s">
        <v>10</v>
      </c>
      <c r="I28" s="10"/>
      <c r="L28" s="26" t="s">
        <v>463</v>
      </c>
      <c r="M28" s="25" t="s">
        <v>107</v>
      </c>
      <c r="N28" s="16" t="s">
        <v>464</v>
      </c>
    </row>
    <row r="29" spans="2:15" ht="21" customHeight="1" thickBot="1" x14ac:dyDescent="0.2">
      <c r="B29" s="417"/>
      <c r="C29" s="11" t="s">
        <v>11</v>
      </c>
      <c r="D29" s="12"/>
      <c r="E29" s="13" t="s">
        <v>12</v>
      </c>
      <c r="F29" s="145"/>
      <c r="G29" s="12"/>
      <c r="H29" s="13" t="s">
        <v>12</v>
      </c>
      <c r="I29" s="14"/>
      <c r="L29" s="25" t="s">
        <v>111</v>
      </c>
      <c r="M29" s="25" t="s">
        <v>107</v>
      </c>
      <c r="N29" s="16" t="s">
        <v>465</v>
      </c>
    </row>
    <row r="30" spans="2:15" ht="21" customHeight="1" x14ac:dyDescent="0.15">
      <c r="B30" s="415">
        <v>0.60416666666666663</v>
      </c>
      <c r="C30" s="4">
        <v>5</v>
      </c>
      <c r="D30" s="449">
        <v>19</v>
      </c>
      <c r="E30" s="435"/>
      <c r="F30" s="442"/>
      <c r="G30" s="434"/>
      <c r="H30" s="435"/>
      <c r="I30" s="436"/>
      <c r="L30" s="26" t="s">
        <v>103</v>
      </c>
      <c r="M30" s="25" t="s">
        <v>107</v>
      </c>
      <c r="N30" s="27" t="s">
        <v>466</v>
      </c>
    </row>
    <row r="31" spans="2:15" ht="21" customHeight="1" x14ac:dyDescent="0.15">
      <c r="B31" s="416"/>
      <c r="C31" s="5" t="s">
        <v>8</v>
      </c>
      <c r="D31" s="108" t="s">
        <v>369</v>
      </c>
      <c r="E31" s="108" t="s">
        <v>368</v>
      </c>
      <c r="F31" s="112" t="s">
        <v>133</v>
      </c>
      <c r="G31" s="39"/>
      <c r="H31" s="7" t="s">
        <v>0</v>
      </c>
      <c r="I31" s="10"/>
      <c r="L31" s="25" t="s">
        <v>104</v>
      </c>
      <c r="M31" s="25" t="s">
        <v>107</v>
      </c>
      <c r="N31" s="27" t="s">
        <v>106</v>
      </c>
    </row>
    <row r="32" spans="2:15" ht="21" customHeight="1" x14ac:dyDescent="0.15">
      <c r="B32" s="416"/>
      <c r="C32" s="5" t="s">
        <v>13</v>
      </c>
      <c r="D32" s="438" t="s">
        <v>481</v>
      </c>
      <c r="E32" s="439"/>
      <c r="F32" s="440"/>
      <c r="G32" s="438"/>
      <c r="H32" s="439"/>
      <c r="I32" s="445"/>
      <c r="L32" s="25" t="s">
        <v>467</v>
      </c>
      <c r="M32" s="25" t="s">
        <v>107</v>
      </c>
      <c r="N32" s="28" t="s">
        <v>468</v>
      </c>
    </row>
    <row r="33" spans="2:15" ht="21" customHeight="1" x14ac:dyDescent="0.15">
      <c r="B33" s="416"/>
      <c r="C33" s="5" t="s">
        <v>9</v>
      </c>
      <c r="D33" s="151" t="s">
        <v>419</v>
      </c>
      <c r="E33" s="9" t="s">
        <v>10</v>
      </c>
      <c r="F33" s="30" t="s">
        <v>163</v>
      </c>
      <c r="G33" s="51"/>
      <c r="H33" s="9" t="s">
        <v>10</v>
      </c>
      <c r="I33" s="10"/>
      <c r="L33" s="25" t="s">
        <v>469</v>
      </c>
      <c r="M33" s="25" t="s">
        <v>107</v>
      </c>
      <c r="N33" s="28" t="s">
        <v>470</v>
      </c>
    </row>
    <row r="34" spans="2:15" ht="21" customHeight="1" thickBot="1" x14ac:dyDescent="0.2">
      <c r="B34" s="417"/>
      <c r="C34" s="11" t="s">
        <v>11</v>
      </c>
      <c r="D34" s="12"/>
      <c r="E34" s="13" t="s">
        <v>12</v>
      </c>
      <c r="F34" s="145"/>
      <c r="G34" s="12"/>
      <c r="H34" s="13" t="s">
        <v>12</v>
      </c>
      <c r="I34" s="14"/>
      <c r="L34" s="26" t="s">
        <v>472</v>
      </c>
      <c r="M34" s="25" t="s">
        <v>107</v>
      </c>
      <c r="N34" s="16" t="s">
        <v>471</v>
      </c>
    </row>
    <row r="35" spans="2:15" ht="21" customHeight="1" x14ac:dyDescent="0.15">
      <c r="B35" s="415">
        <v>0.65625</v>
      </c>
      <c r="C35" s="4">
        <v>6</v>
      </c>
      <c r="D35" s="449">
        <v>52</v>
      </c>
      <c r="E35" s="435"/>
      <c r="F35" s="442"/>
      <c r="G35" s="434"/>
      <c r="H35" s="435"/>
      <c r="I35" s="436"/>
      <c r="O35"/>
    </row>
    <row r="36" spans="2:15" ht="21" customHeight="1" x14ac:dyDescent="0.15">
      <c r="B36" s="416"/>
      <c r="C36" s="5" t="s">
        <v>8</v>
      </c>
      <c r="D36" s="121" t="s">
        <v>169</v>
      </c>
      <c r="E36" s="108" t="s">
        <v>368</v>
      </c>
      <c r="F36" s="112" t="s">
        <v>163</v>
      </c>
      <c r="G36" s="39"/>
      <c r="H36" s="37" t="s">
        <v>0</v>
      </c>
      <c r="I36" s="10"/>
      <c r="L36" s="19" t="s">
        <v>97</v>
      </c>
      <c r="M36" s="20"/>
    </row>
    <row r="37" spans="2:15" ht="21" customHeight="1" x14ac:dyDescent="0.15">
      <c r="B37" s="416"/>
      <c r="C37" s="5" t="s">
        <v>13</v>
      </c>
      <c r="D37" s="438" t="s">
        <v>480</v>
      </c>
      <c r="E37" s="439"/>
      <c r="F37" s="440"/>
      <c r="G37" s="438"/>
      <c r="H37" s="439"/>
      <c r="I37" s="445"/>
      <c r="L37" s="21" t="s">
        <v>98</v>
      </c>
      <c r="M37" s="20"/>
    </row>
    <row r="38" spans="2:15" ht="21" customHeight="1" x14ac:dyDescent="0.15">
      <c r="B38" s="416"/>
      <c r="C38" s="5" t="s">
        <v>9</v>
      </c>
      <c r="D38" s="25" t="s">
        <v>369</v>
      </c>
      <c r="E38" s="9" t="s">
        <v>10</v>
      </c>
      <c r="F38" s="30" t="s">
        <v>133</v>
      </c>
      <c r="G38" s="51"/>
      <c r="H38" s="9" t="s">
        <v>10</v>
      </c>
      <c r="I38" s="10"/>
      <c r="L38" s="20" t="s">
        <v>211</v>
      </c>
      <c r="M38" s="16"/>
    </row>
    <row r="39" spans="2:15" ht="21" customHeight="1" thickBot="1" x14ac:dyDescent="0.2">
      <c r="B39" s="417"/>
      <c r="C39" s="11" t="s">
        <v>11</v>
      </c>
      <c r="D39" s="12"/>
      <c r="E39" s="13" t="s">
        <v>12</v>
      </c>
      <c r="F39" s="145"/>
      <c r="G39" s="12"/>
      <c r="H39" s="13" t="s">
        <v>12</v>
      </c>
      <c r="I39" s="14"/>
      <c r="L39" s="23" t="s">
        <v>100</v>
      </c>
      <c r="M39" s="16"/>
    </row>
    <row r="40" spans="2:15" ht="21" customHeight="1" x14ac:dyDescent="0.15">
      <c r="L40" s="21" t="s">
        <v>99</v>
      </c>
      <c r="M40" s="16"/>
    </row>
    <row r="50" spans="13:13" x14ac:dyDescent="0.15">
      <c r="M50" s="21"/>
    </row>
  </sheetData>
  <mergeCells count="33">
    <mergeCell ref="B35:B39"/>
    <mergeCell ref="D35:F35"/>
    <mergeCell ref="G35:I35"/>
    <mergeCell ref="D37:F37"/>
    <mergeCell ref="G37:I37"/>
    <mergeCell ref="B25:B29"/>
    <mergeCell ref="D25:F25"/>
    <mergeCell ref="G25:I25"/>
    <mergeCell ref="D27:F27"/>
    <mergeCell ref="G27:I27"/>
    <mergeCell ref="B30:B34"/>
    <mergeCell ref="D30:F30"/>
    <mergeCell ref="G30:I30"/>
    <mergeCell ref="D32:F32"/>
    <mergeCell ref="G32:I32"/>
    <mergeCell ref="B15:B19"/>
    <mergeCell ref="D15:F15"/>
    <mergeCell ref="G15:I15"/>
    <mergeCell ref="D17:F17"/>
    <mergeCell ref="G17:I17"/>
    <mergeCell ref="B20:B24"/>
    <mergeCell ref="D20:F20"/>
    <mergeCell ref="G20:I20"/>
    <mergeCell ref="D22:F22"/>
    <mergeCell ref="G22:I22"/>
    <mergeCell ref="A1:J1"/>
    <mergeCell ref="D9:F9"/>
    <mergeCell ref="G9:I9"/>
    <mergeCell ref="B10:B14"/>
    <mergeCell ref="D10:F10"/>
    <mergeCell ref="G10:I10"/>
    <mergeCell ref="D12:F12"/>
    <mergeCell ref="G12:I12"/>
  </mergeCells>
  <phoneticPr fontId="5"/>
  <pageMargins left="0.25" right="0.25" top="0.75" bottom="0.75" header="0.3" footer="0.3"/>
  <pageSetup paperSize="9" scale="60" orientation="landscape" horizontalDpi="4294967293"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CC025-FB28-4929-AED9-1396B33092C4}">
  <dimension ref="A1:Z50"/>
  <sheetViews>
    <sheetView showGridLines="0" zoomScale="80" zoomScaleNormal="80" workbookViewId="0">
      <selection activeCell="L13" sqref="L13"/>
    </sheetView>
  </sheetViews>
  <sheetFormatPr defaultColWidth="9.875" defaultRowHeight="13.5" x14ac:dyDescent="0.15"/>
  <cols>
    <col min="1" max="1" width="9" style="1" customWidth="1"/>
    <col min="2" max="2" width="14.5" style="1" customWidth="1"/>
    <col min="3" max="3" width="12.625" style="1" customWidth="1"/>
    <col min="4" max="4" width="14.5" style="1" customWidth="1"/>
    <col min="5" max="5" width="4.5" style="1" customWidth="1"/>
    <col min="6" max="7" width="14.5" style="1" customWidth="1"/>
    <col min="8" max="8" width="4.5" style="1" customWidth="1"/>
    <col min="9" max="9" width="14.5" style="1" customWidth="1"/>
    <col min="10" max="10" width="2.875" style="1" customWidth="1"/>
    <col min="11" max="11" width="8.25" style="1" customWidth="1"/>
    <col min="12" max="12" width="19.75" style="1" customWidth="1"/>
    <col min="13" max="26" width="8.25" style="1" customWidth="1"/>
    <col min="27" max="16384" width="9.875" style="1"/>
  </cols>
  <sheetData>
    <row r="1" spans="1:26" ht="35.1" customHeight="1" x14ac:dyDescent="0.2">
      <c r="A1" s="411" t="s">
        <v>147</v>
      </c>
      <c r="B1" s="411"/>
      <c r="C1" s="411"/>
      <c r="D1" s="411"/>
      <c r="E1" s="411"/>
      <c r="F1" s="411"/>
      <c r="G1" s="411"/>
      <c r="H1" s="411"/>
      <c r="I1" s="411"/>
      <c r="J1" s="411"/>
    </row>
    <row r="2" spans="1:26" ht="24" customHeight="1" x14ac:dyDescent="0.15">
      <c r="A2" s="44"/>
      <c r="B2" s="44"/>
      <c r="C2" s="44"/>
      <c r="D2" s="44"/>
      <c r="E2" s="44"/>
      <c r="F2" s="44"/>
      <c r="G2" s="44"/>
      <c r="H2" s="44"/>
      <c r="I2" s="44"/>
    </row>
    <row r="3" spans="1:26" ht="21" customHeight="1" x14ac:dyDescent="0.15">
      <c r="B3" s="45" t="s">
        <v>224</v>
      </c>
      <c r="I3" s="46" t="s">
        <v>218</v>
      </c>
    </row>
    <row r="4" spans="1:26" ht="21" customHeight="1" x14ac:dyDescent="0.15">
      <c r="B4" s="1" t="s">
        <v>486</v>
      </c>
      <c r="I4" s="46" t="s">
        <v>29</v>
      </c>
    </row>
    <row r="5" spans="1:26" ht="21" customHeight="1" x14ac:dyDescent="0.15">
      <c r="B5" s="47" t="s">
        <v>456</v>
      </c>
      <c r="I5" s="46" t="s">
        <v>374</v>
      </c>
      <c r="L5" s="63" t="s">
        <v>209</v>
      </c>
      <c r="M5" s="17"/>
    </row>
    <row r="6" spans="1:26" ht="21" customHeight="1" x14ac:dyDescent="0.15">
      <c r="B6" s="1" t="s">
        <v>19</v>
      </c>
      <c r="C6" s="1" t="s">
        <v>20</v>
      </c>
      <c r="L6" s="18"/>
      <c r="M6" s="18"/>
    </row>
    <row r="7" spans="1:26" ht="21" customHeight="1" x14ac:dyDescent="0.15">
      <c r="B7" s="1" t="s">
        <v>485</v>
      </c>
      <c r="L7" s="58" t="s">
        <v>84</v>
      </c>
      <c r="M7" s="59" t="s">
        <v>85</v>
      </c>
    </row>
    <row r="8" spans="1:26" ht="18" customHeight="1" thickBot="1" x14ac:dyDescent="0.2">
      <c r="L8" s="58"/>
      <c r="M8" s="59" t="s">
        <v>86</v>
      </c>
    </row>
    <row r="9" spans="1:26" ht="21" customHeight="1" thickBot="1" x14ac:dyDescent="0.2">
      <c r="B9" s="2" t="s">
        <v>5</v>
      </c>
      <c r="C9" s="3"/>
      <c r="D9" s="412" t="s">
        <v>6</v>
      </c>
      <c r="E9" s="413"/>
      <c r="F9" s="414"/>
      <c r="G9" s="412" t="s">
        <v>7</v>
      </c>
      <c r="H9" s="413"/>
      <c r="I9" s="414"/>
      <c r="K9" s="107"/>
      <c r="L9" s="58"/>
      <c r="M9" s="59" t="s">
        <v>87</v>
      </c>
      <c r="R9" s="107"/>
      <c r="S9" s="107"/>
      <c r="T9" s="107"/>
      <c r="U9" s="107"/>
      <c r="V9" s="107"/>
      <c r="W9" s="107"/>
      <c r="X9" s="107"/>
      <c r="Y9" s="107"/>
      <c r="Z9" s="107"/>
    </row>
    <row r="10" spans="1:26" ht="20.100000000000001" customHeight="1" x14ac:dyDescent="0.15">
      <c r="B10" s="415">
        <v>0.39583333333333331</v>
      </c>
      <c r="C10" s="4">
        <v>1</v>
      </c>
      <c r="D10" s="441">
        <v>23</v>
      </c>
      <c r="E10" s="435"/>
      <c r="F10" s="442"/>
      <c r="G10" s="434">
        <v>25</v>
      </c>
      <c r="H10" s="435"/>
      <c r="I10" s="436"/>
      <c r="K10" s="107"/>
      <c r="L10" s="58"/>
      <c r="M10" s="59" t="s">
        <v>199</v>
      </c>
      <c r="R10" s="107"/>
      <c r="S10" s="107"/>
      <c r="T10" s="107"/>
      <c r="U10" s="107"/>
      <c r="V10" s="107"/>
      <c r="W10" s="107"/>
      <c r="X10" s="107"/>
      <c r="Y10" s="107"/>
      <c r="Z10" s="107"/>
    </row>
    <row r="11" spans="1:26" ht="21" customHeight="1" x14ac:dyDescent="0.15">
      <c r="B11" s="416"/>
      <c r="C11" s="5" t="s">
        <v>8</v>
      </c>
      <c r="D11" s="111" t="s">
        <v>133</v>
      </c>
      <c r="E11" s="108" t="s">
        <v>368</v>
      </c>
      <c r="F11" s="112" t="s">
        <v>135</v>
      </c>
      <c r="G11" s="111" t="s">
        <v>156</v>
      </c>
      <c r="H11" s="108" t="s">
        <v>368</v>
      </c>
      <c r="I11" s="114" t="s">
        <v>139</v>
      </c>
      <c r="K11" s="107"/>
      <c r="M11" s="1" t="s">
        <v>436</v>
      </c>
      <c r="R11" s="107"/>
      <c r="S11" s="107"/>
      <c r="T11" s="107"/>
      <c r="U11" s="107"/>
      <c r="V11" s="107"/>
      <c r="W11" s="107"/>
      <c r="X11" s="107"/>
      <c r="Y11" s="107"/>
      <c r="Z11" s="107"/>
    </row>
    <row r="12" spans="1:26" ht="21" customHeight="1" x14ac:dyDescent="0.15">
      <c r="B12" s="416"/>
      <c r="C12" s="5" t="s">
        <v>13</v>
      </c>
      <c r="D12" s="423" t="s">
        <v>38</v>
      </c>
      <c r="E12" s="424"/>
      <c r="F12" s="425"/>
      <c r="G12" s="423" t="s">
        <v>176</v>
      </c>
      <c r="H12" s="424"/>
      <c r="I12" s="426"/>
      <c r="K12" s="107"/>
      <c r="L12" s="58" t="s">
        <v>88</v>
      </c>
      <c r="M12" s="59" t="s">
        <v>101</v>
      </c>
      <c r="R12" s="107"/>
      <c r="S12" s="107"/>
      <c r="T12" s="107"/>
      <c r="U12" s="107"/>
      <c r="V12" s="107"/>
      <c r="W12" s="107"/>
      <c r="X12" s="107"/>
      <c r="Y12" s="107"/>
      <c r="Z12" s="107"/>
    </row>
    <row r="13" spans="1:26" ht="21" customHeight="1" x14ac:dyDescent="0.15">
      <c r="B13" s="416"/>
      <c r="C13" s="5" t="s">
        <v>9</v>
      </c>
      <c r="D13" s="151" t="s">
        <v>419</v>
      </c>
      <c r="E13" s="9" t="s">
        <v>10</v>
      </c>
      <c r="F13" s="96" t="s">
        <v>131</v>
      </c>
      <c r="G13" s="151" t="s">
        <v>419</v>
      </c>
      <c r="H13" s="9" t="s">
        <v>10</v>
      </c>
      <c r="I13" s="147" t="s">
        <v>154</v>
      </c>
      <c r="K13" s="107"/>
      <c r="L13" s="58" t="s">
        <v>91</v>
      </c>
      <c r="M13" s="59" t="s">
        <v>89</v>
      </c>
      <c r="R13" s="107"/>
      <c r="S13" s="107"/>
      <c r="T13" s="107"/>
      <c r="U13" s="107"/>
      <c r="V13" s="107"/>
      <c r="W13" s="107"/>
      <c r="X13" s="107"/>
      <c r="Y13" s="107"/>
      <c r="Z13" s="107"/>
    </row>
    <row r="14" spans="1:26" ht="21" customHeight="1" thickBot="1" x14ac:dyDescent="0.2">
      <c r="B14" s="417"/>
      <c r="C14" s="11" t="s">
        <v>11</v>
      </c>
      <c r="D14" s="12"/>
      <c r="E14" s="13" t="s">
        <v>12</v>
      </c>
      <c r="F14" s="145"/>
      <c r="G14" s="12"/>
      <c r="H14" s="13" t="s">
        <v>12</v>
      </c>
      <c r="I14" s="14"/>
      <c r="K14" s="107"/>
      <c r="L14" s="58"/>
      <c r="M14" s="59" t="s">
        <v>90</v>
      </c>
      <c r="R14" s="107"/>
      <c r="S14" s="107"/>
      <c r="T14" s="107"/>
      <c r="U14" s="107"/>
      <c r="V14" s="107"/>
      <c r="W14" s="107"/>
      <c r="X14" s="107"/>
      <c r="Y14" s="107"/>
      <c r="Z14" s="107"/>
    </row>
    <row r="15" spans="1:26" ht="21" customHeight="1" x14ac:dyDescent="0.15">
      <c r="B15" s="415">
        <v>0.44791666666666669</v>
      </c>
      <c r="C15" s="4">
        <v>2</v>
      </c>
      <c r="D15" s="421">
        <v>10</v>
      </c>
      <c r="E15" s="419"/>
      <c r="F15" s="433"/>
      <c r="G15" s="434">
        <v>8</v>
      </c>
      <c r="H15" s="435"/>
      <c r="I15" s="436"/>
      <c r="K15" s="107"/>
      <c r="L15" s="58" t="s">
        <v>92</v>
      </c>
      <c r="M15" s="59" t="s">
        <v>102</v>
      </c>
      <c r="R15" s="107"/>
      <c r="S15" s="107"/>
      <c r="T15" s="107"/>
      <c r="U15" s="107"/>
      <c r="V15" s="107"/>
      <c r="W15" s="107"/>
      <c r="X15" s="107"/>
      <c r="Y15" s="107"/>
      <c r="Z15" s="107"/>
    </row>
    <row r="16" spans="1:26" ht="21" customHeight="1" x14ac:dyDescent="0.15">
      <c r="B16" s="416"/>
      <c r="C16" s="5" t="s">
        <v>8</v>
      </c>
      <c r="D16" s="116" t="s">
        <v>144</v>
      </c>
      <c r="E16" s="108" t="s">
        <v>368</v>
      </c>
      <c r="F16" s="117" t="s">
        <v>131</v>
      </c>
      <c r="G16" s="111" t="s">
        <v>26</v>
      </c>
      <c r="H16" s="108" t="s">
        <v>368</v>
      </c>
      <c r="I16" s="114" t="s">
        <v>154</v>
      </c>
      <c r="K16" s="107"/>
      <c r="L16" s="58" t="s">
        <v>93</v>
      </c>
      <c r="M16" s="59" t="s">
        <v>434</v>
      </c>
      <c r="R16" s="107"/>
      <c r="S16" s="107"/>
      <c r="T16" s="107"/>
      <c r="U16" s="107"/>
      <c r="V16" s="107"/>
      <c r="W16" s="107"/>
      <c r="X16" s="107"/>
      <c r="Y16" s="107"/>
      <c r="Z16" s="107"/>
    </row>
    <row r="17" spans="2:26" ht="21" customHeight="1" x14ac:dyDescent="0.15">
      <c r="B17" s="416"/>
      <c r="C17" s="5" t="s">
        <v>13</v>
      </c>
      <c r="D17" s="438" t="s">
        <v>421</v>
      </c>
      <c r="E17" s="439"/>
      <c r="F17" s="440"/>
      <c r="G17" s="438" t="s">
        <v>415</v>
      </c>
      <c r="H17" s="439"/>
      <c r="I17" s="445"/>
      <c r="K17" s="107"/>
      <c r="L17" s="58"/>
      <c r="M17" s="59" t="s">
        <v>435</v>
      </c>
      <c r="R17" s="107"/>
      <c r="S17" s="107"/>
      <c r="T17" s="107"/>
      <c r="U17" s="107"/>
      <c r="V17" s="107"/>
      <c r="W17" s="107"/>
      <c r="X17" s="107"/>
      <c r="Y17" s="107"/>
      <c r="Z17" s="107"/>
    </row>
    <row r="18" spans="2:26" ht="21" customHeight="1" x14ac:dyDescent="0.15">
      <c r="B18" s="416"/>
      <c r="C18" s="5" t="s">
        <v>9</v>
      </c>
      <c r="D18" s="151" t="s">
        <v>419</v>
      </c>
      <c r="E18" s="9" t="s">
        <v>10</v>
      </c>
      <c r="F18" s="154" t="s">
        <v>419</v>
      </c>
      <c r="G18" s="151" t="s">
        <v>419</v>
      </c>
      <c r="H18" s="9" t="s">
        <v>10</v>
      </c>
      <c r="I18" s="152" t="s">
        <v>419</v>
      </c>
      <c r="M18" s="1" t="s">
        <v>437</v>
      </c>
    </row>
    <row r="19" spans="2:26" ht="21" customHeight="1" thickBot="1" x14ac:dyDescent="0.2">
      <c r="B19" s="417"/>
      <c r="C19" s="11" t="s">
        <v>11</v>
      </c>
      <c r="D19" s="12"/>
      <c r="E19" s="13" t="s">
        <v>12</v>
      </c>
      <c r="F19" s="145"/>
      <c r="G19" s="12"/>
      <c r="H19" s="13" t="s">
        <v>12</v>
      </c>
      <c r="I19" s="14"/>
      <c r="L19" s="46" t="s">
        <v>440</v>
      </c>
      <c r="M19" s="1" t="s">
        <v>438</v>
      </c>
    </row>
    <row r="20" spans="2:26" ht="21" customHeight="1" x14ac:dyDescent="0.15">
      <c r="B20" s="415">
        <v>0.5</v>
      </c>
      <c r="C20" s="4">
        <v>3</v>
      </c>
      <c r="D20" s="450">
        <v>22</v>
      </c>
      <c r="E20" s="448"/>
      <c r="F20" s="448"/>
      <c r="G20" s="427">
        <v>39</v>
      </c>
      <c r="H20" s="428"/>
      <c r="I20" s="429"/>
      <c r="M20" s="1" t="s">
        <v>439</v>
      </c>
    </row>
    <row r="21" spans="2:26" ht="21" customHeight="1" x14ac:dyDescent="0.15">
      <c r="B21" s="416"/>
      <c r="C21" s="5" t="s">
        <v>8</v>
      </c>
      <c r="D21" s="111" t="s">
        <v>135</v>
      </c>
      <c r="E21" s="108" t="s">
        <v>368</v>
      </c>
      <c r="F21" s="112" t="s">
        <v>156</v>
      </c>
      <c r="G21" s="118" t="s">
        <v>38</v>
      </c>
      <c r="H21" s="108" t="s">
        <v>368</v>
      </c>
      <c r="I21" s="94" t="s">
        <v>176</v>
      </c>
      <c r="L21" s="58" t="s">
        <v>96</v>
      </c>
      <c r="M21" s="59" t="s">
        <v>94</v>
      </c>
    </row>
    <row r="22" spans="2:26" ht="21" customHeight="1" x14ac:dyDescent="0.15">
      <c r="B22" s="416"/>
      <c r="C22" s="5" t="s">
        <v>13</v>
      </c>
      <c r="D22" s="423" t="s">
        <v>414</v>
      </c>
      <c r="E22" s="424"/>
      <c r="F22" s="425"/>
      <c r="G22" s="430" t="s">
        <v>408</v>
      </c>
      <c r="H22" s="431"/>
      <c r="I22" s="432"/>
      <c r="L22" s="58" t="s">
        <v>115</v>
      </c>
      <c r="M22" s="59" t="s">
        <v>200</v>
      </c>
    </row>
    <row r="23" spans="2:26" ht="21" customHeight="1" x14ac:dyDescent="0.15">
      <c r="B23" s="416"/>
      <c r="C23" s="5" t="s">
        <v>9</v>
      </c>
      <c r="D23" s="151" t="s">
        <v>419</v>
      </c>
      <c r="E23" s="9" t="s">
        <v>10</v>
      </c>
      <c r="F23" s="96" t="s">
        <v>26</v>
      </c>
      <c r="G23" s="140" t="s">
        <v>139</v>
      </c>
      <c r="H23" s="9" t="s">
        <v>10</v>
      </c>
      <c r="I23" s="147" t="s">
        <v>142</v>
      </c>
      <c r="L23" s="58"/>
      <c r="M23" s="60" t="s">
        <v>201</v>
      </c>
    </row>
    <row r="24" spans="2:26" ht="21" customHeight="1" thickBot="1" x14ac:dyDescent="0.2">
      <c r="B24" s="417"/>
      <c r="C24" s="11" t="s">
        <v>11</v>
      </c>
      <c r="D24" s="12"/>
      <c r="E24" s="13" t="s">
        <v>12</v>
      </c>
      <c r="F24" s="145"/>
      <c r="G24" s="12"/>
      <c r="H24" s="13" t="s">
        <v>12</v>
      </c>
      <c r="I24" s="14"/>
      <c r="L24" s="61"/>
      <c r="M24" s="16" t="s">
        <v>202</v>
      </c>
    </row>
    <row r="25" spans="2:26" ht="21" customHeight="1" x14ac:dyDescent="0.15">
      <c r="B25" s="415">
        <v>0.55208333333333337</v>
      </c>
      <c r="C25" s="4">
        <v>4</v>
      </c>
      <c r="D25" s="418">
        <v>7</v>
      </c>
      <c r="E25" s="419"/>
      <c r="F25" s="420"/>
      <c r="G25" s="434">
        <v>26</v>
      </c>
      <c r="H25" s="435"/>
      <c r="I25" s="436"/>
      <c r="L25" s="61" t="s">
        <v>441</v>
      </c>
      <c r="M25" s="16" t="s">
        <v>203</v>
      </c>
    </row>
    <row r="26" spans="2:26" ht="21" customHeight="1" x14ac:dyDescent="0.15">
      <c r="B26" s="416"/>
      <c r="C26" s="5" t="s">
        <v>8</v>
      </c>
      <c r="D26" s="116" t="s">
        <v>131</v>
      </c>
      <c r="E26" s="108" t="s">
        <v>368</v>
      </c>
      <c r="F26" s="117" t="s">
        <v>26</v>
      </c>
      <c r="G26" s="111" t="s">
        <v>139</v>
      </c>
      <c r="H26" s="108" t="s">
        <v>368</v>
      </c>
      <c r="I26" s="114" t="s">
        <v>133</v>
      </c>
      <c r="L26" s="61"/>
      <c r="M26" s="62" t="s">
        <v>204</v>
      </c>
    </row>
    <row r="27" spans="2:26" ht="21" customHeight="1" x14ac:dyDescent="0.15">
      <c r="B27" s="416"/>
      <c r="C27" s="5" t="s">
        <v>13</v>
      </c>
      <c r="D27" s="455" t="s">
        <v>418</v>
      </c>
      <c r="E27" s="439"/>
      <c r="F27" s="456"/>
      <c r="G27" s="438" t="s">
        <v>167</v>
      </c>
      <c r="H27" s="439"/>
      <c r="I27" s="445"/>
      <c r="L27" s="62"/>
      <c r="M27" s="16" t="s">
        <v>205</v>
      </c>
      <c r="N27" s="18"/>
    </row>
    <row r="28" spans="2:26" ht="21" customHeight="1" x14ac:dyDescent="0.15">
      <c r="B28" s="416"/>
      <c r="C28" s="5" t="s">
        <v>9</v>
      </c>
      <c r="D28" s="151" t="s">
        <v>419</v>
      </c>
      <c r="E28" s="9" t="s">
        <v>10</v>
      </c>
      <c r="F28" s="154" t="s">
        <v>419</v>
      </c>
      <c r="G28" s="151" t="s">
        <v>419</v>
      </c>
      <c r="H28" s="9" t="s">
        <v>10</v>
      </c>
      <c r="I28" s="93" t="s">
        <v>176</v>
      </c>
      <c r="L28" s="62"/>
      <c r="M28" s="62" t="s">
        <v>206</v>
      </c>
      <c r="N28" s="18"/>
    </row>
    <row r="29" spans="2:26" ht="21" customHeight="1" thickBot="1" x14ac:dyDescent="0.2">
      <c r="B29" s="417"/>
      <c r="C29" s="11" t="s">
        <v>11</v>
      </c>
      <c r="D29" s="12"/>
      <c r="E29" s="13" t="s">
        <v>12</v>
      </c>
      <c r="F29" s="145"/>
      <c r="G29" s="12"/>
      <c r="H29" s="13" t="s">
        <v>12</v>
      </c>
      <c r="I29" s="14"/>
    </row>
    <row r="30" spans="2:26" ht="21" customHeight="1" x14ac:dyDescent="0.15">
      <c r="B30" s="415">
        <v>0.60416666666666663</v>
      </c>
      <c r="C30" s="4">
        <v>5</v>
      </c>
      <c r="D30" s="449">
        <v>13</v>
      </c>
      <c r="E30" s="435"/>
      <c r="F30" s="442"/>
      <c r="G30" s="421">
        <v>37</v>
      </c>
      <c r="H30" s="419"/>
      <c r="I30" s="422"/>
    </row>
    <row r="31" spans="2:26" ht="21" customHeight="1" x14ac:dyDescent="0.15">
      <c r="B31" s="416"/>
      <c r="C31" s="5" t="s">
        <v>8</v>
      </c>
      <c r="D31" s="111" t="s">
        <v>154</v>
      </c>
      <c r="E31" s="108" t="s">
        <v>368</v>
      </c>
      <c r="F31" s="112" t="s">
        <v>142</v>
      </c>
      <c r="G31" s="118" t="s">
        <v>176</v>
      </c>
      <c r="H31" s="108" t="s">
        <v>368</v>
      </c>
      <c r="I31" s="94" t="s">
        <v>138</v>
      </c>
      <c r="L31" s="24" t="s">
        <v>208</v>
      </c>
      <c r="M31" s="24"/>
      <c r="N31" s="18"/>
      <c r="O31"/>
    </row>
    <row r="32" spans="2:26" ht="21" customHeight="1" x14ac:dyDescent="0.15">
      <c r="B32" s="416"/>
      <c r="C32" s="5" t="s">
        <v>13</v>
      </c>
      <c r="D32" s="423" t="s">
        <v>169</v>
      </c>
      <c r="E32" s="424"/>
      <c r="F32" s="425"/>
      <c r="G32" s="423" t="s">
        <v>167</v>
      </c>
      <c r="H32" s="424"/>
      <c r="I32" s="426"/>
      <c r="L32" s="158" t="s">
        <v>446</v>
      </c>
      <c r="M32" s="18"/>
      <c r="N32" s="18"/>
      <c r="O32"/>
    </row>
    <row r="33" spans="2:15" ht="21" customHeight="1" x14ac:dyDescent="0.15">
      <c r="B33" s="416"/>
      <c r="C33" s="5" t="s">
        <v>9</v>
      </c>
      <c r="D33" s="151" t="s">
        <v>419</v>
      </c>
      <c r="E33" s="9" t="s">
        <v>10</v>
      </c>
      <c r="F33" s="154" t="s">
        <v>419</v>
      </c>
      <c r="G33" s="140" t="s">
        <v>135</v>
      </c>
      <c r="H33" s="9" t="s">
        <v>10</v>
      </c>
      <c r="I33" s="147" t="s">
        <v>164</v>
      </c>
      <c r="L33" s="159" t="s">
        <v>443</v>
      </c>
    </row>
    <row r="34" spans="2:15" ht="21" customHeight="1" thickBot="1" x14ac:dyDescent="0.2">
      <c r="B34" s="417"/>
      <c r="C34" s="11" t="s">
        <v>11</v>
      </c>
      <c r="D34" s="12"/>
      <c r="E34" s="13" t="s">
        <v>12</v>
      </c>
      <c r="F34" s="145"/>
      <c r="G34" s="12"/>
      <c r="H34" s="13" t="s">
        <v>12</v>
      </c>
      <c r="I34" s="14"/>
      <c r="L34" s="25" t="s">
        <v>111</v>
      </c>
      <c r="M34" s="25" t="s">
        <v>107</v>
      </c>
      <c r="N34" s="16" t="s">
        <v>110</v>
      </c>
      <c r="O34"/>
    </row>
    <row r="35" spans="2:15" ht="21" customHeight="1" x14ac:dyDescent="0.15">
      <c r="B35" s="415">
        <v>0.65625</v>
      </c>
      <c r="C35" s="4">
        <v>6</v>
      </c>
      <c r="D35" s="437">
        <v>6</v>
      </c>
      <c r="E35" s="419"/>
      <c r="F35" s="420"/>
      <c r="G35" s="434">
        <v>50</v>
      </c>
      <c r="H35" s="435"/>
      <c r="I35" s="436"/>
      <c r="L35" s="26" t="s">
        <v>103</v>
      </c>
      <c r="M35" s="25" t="s">
        <v>107</v>
      </c>
      <c r="N35" s="27" t="s">
        <v>108</v>
      </c>
      <c r="O35"/>
    </row>
    <row r="36" spans="2:15" ht="21" customHeight="1" x14ac:dyDescent="0.15">
      <c r="B36" s="416"/>
      <c r="C36" s="5" t="s">
        <v>8</v>
      </c>
      <c r="D36" s="116" t="s">
        <v>26</v>
      </c>
      <c r="E36" s="108" t="s">
        <v>368</v>
      </c>
      <c r="F36" s="117" t="s">
        <v>144</v>
      </c>
      <c r="G36" s="111" t="s">
        <v>167</v>
      </c>
      <c r="H36" s="108" t="s">
        <v>368</v>
      </c>
      <c r="I36" s="114" t="s">
        <v>164</v>
      </c>
      <c r="L36" s="25" t="s">
        <v>104</v>
      </c>
      <c r="M36" s="25" t="s">
        <v>107</v>
      </c>
      <c r="N36" s="27" t="s">
        <v>106</v>
      </c>
      <c r="O36"/>
    </row>
    <row r="37" spans="2:15" ht="21" customHeight="1" x14ac:dyDescent="0.15">
      <c r="B37" s="416"/>
      <c r="C37" s="5" t="s">
        <v>13</v>
      </c>
      <c r="D37" s="438" t="s">
        <v>153</v>
      </c>
      <c r="E37" s="439"/>
      <c r="F37" s="440"/>
      <c r="G37" s="438" t="s">
        <v>411</v>
      </c>
      <c r="H37" s="439"/>
      <c r="I37" s="445"/>
      <c r="L37" s="25" t="s">
        <v>105</v>
      </c>
      <c r="M37" s="25" t="s">
        <v>107</v>
      </c>
      <c r="N37" s="28" t="s">
        <v>114</v>
      </c>
      <c r="O37"/>
    </row>
    <row r="38" spans="2:15" ht="21" customHeight="1" x14ac:dyDescent="0.15">
      <c r="B38" s="416"/>
      <c r="C38" s="5" t="s">
        <v>9</v>
      </c>
      <c r="D38" s="151" t="s">
        <v>419</v>
      </c>
      <c r="E38" s="9" t="s">
        <v>10</v>
      </c>
      <c r="F38" s="154" t="s">
        <v>419</v>
      </c>
      <c r="G38" s="146" t="s">
        <v>138</v>
      </c>
      <c r="H38" s="9" t="s">
        <v>10</v>
      </c>
      <c r="I38" s="156" t="s">
        <v>367</v>
      </c>
      <c r="L38" s="25" t="s">
        <v>109</v>
      </c>
      <c r="M38" s="25" t="s">
        <v>107</v>
      </c>
      <c r="N38" s="28" t="s">
        <v>210</v>
      </c>
      <c r="O38"/>
    </row>
    <row r="39" spans="2:15" ht="21" customHeight="1" thickBot="1" x14ac:dyDescent="0.2">
      <c r="B39" s="417"/>
      <c r="C39" s="11" t="s">
        <v>11</v>
      </c>
      <c r="D39" s="12"/>
      <c r="E39" s="13" t="s">
        <v>12</v>
      </c>
      <c r="F39" s="145"/>
      <c r="G39" s="12"/>
      <c r="H39" s="13" t="s">
        <v>12</v>
      </c>
      <c r="I39" s="14"/>
      <c r="L39" s="22" t="s">
        <v>112</v>
      </c>
      <c r="M39" s="25" t="s">
        <v>107</v>
      </c>
      <c r="N39" s="16" t="s">
        <v>198</v>
      </c>
      <c r="O39"/>
    </row>
    <row r="40" spans="2:15" ht="21" customHeight="1" x14ac:dyDescent="0.15">
      <c r="B40" s="415">
        <v>0.70833333333333337</v>
      </c>
      <c r="C40" s="4">
        <v>7</v>
      </c>
      <c r="D40" s="457">
        <v>28</v>
      </c>
      <c r="E40" s="428"/>
      <c r="F40" s="458"/>
      <c r="G40" s="427">
        <v>41</v>
      </c>
      <c r="H40" s="428"/>
      <c r="I40" s="429"/>
    </row>
    <row r="41" spans="2:15" ht="21" customHeight="1" x14ac:dyDescent="0.15">
      <c r="B41" s="446"/>
      <c r="C41" s="5" t="s">
        <v>8</v>
      </c>
      <c r="D41" s="116" t="s">
        <v>145</v>
      </c>
      <c r="E41" s="108" t="s">
        <v>368</v>
      </c>
      <c r="F41" s="117" t="s">
        <v>140</v>
      </c>
      <c r="G41" s="118" t="s">
        <v>138</v>
      </c>
      <c r="H41" s="108" t="s">
        <v>368</v>
      </c>
      <c r="I41" s="94" t="s">
        <v>38</v>
      </c>
    </row>
    <row r="42" spans="2:15" ht="21" customHeight="1" x14ac:dyDescent="0.15">
      <c r="B42" s="446"/>
      <c r="C42" s="5" t="s">
        <v>13</v>
      </c>
      <c r="D42" s="452" t="s">
        <v>408</v>
      </c>
      <c r="E42" s="453"/>
      <c r="F42" s="453"/>
      <c r="G42" s="430" t="s">
        <v>164</v>
      </c>
      <c r="H42" s="431"/>
      <c r="I42" s="432"/>
      <c r="L42" s="19" t="s">
        <v>97</v>
      </c>
      <c r="M42" s="20"/>
    </row>
    <row r="43" spans="2:15" ht="21" customHeight="1" x14ac:dyDescent="0.15">
      <c r="B43" s="446"/>
      <c r="C43" s="5" t="s">
        <v>9</v>
      </c>
      <c r="D43" s="151" t="s">
        <v>419</v>
      </c>
      <c r="E43" s="9" t="s">
        <v>10</v>
      </c>
      <c r="F43" s="30" t="s">
        <v>134</v>
      </c>
      <c r="G43" s="140" t="s">
        <v>162</v>
      </c>
      <c r="H43" s="9" t="s">
        <v>10</v>
      </c>
      <c r="I43" s="147" t="s">
        <v>167</v>
      </c>
      <c r="L43" s="21" t="s">
        <v>98</v>
      </c>
      <c r="M43" s="20"/>
    </row>
    <row r="44" spans="2:15" ht="21" customHeight="1" thickBot="1" x14ac:dyDescent="0.2">
      <c r="B44" s="447"/>
      <c r="C44" s="11" t="s">
        <v>11</v>
      </c>
      <c r="D44" s="12"/>
      <c r="E44" s="13" t="s">
        <v>12</v>
      </c>
      <c r="F44" s="145"/>
      <c r="G44" s="12"/>
      <c r="H44" s="13" t="s">
        <v>12</v>
      </c>
      <c r="I44" s="14"/>
      <c r="L44" s="20" t="s">
        <v>211</v>
      </c>
      <c r="M44" s="16"/>
    </row>
    <row r="45" spans="2:15" ht="21" customHeight="1" x14ac:dyDescent="0.15">
      <c r="B45" s="415">
        <v>0.76041666666666663</v>
      </c>
      <c r="C45" s="4">
        <v>8</v>
      </c>
      <c r="D45" s="412">
        <v>5</v>
      </c>
      <c r="E45" s="448"/>
      <c r="F45" s="413"/>
      <c r="G45" s="450">
        <v>49</v>
      </c>
      <c r="H45" s="448"/>
      <c r="I45" s="451"/>
      <c r="L45" s="23" t="s">
        <v>100</v>
      </c>
      <c r="M45" s="16"/>
    </row>
    <row r="46" spans="2:15" ht="21" customHeight="1" x14ac:dyDescent="0.15">
      <c r="B46" s="446"/>
      <c r="C46" s="5" t="s">
        <v>8</v>
      </c>
      <c r="D46" s="110" t="s">
        <v>367</v>
      </c>
      <c r="E46" s="108" t="s">
        <v>368</v>
      </c>
      <c r="F46" s="112" t="s">
        <v>134</v>
      </c>
      <c r="G46" s="111" t="s">
        <v>162</v>
      </c>
      <c r="H46" s="108" t="s">
        <v>368</v>
      </c>
      <c r="I46" s="114" t="s">
        <v>167</v>
      </c>
      <c r="L46" s="21" t="s">
        <v>99</v>
      </c>
      <c r="M46" s="16"/>
    </row>
    <row r="47" spans="2:15" ht="21" customHeight="1" x14ac:dyDescent="0.15">
      <c r="B47" s="446"/>
      <c r="C47" s="5" t="s">
        <v>13</v>
      </c>
      <c r="D47" s="452" t="s">
        <v>422</v>
      </c>
      <c r="E47" s="453"/>
      <c r="F47" s="453"/>
      <c r="G47" s="452" t="s">
        <v>178</v>
      </c>
      <c r="H47" s="453"/>
      <c r="I47" s="454"/>
    </row>
    <row r="48" spans="2:15" ht="21" customHeight="1" x14ac:dyDescent="0.15">
      <c r="B48" s="446"/>
      <c r="C48" s="5" t="s">
        <v>9</v>
      </c>
      <c r="D48" s="151" t="s">
        <v>419</v>
      </c>
      <c r="E48" s="9" t="s">
        <v>10</v>
      </c>
      <c r="F48" s="154" t="s">
        <v>419</v>
      </c>
      <c r="G48" s="141" t="s">
        <v>144</v>
      </c>
      <c r="H48" s="9" t="s">
        <v>10</v>
      </c>
      <c r="I48" s="93" t="s">
        <v>38</v>
      </c>
    </row>
    <row r="49" spans="2:13" ht="21" customHeight="1" thickBot="1" x14ac:dyDescent="0.2">
      <c r="B49" s="447"/>
      <c r="C49" s="11" t="s">
        <v>11</v>
      </c>
      <c r="D49" s="12"/>
      <c r="E49" s="13" t="s">
        <v>12</v>
      </c>
      <c r="F49" s="145"/>
      <c r="G49" s="12"/>
      <c r="H49" s="13" t="s">
        <v>12</v>
      </c>
      <c r="I49" s="14"/>
    </row>
    <row r="50" spans="2:13" x14ac:dyDescent="0.15">
      <c r="M50" s="21"/>
    </row>
  </sheetData>
  <mergeCells count="43">
    <mergeCell ref="B45:B49"/>
    <mergeCell ref="D45:F45"/>
    <mergeCell ref="G45:I45"/>
    <mergeCell ref="D47:F47"/>
    <mergeCell ref="G47:I47"/>
    <mergeCell ref="B35:B39"/>
    <mergeCell ref="D35:F35"/>
    <mergeCell ref="G35:I35"/>
    <mergeCell ref="D37:F37"/>
    <mergeCell ref="G37:I37"/>
    <mergeCell ref="B40:B44"/>
    <mergeCell ref="D40:F40"/>
    <mergeCell ref="G40:I40"/>
    <mergeCell ref="D42:F42"/>
    <mergeCell ref="G42:I42"/>
    <mergeCell ref="B25:B29"/>
    <mergeCell ref="D25:F25"/>
    <mergeCell ref="G25:I25"/>
    <mergeCell ref="D27:F27"/>
    <mergeCell ref="G27:I27"/>
    <mergeCell ref="B30:B34"/>
    <mergeCell ref="D30:F30"/>
    <mergeCell ref="G30:I30"/>
    <mergeCell ref="D32:F32"/>
    <mergeCell ref="G32:I32"/>
    <mergeCell ref="B15:B19"/>
    <mergeCell ref="D15:F15"/>
    <mergeCell ref="G15:I15"/>
    <mergeCell ref="D17:F17"/>
    <mergeCell ref="G17:I17"/>
    <mergeCell ref="B20:B24"/>
    <mergeCell ref="D20:F20"/>
    <mergeCell ref="G20:I20"/>
    <mergeCell ref="D22:F22"/>
    <mergeCell ref="G22:I22"/>
    <mergeCell ref="A1:J1"/>
    <mergeCell ref="D9:F9"/>
    <mergeCell ref="G9:I9"/>
    <mergeCell ref="B10:B14"/>
    <mergeCell ref="D10:F10"/>
    <mergeCell ref="G10:I10"/>
    <mergeCell ref="D12:F12"/>
    <mergeCell ref="G12:I12"/>
  </mergeCells>
  <phoneticPr fontId="5"/>
  <pageMargins left="0.23622047244094491" right="0.23622047244094491" top="0.35433070866141736" bottom="0.35433070866141736" header="0.31496062992125984" footer="0.31496062992125984"/>
  <pageSetup paperSize="9" scale="57" orientation="landscape" horizontalDpi="4294967293" verticalDpi="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555A08-183B-4D33-8656-29EDB0C56815}">
  <dimension ref="A1:O50"/>
  <sheetViews>
    <sheetView showGridLines="0" zoomScale="80" zoomScaleNormal="80" workbookViewId="0">
      <selection activeCell="T35" sqref="T35"/>
    </sheetView>
  </sheetViews>
  <sheetFormatPr defaultColWidth="9.875" defaultRowHeight="13.5" x14ac:dyDescent="0.15"/>
  <cols>
    <col min="1" max="1" width="9" style="1" customWidth="1"/>
    <col min="2" max="2" width="14.5" style="1" customWidth="1"/>
    <col min="3" max="3" width="12.625" style="1" customWidth="1"/>
    <col min="4" max="4" width="14.5" style="1" customWidth="1"/>
    <col min="5" max="5" width="4.5" style="1" customWidth="1"/>
    <col min="6" max="7" width="14.5" style="1" customWidth="1"/>
    <col min="8" max="8" width="4.5" style="1" customWidth="1"/>
    <col min="9" max="9" width="14.5" style="1" customWidth="1"/>
    <col min="10" max="10" width="2.875" style="1" customWidth="1"/>
    <col min="11" max="11" width="8.25" style="1" customWidth="1"/>
    <col min="12" max="12" width="19.75" style="1" customWidth="1"/>
    <col min="13" max="15" width="8.25" style="1" customWidth="1"/>
    <col min="16" max="16384" width="9.875" style="1"/>
  </cols>
  <sheetData>
    <row r="1" spans="1:13" ht="35.1" customHeight="1" x14ac:dyDescent="0.2">
      <c r="A1" s="411" t="s">
        <v>147</v>
      </c>
      <c r="B1" s="411"/>
      <c r="C1" s="411"/>
      <c r="D1" s="411"/>
      <c r="E1" s="411"/>
      <c r="F1" s="411"/>
      <c r="G1" s="411"/>
      <c r="H1" s="411"/>
      <c r="I1" s="411"/>
      <c r="J1" s="411"/>
    </row>
    <row r="2" spans="1:13" ht="24" customHeight="1" x14ac:dyDescent="0.15">
      <c r="A2" s="44"/>
      <c r="B2" s="44"/>
      <c r="C2" s="44"/>
      <c r="D2" s="44"/>
      <c r="E2" s="44"/>
      <c r="F2" s="44"/>
      <c r="G2" s="44"/>
      <c r="H2" s="44"/>
      <c r="I2" s="44"/>
      <c r="L2" s="63" t="s">
        <v>209</v>
      </c>
      <c r="M2" s="17"/>
    </row>
    <row r="3" spans="1:13" ht="21" customHeight="1" x14ac:dyDescent="0.15">
      <c r="B3" s="45" t="s">
        <v>226</v>
      </c>
      <c r="I3" s="46" t="s">
        <v>218</v>
      </c>
      <c r="L3" s="18"/>
      <c r="M3" s="18"/>
    </row>
    <row r="4" spans="1:13" ht="21" customHeight="1" x14ac:dyDescent="0.15">
      <c r="B4" s="1" t="s">
        <v>323</v>
      </c>
      <c r="I4" s="46" t="s">
        <v>29</v>
      </c>
      <c r="L4" s="58" t="s">
        <v>84</v>
      </c>
      <c r="M4" s="59" t="s">
        <v>85</v>
      </c>
    </row>
    <row r="5" spans="1:13" ht="21" customHeight="1" x14ac:dyDescent="0.15">
      <c r="B5" s="47" t="s">
        <v>227</v>
      </c>
      <c r="L5" s="58"/>
      <c r="M5" s="59" t="s">
        <v>86</v>
      </c>
    </row>
    <row r="6" spans="1:13" ht="21" customHeight="1" x14ac:dyDescent="0.15">
      <c r="B6" s="1" t="s">
        <v>19</v>
      </c>
      <c r="C6" s="1" t="s">
        <v>20</v>
      </c>
      <c r="I6" s="46" t="s">
        <v>371</v>
      </c>
      <c r="L6" s="58"/>
      <c r="M6" s="59" t="s">
        <v>87</v>
      </c>
    </row>
    <row r="7" spans="1:13" ht="21" customHeight="1" x14ac:dyDescent="0.15">
      <c r="B7" s="1" t="s">
        <v>119</v>
      </c>
      <c r="I7" s="106" t="s">
        <v>430</v>
      </c>
      <c r="L7" s="58"/>
      <c r="M7" s="59" t="s">
        <v>199</v>
      </c>
    </row>
    <row r="8" spans="1:13" ht="18" customHeight="1" thickBot="1" x14ac:dyDescent="0.2">
      <c r="I8" s="46" t="s">
        <v>294</v>
      </c>
      <c r="M8" s="1" t="s">
        <v>436</v>
      </c>
    </row>
    <row r="9" spans="1:13" ht="21" customHeight="1" thickBot="1" x14ac:dyDescent="0.2">
      <c r="B9" s="2" t="s">
        <v>5</v>
      </c>
      <c r="C9" s="3"/>
      <c r="D9" s="412" t="s">
        <v>6</v>
      </c>
      <c r="E9" s="413"/>
      <c r="F9" s="414"/>
      <c r="G9" s="412" t="s">
        <v>7</v>
      </c>
      <c r="H9" s="413"/>
      <c r="I9" s="414"/>
      <c r="L9" s="58" t="s">
        <v>88</v>
      </c>
      <c r="M9" s="59" t="s">
        <v>101</v>
      </c>
    </row>
    <row r="10" spans="1:13" ht="20.100000000000001" customHeight="1" x14ac:dyDescent="0.15">
      <c r="B10" s="415">
        <v>0.39583333333333331</v>
      </c>
      <c r="C10" s="4">
        <v>1</v>
      </c>
      <c r="D10" s="427">
        <v>69</v>
      </c>
      <c r="E10" s="428"/>
      <c r="F10" s="429"/>
      <c r="G10" s="427">
        <v>72</v>
      </c>
      <c r="H10" s="428"/>
      <c r="I10" s="429"/>
      <c r="L10" s="58" t="s">
        <v>91</v>
      </c>
      <c r="M10" s="59" t="s">
        <v>89</v>
      </c>
    </row>
    <row r="11" spans="1:13" ht="21" customHeight="1" x14ac:dyDescent="0.15">
      <c r="B11" s="416"/>
      <c r="C11" s="5" t="s">
        <v>8</v>
      </c>
      <c r="D11" s="92" t="s">
        <v>358</v>
      </c>
      <c r="E11" s="7" t="s">
        <v>0</v>
      </c>
      <c r="F11" s="93" t="s">
        <v>359</v>
      </c>
      <c r="G11" s="92" t="s">
        <v>360</v>
      </c>
      <c r="H11" s="7" t="s">
        <v>0</v>
      </c>
      <c r="I11" s="93" t="s">
        <v>357</v>
      </c>
      <c r="L11" s="58"/>
      <c r="M11" s="59" t="s">
        <v>90</v>
      </c>
    </row>
    <row r="12" spans="1:13" ht="21" customHeight="1" x14ac:dyDescent="0.15">
      <c r="B12" s="416"/>
      <c r="C12" s="5" t="s">
        <v>13</v>
      </c>
      <c r="D12" s="430" t="s">
        <v>123</v>
      </c>
      <c r="E12" s="431"/>
      <c r="F12" s="432"/>
      <c r="G12" s="430" t="s">
        <v>52</v>
      </c>
      <c r="H12" s="431"/>
      <c r="I12" s="432"/>
      <c r="L12" s="58" t="s">
        <v>92</v>
      </c>
      <c r="M12" s="59" t="s">
        <v>102</v>
      </c>
    </row>
    <row r="13" spans="1:13" ht="21" customHeight="1" x14ac:dyDescent="0.15">
      <c r="B13" s="416"/>
      <c r="C13" s="5" t="s">
        <v>9</v>
      </c>
      <c r="D13" s="69" t="s">
        <v>257</v>
      </c>
      <c r="E13" s="9" t="s">
        <v>10</v>
      </c>
      <c r="F13" s="68" t="s">
        <v>257</v>
      </c>
      <c r="G13" s="69" t="s">
        <v>257</v>
      </c>
      <c r="H13" s="9" t="s">
        <v>10</v>
      </c>
      <c r="I13" s="68" t="s">
        <v>257</v>
      </c>
      <c r="L13" s="58" t="s">
        <v>93</v>
      </c>
      <c r="M13" s="59" t="s">
        <v>434</v>
      </c>
    </row>
    <row r="14" spans="1:13" ht="21" customHeight="1" thickBot="1" x14ac:dyDescent="0.2">
      <c r="B14" s="417"/>
      <c r="C14" s="11" t="s">
        <v>11</v>
      </c>
      <c r="D14" s="12"/>
      <c r="E14" s="13" t="s">
        <v>12</v>
      </c>
      <c r="F14" s="14"/>
      <c r="G14" s="12"/>
      <c r="H14" s="13" t="s">
        <v>12</v>
      </c>
      <c r="I14" s="14"/>
      <c r="L14" s="58"/>
      <c r="M14" s="59" t="s">
        <v>435</v>
      </c>
    </row>
    <row r="15" spans="1:13" ht="21" customHeight="1" x14ac:dyDescent="0.15">
      <c r="B15" s="105" t="s">
        <v>341</v>
      </c>
      <c r="C15" s="4">
        <v>2</v>
      </c>
      <c r="D15" s="450">
        <v>75</v>
      </c>
      <c r="E15" s="448"/>
      <c r="F15" s="451"/>
      <c r="G15" s="450"/>
      <c r="H15" s="448"/>
      <c r="I15" s="451"/>
      <c r="M15" s="1" t="s">
        <v>437</v>
      </c>
    </row>
    <row r="16" spans="1:13" ht="21" customHeight="1" x14ac:dyDescent="0.15">
      <c r="B16" s="446">
        <v>0.44791666666666669</v>
      </c>
      <c r="C16" s="5" t="s">
        <v>8</v>
      </c>
      <c r="D16" s="6" t="s">
        <v>123</v>
      </c>
      <c r="E16" s="7" t="s">
        <v>0</v>
      </c>
      <c r="F16" s="8" t="s">
        <v>52</v>
      </c>
      <c r="G16" s="6"/>
      <c r="H16" s="7" t="s">
        <v>0</v>
      </c>
      <c r="I16" s="8"/>
      <c r="L16" s="46" t="s">
        <v>440</v>
      </c>
      <c r="M16" s="1" t="s">
        <v>438</v>
      </c>
    </row>
    <row r="17" spans="2:15" ht="21" customHeight="1" x14ac:dyDescent="0.15">
      <c r="B17" s="446"/>
      <c r="C17" s="5" t="s">
        <v>13</v>
      </c>
      <c r="D17" s="430" t="s">
        <v>53</v>
      </c>
      <c r="E17" s="431"/>
      <c r="F17" s="432"/>
      <c r="G17" s="430"/>
      <c r="H17" s="431"/>
      <c r="I17" s="432"/>
      <c r="M17" s="1" t="s">
        <v>439</v>
      </c>
    </row>
    <row r="18" spans="2:15" ht="21" customHeight="1" x14ac:dyDescent="0.15">
      <c r="B18" s="446"/>
      <c r="C18" s="5" t="s">
        <v>9</v>
      </c>
      <c r="D18" s="69" t="s">
        <v>257</v>
      </c>
      <c r="E18" s="9" t="s">
        <v>10</v>
      </c>
      <c r="F18" s="68" t="s">
        <v>257</v>
      </c>
      <c r="G18" s="69"/>
      <c r="H18" s="9" t="s">
        <v>10</v>
      </c>
      <c r="I18" s="68"/>
      <c r="L18" s="58" t="s">
        <v>96</v>
      </c>
      <c r="M18" s="59" t="s">
        <v>94</v>
      </c>
    </row>
    <row r="19" spans="2:15" ht="21" customHeight="1" thickBot="1" x14ac:dyDescent="0.2">
      <c r="B19" s="447"/>
      <c r="C19" s="11" t="s">
        <v>11</v>
      </c>
      <c r="D19" s="12"/>
      <c r="E19" s="13" t="s">
        <v>12</v>
      </c>
      <c r="F19" s="14"/>
      <c r="G19" s="12"/>
      <c r="H19" s="13" t="s">
        <v>12</v>
      </c>
      <c r="I19" s="14"/>
      <c r="L19" s="58" t="s">
        <v>115</v>
      </c>
      <c r="M19" s="59" t="s">
        <v>200</v>
      </c>
    </row>
    <row r="20" spans="2:15" ht="21" customHeight="1" x14ac:dyDescent="0.15">
      <c r="B20" s="415">
        <v>0.49305555555555558</v>
      </c>
      <c r="C20" s="4">
        <v>3</v>
      </c>
      <c r="D20" s="427">
        <v>70</v>
      </c>
      <c r="E20" s="428"/>
      <c r="F20" s="429"/>
      <c r="G20" s="450"/>
      <c r="H20" s="448"/>
      <c r="I20" s="451"/>
      <c r="L20" s="58"/>
      <c r="M20" s="60" t="s">
        <v>201</v>
      </c>
    </row>
    <row r="21" spans="2:15" ht="21" customHeight="1" x14ac:dyDescent="0.15">
      <c r="B21" s="416"/>
      <c r="C21" s="5" t="s">
        <v>8</v>
      </c>
      <c r="D21" s="92" t="s">
        <v>357</v>
      </c>
      <c r="E21" s="7" t="s">
        <v>0</v>
      </c>
      <c r="F21" s="93" t="s">
        <v>358</v>
      </c>
      <c r="G21" s="6"/>
      <c r="H21" s="7" t="s">
        <v>0</v>
      </c>
      <c r="I21" s="8"/>
      <c r="L21" s="61"/>
      <c r="M21" s="16" t="s">
        <v>202</v>
      </c>
    </row>
    <row r="22" spans="2:15" ht="21" customHeight="1" x14ac:dyDescent="0.15">
      <c r="B22" s="416"/>
      <c r="C22" s="5" t="s">
        <v>13</v>
      </c>
      <c r="D22" s="452" t="s">
        <v>360</v>
      </c>
      <c r="E22" s="453"/>
      <c r="F22" s="454"/>
      <c r="G22" s="430"/>
      <c r="H22" s="431"/>
      <c r="I22" s="432"/>
      <c r="L22" s="61" t="s">
        <v>441</v>
      </c>
      <c r="M22" s="16" t="s">
        <v>203</v>
      </c>
    </row>
    <row r="23" spans="2:15" ht="21" customHeight="1" x14ac:dyDescent="0.15">
      <c r="B23" s="416"/>
      <c r="C23" s="5" t="s">
        <v>9</v>
      </c>
      <c r="D23" s="69" t="s">
        <v>257</v>
      </c>
      <c r="E23" s="9" t="s">
        <v>10</v>
      </c>
      <c r="F23" s="68" t="s">
        <v>257</v>
      </c>
      <c r="G23" s="69"/>
      <c r="H23" s="9" t="s">
        <v>10</v>
      </c>
      <c r="I23" s="68"/>
      <c r="L23" s="61"/>
      <c r="M23" s="62" t="s">
        <v>204</v>
      </c>
    </row>
    <row r="24" spans="2:15" ht="21" customHeight="1" thickBot="1" x14ac:dyDescent="0.2">
      <c r="B24" s="417"/>
      <c r="C24" s="11" t="s">
        <v>11</v>
      </c>
      <c r="D24" s="12"/>
      <c r="E24" s="13" t="s">
        <v>12</v>
      </c>
      <c r="F24" s="14"/>
      <c r="G24" s="12"/>
      <c r="H24" s="13" t="s">
        <v>12</v>
      </c>
      <c r="I24" s="14"/>
      <c r="L24" s="62"/>
      <c r="M24" s="16" t="s">
        <v>205</v>
      </c>
      <c r="N24" s="18"/>
    </row>
    <row r="25" spans="2:15" ht="21" customHeight="1" x14ac:dyDescent="0.15">
      <c r="B25" s="415">
        <v>0.53819444444444442</v>
      </c>
      <c r="C25" s="4">
        <v>4</v>
      </c>
      <c r="D25" s="450">
        <v>76</v>
      </c>
      <c r="E25" s="448"/>
      <c r="F25" s="451"/>
      <c r="G25" s="450"/>
      <c r="H25" s="448"/>
      <c r="I25" s="451"/>
      <c r="L25" s="62"/>
      <c r="M25" s="62" t="s">
        <v>206</v>
      </c>
      <c r="N25" s="18"/>
    </row>
    <row r="26" spans="2:15" ht="21" customHeight="1" x14ac:dyDescent="0.15">
      <c r="B26" s="416"/>
      <c r="C26" s="5" t="s">
        <v>8</v>
      </c>
      <c r="D26" s="6" t="s">
        <v>53</v>
      </c>
      <c r="E26" s="7" t="s">
        <v>0</v>
      </c>
      <c r="F26" s="8" t="s">
        <v>123</v>
      </c>
      <c r="G26" s="6"/>
      <c r="H26" s="7" t="s">
        <v>0</v>
      </c>
      <c r="I26" s="8"/>
    </row>
    <row r="27" spans="2:15" ht="21" customHeight="1" x14ac:dyDescent="0.15">
      <c r="B27" s="416"/>
      <c r="C27" s="5" t="s">
        <v>13</v>
      </c>
      <c r="D27" s="452" t="s">
        <v>358</v>
      </c>
      <c r="E27" s="453"/>
      <c r="F27" s="454"/>
      <c r="G27" s="430"/>
      <c r="H27" s="431"/>
      <c r="I27" s="432"/>
      <c r="L27" s="24" t="s">
        <v>207</v>
      </c>
      <c r="M27" s="62"/>
      <c r="N27" s="18"/>
      <c r="O27"/>
    </row>
    <row r="28" spans="2:15" ht="21" customHeight="1" x14ac:dyDescent="0.15">
      <c r="B28" s="416"/>
      <c r="C28" s="5" t="s">
        <v>9</v>
      </c>
      <c r="D28" s="69" t="s">
        <v>257</v>
      </c>
      <c r="E28" s="9" t="s">
        <v>10</v>
      </c>
      <c r="F28" s="68" t="s">
        <v>257</v>
      </c>
      <c r="G28" s="69"/>
      <c r="H28" s="9" t="s">
        <v>10</v>
      </c>
      <c r="I28" s="68"/>
      <c r="L28" s="25" t="s">
        <v>111</v>
      </c>
      <c r="M28" s="25" t="s">
        <v>107</v>
      </c>
      <c r="N28" s="16" t="s">
        <v>118</v>
      </c>
      <c r="O28"/>
    </row>
    <row r="29" spans="2:15" ht="21" customHeight="1" thickBot="1" x14ac:dyDescent="0.2">
      <c r="B29" s="417"/>
      <c r="C29" s="11" t="s">
        <v>11</v>
      </c>
      <c r="D29" s="12"/>
      <c r="E29" s="13" t="s">
        <v>12</v>
      </c>
      <c r="F29" s="14"/>
      <c r="G29" s="12"/>
      <c r="H29" s="13" t="s">
        <v>12</v>
      </c>
      <c r="I29" s="14"/>
      <c r="L29" s="26" t="s">
        <v>103</v>
      </c>
      <c r="M29" s="25" t="s">
        <v>107</v>
      </c>
      <c r="N29" s="27" t="s">
        <v>192</v>
      </c>
      <c r="O29"/>
    </row>
    <row r="30" spans="2:15" ht="21" customHeight="1" x14ac:dyDescent="0.15">
      <c r="B30" s="415">
        <v>0.58333333333333337</v>
      </c>
      <c r="C30" s="4">
        <v>5</v>
      </c>
      <c r="D30" s="427">
        <v>71</v>
      </c>
      <c r="E30" s="428"/>
      <c r="F30" s="429"/>
      <c r="G30" s="450"/>
      <c r="H30" s="448"/>
      <c r="I30" s="451"/>
      <c r="L30" s="25" t="s">
        <v>104</v>
      </c>
      <c r="M30" s="25" t="s">
        <v>107</v>
      </c>
      <c r="N30" s="27" t="s">
        <v>106</v>
      </c>
      <c r="O30"/>
    </row>
    <row r="31" spans="2:15" ht="21" customHeight="1" x14ac:dyDescent="0.15">
      <c r="B31" s="416"/>
      <c r="C31" s="5" t="s">
        <v>8</v>
      </c>
      <c r="D31" s="92" t="s">
        <v>359</v>
      </c>
      <c r="E31" s="7" t="s">
        <v>0</v>
      </c>
      <c r="F31" s="93" t="s">
        <v>360</v>
      </c>
      <c r="G31" s="6"/>
      <c r="H31" s="7" t="s">
        <v>0</v>
      </c>
      <c r="I31" s="8"/>
      <c r="L31" s="25" t="s">
        <v>105</v>
      </c>
      <c r="M31" s="25" t="s">
        <v>107</v>
      </c>
      <c r="N31" s="28" t="s">
        <v>114</v>
      </c>
      <c r="O31"/>
    </row>
    <row r="32" spans="2:15" ht="21" customHeight="1" x14ac:dyDescent="0.15">
      <c r="B32" s="416"/>
      <c r="C32" s="5" t="s">
        <v>13</v>
      </c>
      <c r="D32" s="452" t="s">
        <v>357</v>
      </c>
      <c r="E32" s="453"/>
      <c r="F32" s="454"/>
      <c r="G32" s="430"/>
      <c r="H32" s="431"/>
      <c r="I32" s="432"/>
      <c r="L32" s="25" t="s">
        <v>109</v>
      </c>
      <c r="M32" s="25" t="s">
        <v>107</v>
      </c>
      <c r="N32" s="28" t="s">
        <v>210</v>
      </c>
      <c r="O32"/>
    </row>
    <row r="33" spans="2:15" ht="21" customHeight="1" x14ac:dyDescent="0.15">
      <c r="B33" s="416"/>
      <c r="C33" s="5" t="s">
        <v>9</v>
      </c>
      <c r="D33" s="69" t="s">
        <v>257</v>
      </c>
      <c r="E33" s="9" t="s">
        <v>10</v>
      </c>
      <c r="F33" s="68" t="s">
        <v>257</v>
      </c>
      <c r="G33" s="69"/>
      <c r="H33" s="9" t="s">
        <v>10</v>
      </c>
      <c r="I33" s="68"/>
      <c r="L33" s="22" t="s">
        <v>112</v>
      </c>
      <c r="M33" s="25" t="s">
        <v>107</v>
      </c>
      <c r="N33" s="18" t="s">
        <v>116</v>
      </c>
      <c r="O33"/>
    </row>
    <row r="34" spans="2:15" ht="21" customHeight="1" thickBot="1" x14ac:dyDescent="0.2">
      <c r="B34" s="417"/>
      <c r="C34" s="11" t="s">
        <v>11</v>
      </c>
      <c r="D34" s="12"/>
      <c r="E34" s="13" t="s">
        <v>12</v>
      </c>
      <c r="F34" s="14"/>
      <c r="G34" s="12"/>
      <c r="H34" s="13" t="s">
        <v>12</v>
      </c>
      <c r="I34" s="14"/>
    </row>
    <row r="35" spans="2:15" ht="21" customHeight="1" x14ac:dyDescent="0.15">
      <c r="B35" s="415">
        <v>0.62847222222222221</v>
      </c>
      <c r="C35" s="4">
        <v>6</v>
      </c>
      <c r="D35" s="450">
        <v>80</v>
      </c>
      <c r="E35" s="448"/>
      <c r="F35" s="451"/>
      <c r="G35" s="450"/>
      <c r="H35" s="448"/>
      <c r="I35" s="451"/>
      <c r="L35" s="19" t="s">
        <v>97</v>
      </c>
      <c r="M35" s="20"/>
    </row>
    <row r="36" spans="2:15" ht="21" customHeight="1" x14ac:dyDescent="0.15">
      <c r="B36" s="416"/>
      <c r="C36" s="5" t="s">
        <v>8</v>
      </c>
      <c r="D36" s="6" t="s">
        <v>52</v>
      </c>
      <c r="E36" s="7" t="s">
        <v>0</v>
      </c>
      <c r="F36" s="8" t="s">
        <v>53</v>
      </c>
      <c r="G36" s="6"/>
      <c r="H36" s="7" t="s">
        <v>0</v>
      </c>
      <c r="I36" s="8"/>
      <c r="L36" s="21" t="s">
        <v>98</v>
      </c>
      <c r="M36" s="20"/>
    </row>
    <row r="37" spans="2:15" ht="21" customHeight="1" x14ac:dyDescent="0.15">
      <c r="B37" s="416"/>
      <c r="C37" s="5" t="s">
        <v>13</v>
      </c>
      <c r="D37" s="452" t="s">
        <v>359</v>
      </c>
      <c r="E37" s="453"/>
      <c r="F37" s="454"/>
      <c r="G37" s="430"/>
      <c r="H37" s="431"/>
      <c r="I37" s="432"/>
      <c r="L37" s="20" t="s">
        <v>211</v>
      </c>
      <c r="M37" s="16"/>
    </row>
    <row r="38" spans="2:15" ht="21" customHeight="1" x14ac:dyDescent="0.15">
      <c r="B38" s="416"/>
      <c r="C38" s="5" t="s">
        <v>9</v>
      </c>
      <c r="D38" s="69" t="s">
        <v>257</v>
      </c>
      <c r="E38" s="9" t="s">
        <v>10</v>
      </c>
      <c r="F38" s="68" t="s">
        <v>257</v>
      </c>
      <c r="G38" s="69"/>
      <c r="H38" s="9" t="s">
        <v>10</v>
      </c>
      <c r="I38" s="68"/>
      <c r="L38" s="23" t="s">
        <v>100</v>
      </c>
      <c r="M38" s="16"/>
    </row>
    <row r="39" spans="2:15" ht="21" customHeight="1" thickBot="1" x14ac:dyDescent="0.2">
      <c r="B39" s="417"/>
      <c r="C39" s="11" t="s">
        <v>11</v>
      </c>
      <c r="D39" s="12"/>
      <c r="E39" s="13" t="s">
        <v>12</v>
      </c>
      <c r="F39" s="14"/>
      <c r="G39" s="12"/>
      <c r="H39" s="13" t="s">
        <v>12</v>
      </c>
      <c r="I39" s="14"/>
      <c r="L39" s="21" t="s">
        <v>99</v>
      </c>
      <c r="M39" s="16"/>
    </row>
    <row r="50" spans="13:13" x14ac:dyDescent="0.15">
      <c r="M50" s="21"/>
    </row>
  </sheetData>
  <mergeCells count="33">
    <mergeCell ref="B35:B39"/>
    <mergeCell ref="D35:F35"/>
    <mergeCell ref="G35:I35"/>
    <mergeCell ref="D37:F37"/>
    <mergeCell ref="G37:I37"/>
    <mergeCell ref="B25:B29"/>
    <mergeCell ref="D25:F25"/>
    <mergeCell ref="G25:I25"/>
    <mergeCell ref="D27:F27"/>
    <mergeCell ref="G27:I27"/>
    <mergeCell ref="B30:B34"/>
    <mergeCell ref="D30:F30"/>
    <mergeCell ref="G30:I30"/>
    <mergeCell ref="D32:F32"/>
    <mergeCell ref="G32:I32"/>
    <mergeCell ref="D15:F15"/>
    <mergeCell ref="G15:I15"/>
    <mergeCell ref="D17:F17"/>
    <mergeCell ref="G17:I17"/>
    <mergeCell ref="B16:B19"/>
    <mergeCell ref="B20:B24"/>
    <mergeCell ref="D20:F20"/>
    <mergeCell ref="G20:I20"/>
    <mergeCell ref="D22:F22"/>
    <mergeCell ref="G22:I22"/>
    <mergeCell ref="A1:J1"/>
    <mergeCell ref="D9:F9"/>
    <mergeCell ref="G9:I9"/>
    <mergeCell ref="B10:B14"/>
    <mergeCell ref="D10:F10"/>
    <mergeCell ref="G10:I10"/>
    <mergeCell ref="D12:F12"/>
    <mergeCell ref="G12:I12"/>
  </mergeCells>
  <phoneticPr fontId="5"/>
  <pageMargins left="0.25" right="0.25" top="0.75" bottom="0.75" header="0.3" footer="0.3"/>
  <pageSetup paperSize="9" scale="60" orientation="landscape" horizontalDpi="4294967293" verticalDpi="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60299A-B0A7-40DC-80E6-82C8DB0D78E1}">
  <dimension ref="A1:N50"/>
  <sheetViews>
    <sheetView showGridLines="0" topLeftCell="A13" zoomScale="80" zoomScaleNormal="80" workbookViewId="0">
      <selection activeCell="X26" sqref="X26"/>
    </sheetView>
  </sheetViews>
  <sheetFormatPr defaultColWidth="9.875" defaultRowHeight="13.5" x14ac:dyDescent="0.15"/>
  <cols>
    <col min="1" max="1" width="9" style="1" customWidth="1"/>
    <col min="2" max="2" width="14.5" style="1" customWidth="1"/>
    <col min="3" max="3" width="12.625" style="1" customWidth="1"/>
    <col min="4" max="4" width="14.5" style="1" customWidth="1"/>
    <col min="5" max="5" width="4.5" style="1" customWidth="1"/>
    <col min="6" max="7" width="14.5" style="1" customWidth="1"/>
    <col min="8" max="8" width="4.5" style="1" customWidth="1"/>
    <col min="9" max="9" width="14.5" style="1" customWidth="1"/>
    <col min="10" max="10" width="2.875" style="1" customWidth="1"/>
    <col min="11" max="11" width="8.25" style="1" customWidth="1"/>
    <col min="12" max="12" width="19.75" style="1" customWidth="1"/>
    <col min="13" max="15" width="8.25" style="1" customWidth="1"/>
    <col min="16" max="16384" width="9.875" style="1"/>
  </cols>
  <sheetData>
    <row r="1" spans="1:13" ht="35.1" customHeight="1" x14ac:dyDescent="0.2">
      <c r="A1" s="411" t="s">
        <v>147</v>
      </c>
      <c r="B1" s="411"/>
      <c r="C1" s="411"/>
      <c r="D1" s="411"/>
      <c r="E1" s="411"/>
      <c r="F1" s="411"/>
      <c r="G1" s="411"/>
      <c r="H1" s="411"/>
      <c r="I1" s="411"/>
      <c r="J1" s="411"/>
    </row>
    <row r="2" spans="1:13" ht="24" customHeight="1" x14ac:dyDescent="0.15">
      <c r="A2" s="44"/>
      <c r="B2" s="44"/>
      <c r="C2" s="44"/>
      <c r="D2" s="44"/>
      <c r="E2" s="44"/>
      <c r="F2" s="44"/>
      <c r="G2" s="44"/>
      <c r="H2" s="44"/>
      <c r="I2" s="44"/>
      <c r="L2" s="63" t="s">
        <v>209</v>
      </c>
      <c r="M2" s="17"/>
    </row>
    <row r="3" spans="1:13" ht="21" customHeight="1" x14ac:dyDescent="0.15">
      <c r="B3" s="45" t="s">
        <v>228</v>
      </c>
      <c r="I3" s="46" t="s">
        <v>117</v>
      </c>
      <c r="L3" s="18"/>
      <c r="M3" s="18"/>
    </row>
    <row r="4" spans="1:13" ht="21" customHeight="1" x14ac:dyDescent="0.15">
      <c r="B4" s="1" t="s">
        <v>323</v>
      </c>
      <c r="I4" s="46" t="s">
        <v>29</v>
      </c>
      <c r="L4" s="58" t="s">
        <v>84</v>
      </c>
      <c r="M4" s="59" t="s">
        <v>85</v>
      </c>
    </row>
    <row r="5" spans="1:13" ht="21" customHeight="1" x14ac:dyDescent="0.15">
      <c r="B5" s="47" t="s">
        <v>120</v>
      </c>
      <c r="L5" s="58"/>
      <c r="M5" s="59" t="s">
        <v>86</v>
      </c>
    </row>
    <row r="6" spans="1:13" ht="21" customHeight="1" x14ac:dyDescent="0.15">
      <c r="B6" s="1" t="s">
        <v>19</v>
      </c>
      <c r="C6" s="1" t="s">
        <v>20</v>
      </c>
      <c r="I6" s="46" t="s">
        <v>370</v>
      </c>
      <c r="L6" s="58"/>
      <c r="M6" s="59" t="s">
        <v>87</v>
      </c>
    </row>
    <row r="7" spans="1:13" ht="21" customHeight="1" x14ac:dyDescent="0.15">
      <c r="B7" s="1" t="s">
        <v>119</v>
      </c>
      <c r="I7" s="106" t="s">
        <v>431</v>
      </c>
      <c r="L7" s="58"/>
      <c r="M7" s="59" t="s">
        <v>199</v>
      </c>
    </row>
    <row r="8" spans="1:13" ht="18" customHeight="1" thickBot="1" x14ac:dyDescent="0.2">
      <c r="I8" s="46" t="s">
        <v>294</v>
      </c>
      <c r="M8" s="1" t="s">
        <v>436</v>
      </c>
    </row>
    <row r="9" spans="1:13" ht="21" customHeight="1" thickBot="1" x14ac:dyDescent="0.2">
      <c r="B9" s="2" t="s">
        <v>5</v>
      </c>
      <c r="C9" s="3"/>
      <c r="D9" s="412" t="s">
        <v>6</v>
      </c>
      <c r="E9" s="413"/>
      <c r="F9" s="414"/>
      <c r="G9" s="412" t="s">
        <v>7</v>
      </c>
      <c r="H9" s="413"/>
      <c r="I9" s="414"/>
      <c r="L9" s="58" t="s">
        <v>88</v>
      </c>
      <c r="M9" s="59" t="s">
        <v>101</v>
      </c>
    </row>
    <row r="10" spans="1:13" ht="20.100000000000001" customHeight="1" x14ac:dyDescent="0.15">
      <c r="B10" s="415">
        <v>0.39583333333333331</v>
      </c>
      <c r="C10" s="4">
        <v>1</v>
      </c>
      <c r="D10" s="427">
        <v>63</v>
      </c>
      <c r="E10" s="428"/>
      <c r="F10" s="429"/>
      <c r="G10" s="460">
        <v>66</v>
      </c>
      <c r="H10" s="419"/>
      <c r="I10" s="422"/>
      <c r="L10" s="58" t="s">
        <v>91</v>
      </c>
      <c r="M10" s="59" t="s">
        <v>89</v>
      </c>
    </row>
    <row r="11" spans="1:13" ht="21" customHeight="1" x14ac:dyDescent="0.15">
      <c r="B11" s="416"/>
      <c r="C11" s="5" t="s">
        <v>8</v>
      </c>
      <c r="D11" s="92" t="s">
        <v>353</v>
      </c>
      <c r="E11" s="7" t="s">
        <v>0</v>
      </c>
      <c r="F11" s="93" t="s">
        <v>354</v>
      </c>
      <c r="G11" s="103" t="s">
        <v>355</v>
      </c>
      <c r="H11" s="37" t="s">
        <v>0</v>
      </c>
      <c r="I11" s="94" t="s">
        <v>356</v>
      </c>
      <c r="L11" s="58"/>
      <c r="M11" s="59" t="s">
        <v>90</v>
      </c>
    </row>
    <row r="12" spans="1:13" ht="21" customHeight="1" x14ac:dyDescent="0.15">
      <c r="B12" s="416"/>
      <c r="C12" s="5" t="s">
        <v>13</v>
      </c>
      <c r="D12" s="430" t="s">
        <v>48</v>
      </c>
      <c r="E12" s="431"/>
      <c r="F12" s="432"/>
      <c r="G12" s="461" t="s">
        <v>342</v>
      </c>
      <c r="H12" s="439"/>
      <c r="I12" s="445"/>
      <c r="L12" s="58" t="s">
        <v>92</v>
      </c>
      <c r="M12" s="59" t="s">
        <v>102</v>
      </c>
    </row>
    <row r="13" spans="1:13" ht="21" customHeight="1" x14ac:dyDescent="0.15">
      <c r="B13" s="416"/>
      <c r="C13" s="5" t="s">
        <v>9</v>
      </c>
      <c r="D13" s="69" t="s">
        <v>257</v>
      </c>
      <c r="E13" s="9" t="s">
        <v>10</v>
      </c>
      <c r="F13" s="68" t="s">
        <v>257</v>
      </c>
      <c r="G13" s="69" t="s">
        <v>257</v>
      </c>
      <c r="H13" s="9" t="s">
        <v>10</v>
      </c>
      <c r="I13" s="68" t="s">
        <v>257</v>
      </c>
      <c r="L13" s="58" t="s">
        <v>93</v>
      </c>
      <c r="M13" s="59" t="s">
        <v>434</v>
      </c>
    </row>
    <row r="14" spans="1:13" ht="21" customHeight="1" thickBot="1" x14ac:dyDescent="0.2">
      <c r="B14" s="417"/>
      <c r="C14" s="11" t="s">
        <v>11</v>
      </c>
      <c r="D14" s="12"/>
      <c r="E14" s="13" t="s">
        <v>12</v>
      </c>
      <c r="F14" s="14"/>
      <c r="G14" s="15"/>
      <c r="H14" s="13" t="s">
        <v>12</v>
      </c>
      <c r="I14" s="14"/>
      <c r="L14" s="58"/>
      <c r="M14" s="59" t="s">
        <v>435</v>
      </c>
    </row>
    <row r="15" spans="1:13" ht="21" customHeight="1" x14ac:dyDescent="0.15">
      <c r="B15" s="104" t="s">
        <v>341</v>
      </c>
      <c r="C15" s="4">
        <v>2</v>
      </c>
      <c r="D15" s="450">
        <v>71</v>
      </c>
      <c r="E15" s="448"/>
      <c r="F15" s="451"/>
      <c r="G15" s="427"/>
      <c r="H15" s="428"/>
      <c r="I15" s="429"/>
      <c r="M15" s="1" t="s">
        <v>437</v>
      </c>
    </row>
    <row r="16" spans="1:13" ht="21" customHeight="1" x14ac:dyDescent="0.15">
      <c r="B16" s="462">
        <v>0.44791666666666669</v>
      </c>
      <c r="C16" s="5" t="s">
        <v>8</v>
      </c>
      <c r="D16" s="6" t="s">
        <v>48</v>
      </c>
      <c r="E16" s="7" t="s">
        <v>0</v>
      </c>
      <c r="F16" s="8" t="s">
        <v>49</v>
      </c>
      <c r="G16" s="38"/>
      <c r="H16" s="6" t="s">
        <v>0</v>
      </c>
      <c r="I16" s="10"/>
      <c r="L16" s="46" t="s">
        <v>440</v>
      </c>
      <c r="M16" s="1" t="s">
        <v>438</v>
      </c>
    </row>
    <row r="17" spans="2:14" ht="21" customHeight="1" x14ac:dyDescent="0.15">
      <c r="B17" s="446"/>
      <c r="C17" s="5" t="s">
        <v>13</v>
      </c>
      <c r="D17" s="430" t="s">
        <v>50</v>
      </c>
      <c r="E17" s="431"/>
      <c r="F17" s="432"/>
      <c r="G17" s="430"/>
      <c r="H17" s="431"/>
      <c r="I17" s="432"/>
      <c r="M17" s="1" t="s">
        <v>439</v>
      </c>
    </row>
    <row r="18" spans="2:14" ht="21" customHeight="1" x14ac:dyDescent="0.15">
      <c r="B18" s="446"/>
      <c r="C18" s="5" t="s">
        <v>9</v>
      </c>
      <c r="D18" s="69" t="s">
        <v>257</v>
      </c>
      <c r="E18" s="9" t="s">
        <v>10</v>
      </c>
      <c r="F18" s="68" t="s">
        <v>257</v>
      </c>
      <c r="G18" s="6"/>
      <c r="H18" s="9" t="s">
        <v>10</v>
      </c>
      <c r="I18" s="10"/>
      <c r="L18" s="58" t="s">
        <v>96</v>
      </c>
      <c r="M18" s="59" t="s">
        <v>94</v>
      </c>
    </row>
    <row r="19" spans="2:14" ht="21" customHeight="1" thickBot="1" x14ac:dyDescent="0.2">
      <c r="B19" s="447"/>
      <c r="C19" s="11" t="s">
        <v>11</v>
      </c>
      <c r="D19" s="12"/>
      <c r="E19" s="13" t="s">
        <v>12</v>
      </c>
      <c r="F19" s="14"/>
      <c r="G19" s="15"/>
      <c r="H19" s="13" t="s">
        <v>12</v>
      </c>
      <c r="I19" s="14"/>
      <c r="L19" s="58" t="s">
        <v>115</v>
      </c>
      <c r="M19" s="59" t="s">
        <v>200</v>
      </c>
    </row>
    <row r="20" spans="2:14" ht="21" customHeight="1" x14ac:dyDescent="0.15">
      <c r="B20" s="415">
        <v>0.49305555555555558</v>
      </c>
      <c r="C20" s="4">
        <v>3</v>
      </c>
      <c r="D20" s="427">
        <v>64</v>
      </c>
      <c r="E20" s="428"/>
      <c r="F20" s="429"/>
      <c r="G20" s="450"/>
      <c r="H20" s="448"/>
      <c r="I20" s="451"/>
      <c r="L20" s="58"/>
      <c r="M20" s="60" t="s">
        <v>201</v>
      </c>
    </row>
    <row r="21" spans="2:14" ht="21" customHeight="1" x14ac:dyDescent="0.15">
      <c r="B21" s="416"/>
      <c r="C21" s="5" t="s">
        <v>8</v>
      </c>
      <c r="D21" s="92" t="s">
        <v>357</v>
      </c>
      <c r="E21" s="7" t="s">
        <v>0</v>
      </c>
      <c r="F21" s="93" t="s">
        <v>358</v>
      </c>
      <c r="G21" s="38"/>
      <c r="H21" s="7" t="s">
        <v>0</v>
      </c>
      <c r="I21" s="8"/>
      <c r="L21" s="61"/>
      <c r="M21" s="16" t="s">
        <v>202</v>
      </c>
    </row>
    <row r="22" spans="2:14" ht="21" customHeight="1" x14ac:dyDescent="0.15">
      <c r="B22" s="416"/>
      <c r="C22" s="5" t="s">
        <v>13</v>
      </c>
      <c r="D22" s="452" t="s">
        <v>360</v>
      </c>
      <c r="E22" s="453"/>
      <c r="F22" s="454"/>
      <c r="G22" s="430"/>
      <c r="H22" s="431"/>
      <c r="I22" s="432"/>
      <c r="L22" s="61" t="s">
        <v>441</v>
      </c>
      <c r="M22" s="16" t="s">
        <v>203</v>
      </c>
    </row>
    <row r="23" spans="2:14" ht="21" customHeight="1" x14ac:dyDescent="0.15">
      <c r="B23" s="416"/>
      <c r="C23" s="5" t="s">
        <v>9</v>
      </c>
      <c r="D23" s="69" t="s">
        <v>257</v>
      </c>
      <c r="E23" s="9" t="s">
        <v>10</v>
      </c>
      <c r="F23" s="68" t="s">
        <v>257</v>
      </c>
      <c r="G23" s="6"/>
      <c r="H23" s="9" t="s">
        <v>10</v>
      </c>
      <c r="I23" s="10"/>
      <c r="L23" s="61"/>
      <c r="M23" s="62" t="s">
        <v>204</v>
      </c>
    </row>
    <row r="24" spans="2:14" ht="21" customHeight="1" thickBot="1" x14ac:dyDescent="0.2">
      <c r="B24" s="417"/>
      <c r="C24" s="11" t="s">
        <v>11</v>
      </c>
      <c r="D24" s="12"/>
      <c r="E24" s="13" t="s">
        <v>12</v>
      </c>
      <c r="F24" s="14"/>
      <c r="G24" s="15"/>
      <c r="H24" s="13" t="s">
        <v>12</v>
      </c>
      <c r="I24" s="14"/>
      <c r="L24" s="62"/>
      <c r="M24" s="16" t="s">
        <v>205</v>
      </c>
      <c r="N24" s="18"/>
    </row>
    <row r="25" spans="2:14" ht="21" customHeight="1" x14ac:dyDescent="0.15">
      <c r="B25" s="415">
        <v>0.53819444444444442</v>
      </c>
      <c r="C25" s="4">
        <v>4</v>
      </c>
      <c r="D25" s="450">
        <v>72</v>
      </c>
      <c r="E25" s="448"/>
      <c r="F25" s="451"/>
      <c r="G25" s="427"/>
      <c r="H25" s="428"/>
      <c r="I25" s="429"/>
      <c r="L25" s="62"/>
      <c r="M25" s="62" t="s">
        <v>206</v>
      </c>
      <c r="N25" s="18"/>
    </row>
    <row r="26" spans="2:14" ht="21" customHeight="1" x14ac:dyDescent="0.15">
      <c r="B26" s="416"/>
      <c r="C26" s="5" t="s">
        <v>8</v>
      </c>
      <c r="D26" s="6" t="s">
        <v>50</v>
      </c>
      <c r="E26" s="7" t="s">
        <v>0</v>
      </c>
      <c r="F26" s="8" t="s">
        <v>48</v>
      </c>
      <c r="G26" s="103"/>
      <c r="H26" s="38" t="s">
        <v>0</v>
      </c>
      <c r="I26" s="94"/>
    </row>
    <row r="27" spans="2:14" ht="21" customHeight="1" x14ac:dyDescent="0.15">
      <c r="B27" s="416"/>
      <c r="C27" s="5" t="s">
        <v>13</v>
      </c>
      <c r="D27" s="452" t="s">
        <v>358</v>
      </c>
      <c r="E27" s="453"/>
      <c r="F27" s="454"/>
      <c r="G27" s="430"/>
      <c r="H27" s="431"/>
      <c r="I27" s="432"/>
      <c r="L27" s="24" t="s">
        <v>445</v>
      </c>
      <c r="M27" s="18"/>
      <c r="N27" s="18"/>
    </row>
    <row r="28" spans="2:14" ht="21" customHeight="1" x14ac:dyDescent="0.15">
      <c r="B28" s="416"/>
      <c r="C28" s="5" t="s">
        <v>9</v>
      </c>
      <c r="D28" s="69" t="s">
        <v>257</v>
      </c>
      <c r="E28" s="9" t="s">
        <v>10</v>
      </c>
      <c r="F28" s="68" t="s">
        <v>257</v>
      </c>
      <c r="G28" s="6"/>
      <c r="H28" s="9" t="s">
        <v>10</v>
      </c>
      <c r="I28" s="10"/>
      <c r="L28" s="25" t="s">
        <v>111</v>
      </c>
      <c r="M28" s="25" t="s">
        <v>107</v>
      </c>
      <c r="N28" s="16" t="s">
        <v>193</v>
      </c>
    </row>
    <row r="29" spans="2:14" ht="21" customHeight="1" thickBot="1" x14ac:dyDescent="0.2">
      <c r="B29" s="417"/>
      <c r="C29" s="11" t="s">
        <v>11</v>
      </c>
      <c r="D29" s="12"/>
      <c r="E29" s="13" t="s">
        <v>12</v>
      </c>
      <c r="F29" s="14"/>
      <c r="G29" s="15"/>
      <c r="H29" s="13" t="s">
        <v>12</v>
      </c>
      <c r="I29" s="14"/>
      <c r="L29" s="26" t="s">
        <v>103</v>
      </c>
      <c r="M29" s="25" t="s">
        <v>107</v>
      </c>
      <c r="N29" s="27" t="s">
        <v>108</v>
      </c>
    </row>
    <row r="30" spans="2:14" ht="21" customHeight="1" x14ac:dyDescent="0.15">
      <c r="B30" s="415">
        <v>0.58333333333333337</v>
      </c>
      <c r="C30" s="4">
        <v>5</v>
      </c>
      <c r="D30" s="427">
        <v>65</v>
      </c>
      <c r="E30" s="428"/>
      <c r="F30" s="429"/>
      <c r="G30" s="427"/>
      <c r="H30" s="428"/>
      <c r="I30" s="429"/>
      <c r="L30" s="25" t="s">
        <v>104</v>
      </c>
      <c r="M30" s="25" t="s">
        <v>107</v>
      </c>
      <c r="N30" s="27" t="s">
        <v>106</v>
      </c>
    </row>
    <row r="31" spans="2:14" ht="21" customHeight="1" x14ac:dyDescent="0.15">
      <c r="B31" s="416"/>
      <c r="C31" s="5" t="s">
        <v>8</v>
      </c>
      <c r="D31" s="92" t="s">
        <v>359</v>
      </c>
      <c r="E31" s="7" t="s">
        <v>0</v>
      </c>
      <c r="F31" s="93" t="s">
        <v>360</v>
      </c>
      <c r="G31" s="38"/>
      <c r="H31" s="7" t="s">
        <v>0</v>
      </c>
      <c r="I31" s="10"/>
      <c r="L31" s="25" t="s">
        <v>105</v>
      </c>
      <c r="M31" s="25" t="s">
        <v>107</v>
      </c>
      <c r="N31" s="28" t="s">
        <v>114</v>
      </c>
    </row>
    <row r="32" spans="2:14" ht="21" customHeight="1" x14ac:dyDescent="0.15">
      <c r="B32" s="416"/>
      <c r="C32" s="5" t="s">
        <v>13</v>
      </c>
      <c r="D32" s="452" t="s">
        <v>357</v>
      </c>
      <c r="E32" s="453"/>
      <c r="F32" s="454"/>
      <c r="G32" s="430"/>
      <c r="H32" s="431"/>
      <c r="I32" s="432"/>
      <c r="L32" s="25" t="s">
        <v>109</v>
      </c>
      <c r="M32" s="25" t="s">
        <v>107</v>
      </c>
      <c r="N32" s="28" t="s">
        <v>210</v>
      </c>
    </row>
    <row r="33" spans="2:14" ht="21" customHeight="1" x14ac:dyDescent="0.15">
      <c r="B33" s="416"/>
      <c r="C33" s="5" t="s">
        <v>9</v>
      </c>
      <c r="D33" s="69" t="s">
        <v>257</v>
      </c>
      <c r="E33" s="9" t="s">
        <v>10</v>
      </c>
      <c r="F33" s="68" t="s">
        <v>257</v>
      </c>
      <c r="G33" s="6"/>
      <c r="H33" s="9" t="s">
        <v>10</v>
      </c>
      <c r="I33" s="10"/>
      <c r="L33" s="22" t="s">
        <v>112</v>
      </c>
      <c r="M33" s="25" t="s">
        <v>107</v>
      </c>
      <c r="N33" s="18" t="s">
        <v>113</v>
      </c>
    </row>
    <row r="34" spans="2:14" ht="21" customHeight="1" thickBot="1" x14ac:dyDescent="0.2">
      <c r="B34" s="417"/>
      <c r="C34" s="11" t="s">
        <v>11</v>
      </c>
      <c r="D34" s="12"/>
      <c r="E34" s="13" t="s">
        <v>12</v>
      </c>
      <c r="F34" s="14"/>
      <c r="G34" s="15"/>
      <c r="H34" s="13" t="s">
        <v>12</v>
      </c>
      <c r="I34" s="14"/>
    </row>
    <row r="35" spans="2:14" ht="21" customHeight="1" x14ac:dyDescent="0.15">
      <c r="B35" s="415">
        <v>0.62847222222222221</v>
      </c>
      <c r="C35" s="4">
        <v>6</v>
      </c>
      <c r="D35" s="450">
        <v>78</v>
      </c>
      <c r="E35" s="448"/>
      <c r="F35" s="451"/>
      <c r="G35" s="450"/>
      <c r="H35" s="448"/>
      <c r="I35" s="451"/>
      <c r="L35" s="19" t="s">
        <v>97</v>
      </c>
      <c r="M35" s="20"/>
    </row>
    <row r="36" spans="2:14" ht="21" customHeight="1" x14ac:dyDescent="0.15">
      <c r="B36" s="416"/>
      <c r="C36" s="5" t="s">
        <v>8</v>
      </c>
      <c r="D36" s="6" t="s">
        <v>49</v>
      </c>
      <c r="E36" s="7" t="s">
        <v>0</v>
      </c>
      <c r="F36" s="8" t="s">
        <v>50</v>
      </c>
      <c r="G36" s="38"/>
      <c r="H36" s="37" t="s">
        <v>0</v>
      </c>
      <c r="I36" s="10"/>
      <c r="L36" s="21" t="s">
        <v>98</v>
      </c>
      <c r="M36" s="20"/>
    </row>
    <row r="37" spans="2:14" ht="21" customHeight="1" x14ac:dyDescent="0.15">
      <c r="B37" s="416"/>
      <c r="C37" s="5" t="s">
        <v>13</v>
      </c>
      <c r="D37" s="452" t="s">
        <v>359</v>
      </c>
      <c r="E37" s="453"/>
      <c r="F37" s="454"/>
      <c r="G37" s="430"/>
      <c r="H37" s="431"/>
      <c r="I37" s="432"/>
      <c r="L37" s="20" t="s">
        <v>211</v>
      </c>
      <c r="M37" s="16"/>
    </row>
    <row r="38" spans="2:14" ht="21" customHeight="1" x14ac:dyDescent="0.15">
      <c r="B38" s="416"/>
      <c r="C38" s="5" t="s">
        <v>9</v>
      </c>
      <c r="D38" s="69" t="s">
        <v>257</v>
      </c>
      <c r="E38" s="9" t="s">
        <v>10</v>
      </c>
      <c r="F38" s="68" t="s">
        <v>257</v>
      </c>
      <c r="G38" s="6"/>
      <c r="H38" s="9" t="s">
        <v>10</v>
      </c>
      <c r="I38" s="10"/>
      <c r="L38" s="23" t="s">
        <v>100</v>
      </c>
      <c r="M38" s="16"/>
    </row>
    <row r="39" spans="2:14" ht="21" customHeight="1" thickBot="1" x14ac:dyDescent="0.2">
      <c r="B39" s="417"/>
      <c r="C39" s="11" t="s">
        <v>11</v>
      </c>
      <c r="D39" s="12"/>
      <c r="E39" s="13" t="s">
        <v>12</v>
      </c>
      <c r="F39" s="14"/>
      <c r="G39" s="15"/>
      <c r="H39" s="13" t="s">
        <v>12</v>
      </c>
      <c r="I39" s="14"/>
      <c r="L39" s="21" t="s">
        <v>99</v>
      </c>
      <c r="M39" s="16"/>
    </row>
    <row r="50" spans="13:13" x14ac:dyDescent="0.15">
      <c r="M50" s="21"/>
    </row>
  </sheetData>
  <mergeCells count="33">
    <mergeCell ref="B35:B39"/>
    <mergeCell ref="D35:F35"/>
    <mergeCell ref="G35:I35"/>
    <mergeCell ref="D37:F37"/>
    <mergeCell ref="G37:I37"/>
    <mergeCell ref="B25:B29"/>
    <mergeCell ref="D25:F25"/>
    <mergeCell ref="G25:I25"/>
    <mergeCell ref="D27:F27"/>
    <mergeCell ref="G27:I27"/>
    <mergeCell ref="B30:B34"/>
    <mergeCell ref="D30:F30"/>
    <mergeCell ref="G30:I30"/>
    <mergeCell ref="D32:F32"/>
    <mergeCell ref="G32:I32"/>
    <mergeCell ref="D15:F15"/>
    <mergeCell ref="G15:I15"/>
    <mergeCell ref="D17:F17"/>
    <mergeCell ref="G17:I17"/>
    <mergeCell ref="B16:B19"/>
    <mergeCell ref="B20:B24"/>
    <mergeCell ref="D20:F20"/>
    <mergeCell ref="G20:I20"/>
    <mergeCell ref="D22:F22"/>
    <mergeCell ref="G22:I22"/>
    <mergeCell ref="A1:J1"/>
    <mergeCell ref="D9:F9"/>
    <mergeCell ref="G9:I9"/>
    <mergeCell ref="B10:B14"/>
    <mergeCell ref="D10:F10"/>
    <mergeCell ref="G10:I10"/>
    <mergeCell ref="D12:F12"/>
    <mergeCell ref="G12:I12"/>
  </mergeCells>
  <phoneticPr fontId="5"/>
  <pageMargins left="0.25" right="0.25" top="0.75" bottom="0.75" header="0.3" footer="0.3"/>
  <pageSetup paperSize="9" scale="60" orientation="landscape" horizontalDpi="4294967293" verticalDpi="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ADFEA4-F813-4C75-9280-4BC0594F3135}">
  <dimension ref="A1:O50"/>
  <sheetViews>
    <sheetView showGridLines="0" zoomScale="80" zoomScaleNormal="80" workbookViewId="0">
      <selection activeCell="X22" sqref="X22"/>
    </sheetView>
  </sheetViews>
  <sheetFormatPr defaultColWidth="9.875" defaultRowHeight="13.5" x14ac:dyDescent="0.15"/>
  <cols>
    <col min="1" max="1" width="9" style="1" customWidth="1"/>
    <col min="2" max="2" width="14.5" style="1" customWidth="1"/>
    <col min="3" max="3" width="12.625" style="1" customWidth="1"/>
    <col min="4" max="4" width="14.5" style="1" customWidth="1"/>
    <col min="5" max="5" width="4.5" style="1" customWidth="1"/>
    <col min="6" max="7" width="14.5" style="1" customWidth="1"/>
    <col min="8" max="8" width="4.5" style="1" customWidth="1"/>
    <col min="9" max="9" width="14.5" style="1" customWidth="1"/>
    <col min="10" max="10" width="2.875" style="1" customWidth="1"/>
    <col min="11" max="11" width="8.25" style="1" customWidth="1"/>
    <col min="12" max="12" width="19.75" style="1" customWidth="1"/>
    <col min="13" max="15" width="8.25" style="1" customWidth="1"/>
    <col min="16" max="16384" width="9.875" style="1"/>
  </cols>
  <sheetData>
    <row r="1" spans="1:13" ht="35.1" customHeight="1" x14ac:dyDescent="0.2">
      <c r="A1" s="411" t="s">
        <v>147</v>
      </c>
      <c r="B1" s="411"/>
      <c r="C1" s="411"/>
      <c r="D1" s="411"/>
      <c r="E1" s="411"/>
      <c r="F1" s="411"/>
      <c r="G1" s="411"/>
      <c r="H1" s="411"/>
      <c r="I1" s="411"/>
      <c r="J1" s="411"/>
    </row>
    <row r="2" spans="1:13" ht="24" customHeight="1" x14ac:dyDescent="0.15">
      <c r="A2" s="44"/>
      <c r="B2" s="44"/>
      <c r="C2" s="44"/>
      <c r="D2" s="44"/>
      <c r="E2" s="44"/>
      <c r="F2" s="44"/>
      <c r="G2" s="44"/>
      <c r="H2" s="44"/>
      <c r="I2" s="44"/>
      <c r="L2" s="63" t="s">
        <v>209</v>
      </c>
      <c r="M2" s="17"/>
    </row>
    <row r="3" spans="1:13" ht="21" customHeight="1" x14ac:dyDescent="0.15">
      <c r="B3" s="45" t="s">
        <v>229</v>
      </c>
      <c r="I3" s="46" t="s">
        <v>218</v>
      </c>
      <c r="L3" s="18"/>
      <c r="M3" s="18"/>
    </row>
    <row r="4" spans="1:13" ht="21" customHeight="1" x14ac:dyDescent="0.15">
      <c r="B4" s="1" t="s">
        <v>487</v>
      </c>
      <c r="I4" s="46" t="s">
        <v>29</v>
      </c>
      <c r="L4" s="58" t="s">
        <v>84</v>
      </c>
      <c r="M4" s="59" t="s">
        <v>85</v>
      </c>
    </row>
    <row r="5" spans="1:13" ht="21" customHeight="1" x14ac:dyDescent="0.15">
      <c r="B5" s="47" t="s">
        <v>225</v>
      </c>
      <c r="L5" s="58"/>
      <c r="M5" s="59" t="s">
        <v>86</v>
      </c>
    </row>
    <row r="6" spans="1:13" ht="21" customHeight="1" x14ac:dyDescent="0.15">
      <c r="B6" s="1" t="s">
        <v>19</v>
      </c>
      <c r="C6" s="1" t="s">
        <v>20</v>
      </c>
      <c r="L6" s="58"/>
      <c r="M6" s="59" t="s">
        <v>87</v>
      </c>
    </row>
    <row r="7" spans="1:13" ht="21" customHeight="1" x14ac:dyDescent="0.15">
      <c r="B7" s="1" t="s">
        <v>119</v>
      </c>
      <c r="I7" s="46" t="s">
        <v>295</v>
      </c>
      <c r="L7" s="58"/>
      <c r="M7" s="59" t="s">
        <v>199</v>
      </c>
    </row>
    <row r="8" spans="1:13" ht="18" customHeight="1" thickBot="1" x14ac:dyDescent="0.2">
      <c r="I8" s="46" t="s">
        <v>294</v>
      </c>
      <c r="M8" s="1" t="s">
        <v>436</v>
      </c>
    </row>
    <row r="9" spans="1:13" ht="21" customHeight="1" thickBot="1" x14ac:dyDescent="0.2">
      <c r="B9" s="2" t="s">
        <v>5</v>
      </c>
      <c r="C9" s="3"/>
      <c r="D9" s="412" t="s">
        <v>6</v>
      </c>
      <c r="E9" s="413"/>
      <c r="F9" s="414"/>
      <c r="G9" s="412" t="s">
        <v>7</v>
      </c>
      <c r="H9" s="413"/>
      <c r="I9" s="414"/>
      <c r="L9" s="58" t="s">
        <v>88</v>
      </c>
      <c r="M9" s="59" t="s">
        <v>101</v>
      </c>
    </row>
    <row r="10" spans="1:13" ht="20.100000000000001" customHeight="1" x14ac:dyDescent="0.15">
      <c r="B10" s="415">
        <v>0.39583333333333331</v>
      </c>
      <c r="C10" s="4">
        <v>1</v>
      </c>
      <c r="D10" s="434">
        <v>87</v>
      </c>
      <c r="E10" s="435"/>
      <c r="F10" s="436"/>
      <c r="G10" s="463">
        <v>74</v>
      </c>
      <c r="H10" s="435"/>
      <c r="I10" s="436"/>
      <c r="L10" s="58" t="s">
        <v>91</v>
      </c>
      <c r="M10" s="59" t="s">
        <v>89</v>
      </c>
    </row>
    <row r="11" spans="1:13" ht="21" customHeight="1" x14ac:dyDescent="0.15">
      <c r="B11" s="416"/>
      <c r="C11" s="5" t="s">
        <v>8</v>
      </c>
      <c r="D11" s="43" t="s">
        <v>258</v>
      </c>
      <c r="E11" s="9" t="s">
        <v>0</v>
      </c>
      <c r="F11" s="42" t="s">
        <v>52</v>
      </c>
      <c r="G11" s="43" t="s">
        <v>123</v>
      </c>
      <c r="H11" s="9" t="s">
        <v>0</v>
      </c>
      <c r="I11" s="42" t="s">
        <v>49</v>
      </c>
      <c r="L11" s="58"/>
      <c r="M11" s="59" t="s">
        <v>90</v>
      </c>
    </row>
    <row r="12" spans="1:13" ht="21" customHeight="1" x14ac:dyDescent="0.15">
      <c r="B12" s="416"/>
      <c r="C12" s="5" t="s">
        <v>13</v>
      </c>
      <c r="D12" s="423" t="s">
        <v>351</v>
      </c>
      <c r="E12" s="424"/>
      <c r="F12" s="426"/>
      <c r="G12" s="423" t="s">
        <v>352</v>
      </c>
      <c r="H12" s="424"/>
      <c r="I12" s="426"/>
      <c r="L12" s="58" t="s">
        <v>92</v>
      </c>
      <c r="M12" s="59" t="s">
        <v>102</v>
      </c>
    </row>
    <row r="13" spans="1:13" ht="21" customHeight="1" x14ac:dyDescent="0.15">
      <c r="B13" s="416"/>
      <c r="C13" s="5" t="s">
        <v>9</v>
      </c>
      <c r="D13" s="69" t="s">
        <v>259</v>
      </c>
      <c r="E13" s="9" t="s">
        <v>10</v>
      </c>
      <c r="F13" s="68" t="s">
        <v>259</v>
      </c>
      <c r="G13" s="69" t="s">
        <v>259</v>
      </c>
      <c r="H13" s="9" t="s">
        <v>10</v>
      </c>
      <c r="I13" s="68" t="s">
        <v>259</v>
      </c>
      <c r="L13" s="58" t="s">
        <v>93</v>
      </c>
      <c r="M13" s="59" t="s">
        <v>434</v>
      </c>
    </row>
    <row r="14" spans="1:13" ht="21" customHeight="1" thickBot="1" x14ac:dyDescent="0.2">
      <c r="B14" s="417"/>
      <c r="C14" s="11" t="s">
        <v>11</v>
      </c>
      <c r="D14" s="12"/>
      <c r="E14" s="13" t="s">
        <v>260</v>
      </c>
      <c r="F14" s="14"/>
      <c r="G14" s="12"/>
      <c r="H14" s="13" t="s">
        <v>260</v>
      </c>
      <c r="I14" s="14"/>
      <c r="L14" s="58"/>
      <c r="M14" s="59" t="s">
        <v>435</v>
      </c>
    </row>
    <row r="15" spans="1:13" ht="21" customHeight="1" x14ac:dyDescent="0.15">
      <c r="B15" s="415">
        <v>0.44097222222222221</v>
      </c>
      <c r="C15" s="4">
        <v>2</v>
      </c>
      <c r="D15" s="421">
        <v>67</v>
      </c>
      <c r="E15" s="419"/>
      <c r="F15" s="422"/>
      <c r="G15" s="421">
        <v>62</v>
      </c>
      <c r="H15" s="419"/>
      <c r="I15" s="422"/>
      <c r="M15" s="1" t="s">
        <v>437</v>
      </c>
    </row>
    <row r="16" spans="1:13" ht="21" customHeight="1" x14ac:dyDescent="0.15">
      <c r="B16" s="416"/>
      <c r="C16" s="5" t="s">
        <v>8</v>
      </c>
      <c r="D16" s="64" t="s">
        <v>348</v>
      </c>
      <c r="E16" s="9" t="s">
        <v>0</v>
      </c>
      <c r="F16" s="65" t="s">
        <v>349</v>
      </c>
      <c r="G16" s="92" t="s">
        <v>346</v>
      </c>
      <c r="H16" s="9" t="s">
        <v>0</v>
      </c>
      <c r="I16" s="94" t="s">
        <v>347</v>
      </c>
      <c r="L16" s="46" t="s">
        <v>440</v>
      </c>
      <c r="M16" s="1" t="s">
        <v>438</v>
      </c>
    </row>
    <row r="17" spans="2:15" ht="21" customHeight="1" x14ac:dyDescent="0.15">
      <c r="B17" s="416"/>
      <c r="C17" s="5" t="s">
        <v>13</v>
      </c>
      <c r="D17" s="438" t="s">
        <v>318</v>
      </c>
      <c r="E17" s="439"/>
      <c r="F17" s="445"/>
      <c r="G17" s="438" t="s">
        <v>319</v>
      </c>
      <c r="H17" s="439"/>
      <c r="I17" s="445"/>
      <c r="M17" s="1" t="s">
        <v>439</v>
      </c>
    </row>
    <row r="18" spans="2:15" ht="21" customHeight="1" x14ac:dyDescent="0.15">
      <c r="B18" s="416"/>
      <c r="C18" s="5" t="s">
        <v>9</v>
      </c>
      <c r="D18" s="69" t="s">
        <v>259</v>
      </c>
      <c r="E18" s="9" t="s">
        <v>10</v>
      </c>
      <c r="F18" s="68" t="s">
        <v>259</v>
      </c>
      <c r="G18" s="69" t="s">
        <v>259</v>
      </c>
      <c r="H18" s="9" t="s">
        <v>10</v>
      </c>
      <c r="I18" s="68" t="s">
        <v>259</v>
      </c>
      <c r="L18" s="58" t="s">
        <v>96</v>
      </c>
      <c r="M18" s="59" t="s">
        <v>94</v>
      </c>
    </row>
    <row r="19" spans="2:15" ht="21" customHeight="1" thickBot="1" x14ac:dyDescent="0.2">
      <c r="B19" s="417"/>
      <c r="C19" s="11" t="s">
        <v>11</v>
      </c>
      <c r="D19" s="12"/>
      <c r="E19" s="13" t="s">
        <v>260</v>
      </c>
      <c r="F19" s="14"/>
      <c r="G19" s="12"/>
      <c r="H19" s="13" t="s">
        <v>260</v>
      </c>
      <c r="I19" s="14"/>
      <c r="L19" s="58" t="s">
        <v>115</v>
      </c>
      <c r="M19" s="59" t="s">
        <v>200</v>
      </c>
    </row>
    <row r="20" spans="2:15" ht="21" customHeight="1" x14ac:dyDescent="0.15">
      <c r="B20" s="415">
        <v>0.4861111111111111</v>
      </c>
      <c r="C20" s="4">
        <v>3</v>
      </c>
      <c r="D20" s="434">
        <v>88</v>
      </c>
      <c r="E20" s="435"/>
      <c r="F20" s="436"/>
      <c r="G20" s="434">
        <v>73</v>
      </c>
      <c r="H20" s="435"/>
      <c r="I20" s="436"/>
      <c r="L20" s="58"/>
      <c r="M20" s="60" t="s">
        <v>201</v>
      </c>
    </row>
    <row r="21" spans="2:15" ht="21" customHeight="1" x14ac:dyDescent="0.15">
      <c r="B21" s="416"/>
      <c r="C21" s="5" t="s">
        <v>8</v>
      </c>
      <c r="D21" s="6" t="s">
        <v>261</v>
      </c>
      <c r="E21" s="9" t="s">
        <v>0</v>
      </c>
      <c r="F21" s="10" t="s">
        <v>123</v>
      </c>
      <c r="G21" s="6" t="s">
        <v>53</v>
      </c>
      <c r="H21" s="9" t="s">
        <v>0</v>
      </c>
      <c r="I21" s="10" t="s">
        <v>48</v>
      </c>
      <c r="L21" s="61"/>
      <c r="M21" s="16" t="s">
        <v>202</v>
      </c>
    </row>
    <row r="22" spans="2:15" ht="21" customHeight="1" x14ac:dyDescent="0.15">
      <c r="B22" s="416"/>
      <c r="C22" s="5" t="s">
        <v>13</v>
      </c>
      <c r="D22" s="423" t="s">
        <v>335</v>
      </c>
      <c r="E22" s="424"/>
      <c r="F22" s="426"/>
      <c r="G22" s="423" t="s">
        <v>332</v>
      </c>
      <c r="H22" s="424"/>
      <c r="I22" s="426"/>
      <c r="L22" s="61" t="s">
        <v>441</v>
      </c>
      <c r="M22" s="16" t="s">
        <v>203</v>
      </c>
    </row>
    <row r="23" spans="2:15" ht="21" customHeight="1" x14ac:dyDescent="0.15">
      <c r="B23" s="416"/>
      <c r="C23" s="5" t="s">
        <v>9</v>
      </c>
      <c r="D23" s="69" t="s">
        <v>259</v>
      </c>
      <c r="E23" s="70" t="s">
        <v>10</v>
      </c>
      <c r="F23" s="71" t="s">
        <v>259</v>
      </c>
      <c r="G23" s="69" t="s">
        <v>259</v>
      </c>
      <c r="H23" s="9" t="s">
        <v>10</v>
      </c>
      <c r="I23" s="68" t="s">
        <v>259</v>
      </c>
      <c r="L23" s="61"/>
      <c r="M23" s="62" t="s">
        <v>204</v>
      </c>
    </row>
    <row r="24" spans="2:15" ht="21" customHeight="1" thickBot="1" x14ac:dyDescent="0.2">
      <c r="B24" s="417"/>
      <c r="C24" s="11" t="s">
        <v>11</v>
      </c>
      <c r="D24" s="12"/>
      <c r="E24" s="13" t="s">
        <v>260</v>
      </c>
      <c r="F24" s="14"/>
      <c r="G24" s="12"/>
      <c r="H24" s="13" t="s">
        <v>260</v>
      </c>
      <c r="I24" s="14"/>
      <c r="L24" s="62"/>
      <c r="M24" s="16" t="s">
        <v>205</v>
      </c>
      <c r="N24" s="18"/>
    </row>
    <row r="25" spans="2:15" ht="21" customHeight="1" x14ac:dyDescent="0.15">
      <c r="B25" s="415">
        <v>0.53125</v>
      </c>
      <c r="C25" s="4">
        <v>4</v>
      </c>
      <c r="D25" s="421">
        <v>73</v>
      </c>
      <c r="E25" s="419"/>
      <c r="F25" s="422"/>
      <c r="G25" s="421">
        <v>68</v>
      </c>
      <c r="H25" s="419"/>
      <c r="I25" s="422"/>
      <c r="L25" s="62"/>
      <c r="M25" s="62" t="s">
        <v>206</v>
      </c>
      <c r="N25" s="18"/>
    </row>
    <row r="26" spans="2:15" ht="21" customHeight="1" x14ac:dyDescent="0.15">
      <c r="B26" s="416"/>
      <c r="C26" s="5" t="s">
        <v>8</v>
      </c>
      <c r="D26" s="64" t="s">
        <v>350</v>
      </c>
      <c r="E26" s="9" t="s">
        <v>0</v>
      </c>
      <c r="F26" s="65" t="s">
        <v>349</v>
      </c>
      <c r="G26" s="92" t="s">
        <v>346</v>
      </c>
      <c r="H26" s="9" t="s">
        <v>0</v>
      </c>
      <c r="I26" s="94" t="s">
        <v>347</v>
      </c>
    </row>
    <row r="27" spans="2:15" ht="21" customHeight="1" x14ac:dyDescent="0.15">
      <c r="B27" s="416"/>
      <c r="C27" s="5" t="s">
        <v>13</v>
      </c>
      <c r="D27" s="438" t="s">
        <v>336</v>
      </c>
      <c r="E27" s="439"/>
      <c r="F27" s="445"/>
      <c r="G27" s="438" t="s">
        <v>320</v>
      </c>
      <c r="H27" s="439"/>
      <c r="I27" s="445"/>
      <c r="L27" s="24" t="s">
        <v>208</v>
      </c>
      <c r="M27" s="24"/>
      <c r="N27" s="18"/>
      <c r="O27"/>
    </row>
    <row r="28" spans="2:15" ht="21" customHeight="1" x14ac:dyDescent="0.15">
      <c r="B28" s="416"/>
      <c r="C28" s="5" t="s">
        <v>9</v>
      </c>
      <c r="D28" s="69" t="s">
        <v>259</v>
      </c>
      <c r="E28" s="9" t="s">
        <v>10</v>
      </c>
      <c r="F28" s="68" t="s">
        <v>259</v>
      </c>
      <c r="G28" s="69" t="s">
        <v>259</v>
      </c>
      <c r="H28" s="9" t="s">
        <v>10</v>
      </c>
      <c r="I28" s="68" t="s">
        <v>259</v>
      </c>
      <c r="L28" s="25" t="s">
        <v>111</v>
      </c>
      <c r="M28" s="25" t="s">
        <v>107</v>
      </c>
      <c r="N28" s="16" t="s">
        <v>110</v>
      </c>
      <c r="O28"/>
    </row>
    <row r="29" spans="2:15" ht="21" customHeight="1" thickBot="1" x14ac:dyDescent="0.2">
      <c r="B29" s="417"/>
      <c r="C29" s="11" t="s">
        <v>11</v>
      </c>
      <c r="D29" s="12"/>
      <c r="E29" s="13" t="s">
        <v>260</v>
      </c>
      <c r="F29" s="14"/>
      <c r="G29" s="12"/>
      <c r="H29" s="13" t="s">
        <v>260</v>
      </c>
      <c r="I29" s="14"/>
      <c r="L29" s="26" t="s">
        <v>103</v>
      </c>
      <c r="M29" s="25" t="s">
        <v>107</v>
      </c>
      <c r="N29" s="27" t="s">
        <v>108</v>
      </c>
      <c r="O29"/>
    </row>
    <row r="30" spans="2:15" ht="21" customHeight="1" x14ac:dyDescent="0.15">
      <c r="B30" s="415">
        <v>0.57638888888888884</v>
      </c>
      <c r="C30" s="4">
        <v>5</v>
      </c>
      <c r="D30" s="434">
        <v>89</v>
      </c>
      <c r="E30" s="435"/>
      <c r="F30" s="436"/>
      <c r="G30" s="434">
        <v>79</v>
      </c>
      <c r="H30" s="435"/>
      <c r="I30" s="436"/>
      <c r="L30" s="25" t="s">
        <v>104</v>
      </c>
      <c r="M30" s="25" t="s">
        <v>107</v>
      </c>
      <c r="N30" s="27" t="s">
        <v>106</v>
      </c>
      <c r="O30"/>
    </row>
    <row r="31" spans="2:15" ht="21" customHeight="1" x14ac:dyDescent="0.15">
      <c r="B31" s="416"/>
      <c r="C31" s="5" t="s">
        <v>8</v>
      </c>
      <c r="D31" s="6" t="s">
        <v>49</v>
      </c>
      <c r="E31" s="9" t="s">
        <v>0</v>
      </c>
      <c r="F31" s="10" t="s">
        <v>53</v>
      </c>
      <c r="G31" s="6" t="s">
        <v>262</v>
      </c>
      <c r="H31" s="9" t="s">
        <v>0</v>
      </c>
      <c r="I31" s="10" t="s">
        <v>50</v>
      </c>
      <c r="L31" s="25" t="s">
        <v>105</v>
      </c>
      <c r="M31" s="25" t="s">
        <v>107</v>
      </c>
      <c r="N31" s="28" t="s">
        <v>114</v>
      </c>
      <c r="O31"/>
    </row>
    <row r="32" spans="2:15" ht="21" customHeight="1" x14ac:dyDescent="0.15">
      <c r="B32" s="416"/>
      <c r="C32" s="5" t="s">
        <v>13</v>
      </c>
      <c r="D32" s="423" t="s">
        <v>337</v>
      </c>
      <c r="E32" s="424"/>
      <c r="F32" s="426"/>
      <c r="G32" s="423" t="s">
        <v>338</v>
      </c>
      <c r="H32" s="424"/>
      <c r="I32" s="426"/>
      <c r="L32" s="25" t="s">
        <v>109</v>
      </c>
      <c r="M32" s="25" t="s">
        <v>107</v>
      </c>
      <c r="N32" s="28" t="s">
        <v>210</v>
      </c>
      <c r="O32"/>
    </row>
    <row r="33" spans="2:15" ht="21" customHeight="1" x14ac:dyDescent="0.15">
      <c r="B33" s="416"/>
      <c r="C33" s="5" t="s">
        <v>9</v>
      </c>
      <c r="D33" s="69" t="s">
        <v>259</v>
      </c>
      <c r="E33" s="9" t="s">
        <v>10</v>
      </c>
      <c r="F33" s="68" t="s">
        <v>259</v>
      </c>
      <c r="G33" s="69" t="s">
        <v>259</v>
      </c>
      <c r="H33" s="9" t="s">
        <v>10</v>
      </c>
      <c r="I33" s="68" t="s">
        <v>259</v>
      </c>
      <c r="L33" s="22" t="s">
        <v>112</v>
      </c>
      <c r="M33" s="25" t="s">
        <v>107</v>
      </c>
      <c r="N33" s="16" t="s">
        <v>198</v>
      </c>
      <c r="O33"/>
    </row>
    <row r="34" spans="2:15" ht="21" customHeight="1" thickBot="1" x14ac:dyDescent="0.2">
      <c r="B34" s="417"/>
      <c r="C34" s="11" t="s">
        <v>11</v>
      </c>
      <c r="D34" s="12"/>
      <c r="E34" s="13" t="s">
        <v>260</v>
      </c>
      <c r="F34" s="14"/>
      <c r="G34" s="15"/>
      <c r="H34" s="13" t="s">
        <v>12</v>
      </c>
      <c r="I34" s="14"/>
    </row>
    <row r="35" spans="2:15" ht="21" customHeight="1" x14ac:dyDescent="0.15">
      <c r="B35" s="415">
        <v>0.62152777777777779</v>
      </c>
      <c r="C35" s="4">
        <v>6</v>
      </c>
      <c r="D35" s="421">
        <v>74</v>
      </c>
      <c r="E35" s="419"/>
      <c r="F35" s="422"/>
      <c r="G35" s="421">
        <v>75</v>
      </c>
      <c r="H35" s="419"/>
      <c r="I35" s="422"/>
      <c r="L35" s="19" t="s">
        <v>97</v>
      </c>
      <c r="M35" s="20"/>
    </row>
    <row r="36" spans="2:15" ht="21" customHeight="1" x14ac:dyDescent="0.15">
      <c r="B36" s="416"/>
      <c r="C36" s="5" t="s">
        <v>8</v>
      </c>
      <c r="D36" s="92" t="s">
        <v>333</v>
      </c>
      <c r="E36" s="9" t="s">
        <v>0</v>
      </c>
      <c r="F36" s="94" t="s">
        <v>339</v>
      </c>
      <c r="G36" s="92" t="s">
        <v>334</v>
      </c>
      <c r="H36" s="9" t="s">
        <v>0</v>
      </c>
      <c r="I36" s="94" t="s">
        <v>340</v>
      </c>
      <c r="L36" s="21" t="s">
        <v>98</v>
      </c>
      <c r="M36" s="20"/>
    </row>
    <row r="37" spans="2:15" ht="21" customHeight="1" x14ac:dyDescent="0.15">
      <c r="B37" s="416"/>
      <c r="C37" s="5" t="s">
        <v>13</v>
      </c>
      <c r="D37" s="438" t="s">
        <v>331</v>
      </c>
      <c r="E37" s="439"/>
      <c r="F37" s="445"/>
      <c r="G37" s="438" t="s">
        <v>265</v>
      </c>
      <c r="H37" s="439"/>
      <c r="I37" s="445"/>
      <c r="L37" s="20" t="s">
        <v>211</v>
      </c>
      <c r="M37" s="16"/>
    </row>
    <row r="38" spans="2:15" ht="21" customHeight="1" x14ac:dyDescent="0.15">
      <c r="B38" s="416"/>
      <c r="C38" s="5" t="s">
        <v>9</v>
      </c>
      <c r="D38" s="69" t="s">
        <v>259</v>
      </c>
      <c r="E38" s="9" t="s">
        <v>10</v>
      </c>
      <c r="F38" s="68" t="s">
        <v>259</v>
      </c>
      <c r="G38" s="69" t="s">
        <v>259</v>
      </c>
      <c r="H38" s="9" t="s">
        <v>10</v>
      </c>
      <c r="I38" s="68" t="s">
        <v>259</v>
      </c>
      <c r="L38" s="23" t="s">
        <v>100</v>
      </c>
      <c r="M38" s="16"/>
    </row>
    <row r="39" spans="2:15" ht="21" customHeight="1" thickBot="1" x14ac:dyDescent="0.2">
      <c r="B39" s="417"/>
      <c r="C39" s="11" t="s">
        <v>11</v>
      </c>
      <c r="D39" s="12"/>
      <c r="E39" s="13" t="s">
        <v>260</v>
      </c>
      <c r="F39" s="14"/>
      <c r="G39" s="15"/>
      <c r="H39" s="13" t="s">
        <v>12</v>
      </c>
      <c r="I39" s="14"/>
      <c r="L39" s="21" t="s">
        <v>99</v>
      </c>
      <c r="M39" s="16"/>
    </row>
    <row r="50" spans="13:13" x14ac:dyDescent="0.15">
      <c r="M50" s="21"/>
    </row>
  </sheetData>
  <mergeCells count="33">
    <mergeCell ref="B25:B29"/>
    <mergeCell ref="D25:F25"/>
    <mergeCell ref="G25:I25"/>
    <mergeCell ref="D27:F27"/>
    <mergeCell ref="G27:I27"/>
    <mergeCell ref="B30:B34"/>
    <mergeCell ref="D30:F30"/>
    <mergeCell ref="G30:I30"/>
    <mergeCell ref="D32:F32"/>
    <mergeCell ref="G32:I32"/>
    <mergeCell ref="B15:B19"/>
    <mergeCell ref="D15:F15"/>
    <mergeCell ref="G15:I15"/>
    <mergeCell ref="D17:F17"/>
    <mergeCell ref="G17:I17"/>
    <mergeCell ref="B20:B24"/>
    <mergeCell ref="D20:F20"/>
    <mergeCell ref="G20:I20"/>
    <mergeCell ref="D22:F22"/>
    <mergeCell ref="G22:I22"/>
    <mergeCell ref="A1:J1"/>
    <mergeCell ref="D9:F9"/>
    <mergeCell ref="G9:I9"/>
    <mergeCell ref="B10:B14"/>
    <mergeCell ref="D10:F10"/>
    <mergeCell ref="G10:I10"/>
    <mergeCell ref="D12:F12"/>
    <mergeCell ref="G12:I12"/>
    <mergeCell ref="B35:B39"/>
    <mergeCell ref="D35:F35"/>
    <mergeCell ref="G35:I35"/>
    <mergeCell ref="D37:F37"/>
    <mergeCell ref="G37:I37"/>
  </mergeCells>
  <phoneticPr fontId="5"/>
  <pageMargins left="0.25" right="0.25" top="0.75" bottom="0.75" header="0.3" footer="0.3"/>
  <pageSetup paperSize="9" scale="60" orientation="landscape" horizontalDpi="4294967293" verticalDpi="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0CD289-FA85-4286-99F1-BF826FB2334E}">
  <dimension ref="A1:N50"/>
  <sheetViews>
    <sheetView showGridLines="0" topLeftCell="A7" zoomScale="80" zoomScaleNormal="80" workbookViewId="0">
      <selection activeCell="Z16" sqref="Z16"/>
    </sheetView>
  </sheetViews>
  <sheetFormatPr defaultColWidth="9.875" defaultRowHeight="13.5" x14ac:dyDescent="0.15"/>
  <cols>
    <col min="1" max="1" width="9" style="1" customWidth="1"/>
    <col min="2" max="2" width="14.5" style="1" customWidth="1"/>
    <col min="3" max="3" width="12.625" style="1" customWidth="1"/>
    <col min="4" max="4" width="14.5" style="1" customWidth="1"/>
    <col min="5" max="5" width="4.5" style="1" customWidth="1"/>
    <col min="6" max="7" width="14.5" style="1" customWidth="1"/>
    <col min="8" max="8" width="4.5" style="1" customWidth="1"/>
    <col min="9" max="9" width="14.5" style="1" customWidth="1"/>
    <col min="10" max="10" width="2.875" style="1" customWidth="1"/>
    <col min="11" max="11" width="8.25" style="1" customWidth="1"/>
    <col min="12" max="12" width="19.75" style="1" customWidth="1"/>
    <col min="13" max="15" width="8.25" style="1" customWidth="1"/>
    <col min="16" max="16384" width="9.875" style="1"/>
  </cols>
  <sheetData>
    <row r="1" spans="1:13" ht="35.1" customHeight="1" x14ac:dyDescent="0.2">
      <c r="A1" s="411" t="s">
        <v>147</v>
      </c>
      <c r="B1" s="411"/>
      <c r="C1" s="411"/>
      <c r="D1" s="411"/>
      <c r="E1" s="411"/>
      <c r="F1" s="411"/>
      <c r="G1" s="411"/>
      <c r="H1" s="411"/>
      <c r="I1" s="411"/>
      <c r="J1" s="411"/>
    </row>
    <row r="2" spans="1:13" ht="24" customHeight="1" x14ac:dyDescent="0.15">
      <c r="A2" s="44"/>
      <c r="B2" s="44"/>
      <c r="C2" s="44"/>
      <c r="D2" s="44"/>
      <c r="E2" s="44"/>
      <c r="F2" s="44"/>
      <c r="G2" s="44"/>
      <c r="H2" s="44"/>
      <c r="I2" s="44"/>
      <c r="L2" s="63" t="s">
        <v>209</v>
      </c>
      <c r="M2" s="17"/>
    </row>
    <row r="3" spans="1:13" ht="21" customHeight="1" x14ac:dyDescent="0.15">
      <c r="B3" s="45" t="s">
        <v>230</v>
      </c>
      <c r="I3" s="46" t="s">
        <v>117</v>
      </c>
      <c r="L3" s="18"/>
      <c r="M3" s="18"/>
    </row>
    <row r="4" spans="1:13" ht="21" customHeight="1" x14ac:dyDescent="0.15">
      <c r="B4" s="1" t="s">
        <v>488</v>
      </c>
      <c r="I4" s="46" t="s">
        <v>29</v>
      </c>
      <c r="L4" s="58" t="s">
        <v>84</v>
      </c>
      <c r="M4" s="59" t="s">
        <v>85</v>
      </c>
    </row>
    <row r="5" spans="1:13" ht="21" customHeight="1" x14ac:dyDescent="0.15">
      <c r="B5" s="47" t="s">
        <v>120</v>
      </c>
      <c r="L5" s="58"/>
      <c r="M5" s="59" t="s">
        <v>86</v>
      </c>
    </row>
    <row r="6" spans="1:13" ht="21" customHeight="1" x14ac:dyDescent="0.15">
      <c r="B6" s="1" t="s">
        <v>19</v>
      </c>
      <c r="C6" s="1" t="s">
        <v>20</v>
      </c>
      <c r="L6" s="58"/>
      <c r="M6" s="59" t="s">
        <v>87</v>
      </c>
    </row>
    <row r="7" spans="1:13" ht="21" customHeight="1" x14ac:dyDescent="0.15">
      <c r="B7" s="1" t="s">
        <v>119</v>
      </c>
      <c r="L7" s="58"/>
      <c r="M7" s="59" t="s">
        <v>199</v>
      </c>
    </row>
    <row r="8" spans="1:13" ht="18" customHeight="1" thickBot="1" x14ac:dyDescent="0.2">
      <c r="M8" s="1" t="s">
        <v>436</v>
      </c>
    </row>
    <row r="9" spans="1:13" ht="21" customHeight="1" thickBot="1" x14ac:dyDescent="0.2">
      <c r="B9" s="2" t="s">
        <v>5</v>
      </c>
      <c r="C9" s="3"/>
      <c r="D9" s="412" t="s">
        <v>6</v>
      </c>
      <c r="E9" s="413"/>
      <c r="F9" s="414"/>
      <c r="G9" s="412" t="s">
        <v>7</v>
      </c>
      <c r="H9" s="413"/>
      <c r="I9" s="414"/>
      <c r="L9" s="58" t="s">
        <v>88</v>
      </c>
      <c r="M9" s="59" t="s">
        <v>101</v>
      </c>
    </row>
    <row r="10" spans="1:13" ht="20.100000000000001" customHeight="1" x14ac:dyDescent="0.15">
      <c r="B10" s="415">
        <v>0.39583333333333331</v>
      </c>
      <c r="C10" s="4">
        <v>1</v>
      </c>
      <c r="D10" s="434">
        <v>61</v>
      </c>
      <c r="E10" s="435"/>
      <c r="F10" s="436"/>
      <c r="G10" s="463">
        <v>67</v>
      </c>
      <c r="H10" s="435"/>
      <c r="I10" s="436"/>
      <c r="L10" s="58" t="s">
        <v>91</v>
      </c>
      <c r="M10" s="59" t="s">
        <v>89</v>
      </c>
    </row>
    <row r="11" spans="1:13" ht="21" customHeight="1" x14ac:dyDescent="0.15">
      <c r="B11" s="416"/>
      <c r="C11" s="5" t="s">
        <v>8</v>
      </c>
      <c r="D11" s="6" t="s">
        <v>39</v>
      </c>
      <c r="E11" s="7" t="s">
        <v>0</v>
      </c>
      <c r="F11" s="8" t="s">
        <v>40</v>
      </c>
      <c r="G11" s="6" t="s">
        <v>45</v>
      </c>
      <c r="H11" s="7" t="s">
        <v>0</v>
      </c>
      <c r="I11" s="8" t="s">
        <v>46</v>
      </c>
      <c r="L11" s="58"/>
      <c r="M11" s="59" t="s">
        <v>90</v>
      </c>
    </row>
    <row r="12" spans="1:13" ht="21" customHeight="1" x14ac:dyDescent="0.15">
      <c r="B12" s="416"/>
      <c r="C12" s="5" t="s">
        <v>13</v>
      </c>
      <c r="D12" s="430" t="s">
        <v>246</v>
      </c>
      <c r="E12" s="431"/>
      <c r="F12" s="432"/>
      <c r="G12" s="430" t="s">
        <v>247</v>
      </c>
      <c r="H12" s="431"/>
      <c r="I12" s="432"/>
      <c r="L12" s="58" t="s">
        <v>92</v>
      </c>
      <c r="M12" s="59" t="s">
        <v>102</v>
      </c>
    </row>
    <row r="13" spans="1:13" ht="21" customHeight="1" x14ac:dyDescent="0.15">
      <c r="B13" s="416"/>
      <c r="C13" s="5" t="s">
        <v>9</v>
      </c>
      <c r="D13" s="6" t="s">
        <v>246</v>
      </c>
      <c r="E13" s="9" t="s">
        <v>10</v>
      </c>
      <c r="F13" s="10" t="s">
        <v>248</v>
      </c>
      <c r="G13" s="6" t="s">
        <v>249</v>
      </c>
      <c r="H13" s="9" t="s">
        <v>10</v>
      </c>
      <c r="I13" s="10" t="s">
        <v>247</v>
      </c>
      <c r="L13" s="58" t="s">
        <v>93</v>
      </c>
      <c r="M13" s="59" t="s">
        <v>434</v>
      </c>
    </row>
    <row r="14" spans="1:13" ht="21" customHeight="1" thickBot="1" x14ac:dyDescent="0.2">
      <c r="B14" s="417"/>
      <c r="C14" s="11" t="s">
        <v>11</v>
      </c>
      <c r="D14" s="15"/>
      <c r="E14" s="13" t="s">
        <v>12</v>
      </c>
      <c r="F14" s="14"/>
      <c r="G14" s="12"/>
      <c r="H14" s="13" t="s">
        <v>12</v>
      </c>
      <c r="I14" s="14"/>
      <c r="L14" s="58"/>
      <c r="M14" s="59" t="s">
        <v>435</v>
      </c>
    </row>
    <row r="15" spans="1:13" ht="21" customHeight="1" x14ac:dyDescent="0.15">
      <c r="B15" s="415">
        <v>0.44791666666666669</v>
      </c>
      <c r="C15" s="4">
        <v>2</v>
      </c>
      <c r="D15" s="450">
        <v>64</v>
      </c>
      <c r="E15" s="448"/>
      <c r="F15" s="451"/>
      <c r="G15" s="450"/>
      <c r="H15" s="448"/>
      <c r="I15" s="451"/>
      <c r="M15" s="1" t="s">
        <v>437</v>
      </c>
    </row>
    <row r="16" spans="1:13" ht="21" customHeight="1" x14ac:dyDescent="0.15">
      <c r="B16" s="416"/>
      <c r="C16" s="5" t="s">
        <v>8</v>
      </c>
      <c r="D16" s="6" t="s">
        <v>42</v>
      </c>
      <c r="E16" s="7" t="s">
        <v>0</v>
      </c>
      <c r="F16" s="8" t="s">
        <v>250</v>
      </c>
      <c r="G16" s="6"/>
      <c r="H16" s="7" t="s">
        <v>0</v>
      </c>
      <c r="I16" s="8"/>
      <c r="L16" s="46" t="s">
        <v>440</v>
      </c>
      <c r="M16" s="1" t="s">
        <v>438</v>
      </c>
    </row>
    <row r="17" spans="2:14" ht="21" customHeight="1" x14ac:dyDescent="0.15">
      <c r="B17" s="416"/>
      <c r="C17" s="5" t="s">
        <v>13</v>
      </c>
      <c r="D17" s="430" t="s">
        <v>251</v>
      </c>
      <c r="E17" s="431"/>
      <c r="F17" s="432"/>
      <c r="G17" s="430"/>
      <c r="H17" s="431"/>
      <c r="I17" s="432"/>
      <c r="M17" s="1" t="s">
        <v>439</v>
      </c>
    </row>
    <row r="18" spans="2:14" ht="21" customHeight="1" x14ac:dyDescent="0.15">
      <c r="B18" s="416"/>
      <c r="C18" s="5" t="s">
        <v>9</v>
      </c>
      <c r="D18" s="6" t="s">
        <v>252</v>
      </c>
      <c r="E18" s="9" t="s">
        <v>10</v>
      </c>
      <c r="F18" s="10" t="s">
        <v>253</v>
      </c>
      <c r="G18" s="6"/>
      <c r="H18" s="9" t="s">
        <v>10</v>
      </c>
      <c r="I18" s="10"/>
      <c r="L18" s="58" t="s">
        <v>96</v>
      </c>
      <c r="M18" s="59" t="s">
        <v>94</v>
      </c>
    </row>
    <row r="19" spans="2:14" ht="21" customHeight="1" thickBot="1" x14ac:dyDescent="0.2">
      <c r="B19" s="417"/>
      <c r="C19" s="11" t="s">
        <v>11</v>
      </c>
      <c r="D19" s="15"/>
      <c r="E19" s="13" t="s">
        <v>12</v>
      </c>
      <c r="F19" s="14"/>
      <c r="G19" s="12"/>
      <c r="H19" s="13" t="s">
        <v>12</v>
      </c>
      <c r="I19" s="14"/>
      <c r="L19" s="58" t="s">
        <v>115</v>
      </c>
      <c r="M19" s="59" t="s">
        <v>200</v>
      </c>
    </row>
    <row r="20" spans="2:14" ht="21" customHeight="1" x14ac:dyDescent="0.15">
      <c r="B20" s="415">
        <v>0.5</v>
      </c>
      <c r="C20" s="4">
        <v>3</v>
      </c>
      <c r="D20" s="450">
        <v>62</v>
      </c>
      <c r="E20" s="448"/>
      <c r="F20" s="451"/>
      <c r="G20" s="450">
        <v>68</v>
      </c>
      <c r="H20" s="448"/>
      <c r="I20" s="451"/>
      <c r="L20" s="58"/>
      <c r="M20" s="60" t="s">
        <v>201</v>
      </c>
    </row>
    <row r="21" spans="2:14" ht="21" customHeight="1" x14ac:dyDescent="0.15">
      <c r="B21" s="416"/>
      <c r="C21" s="5" t="s">
        <v>8</v>
      </c>
      <c r="D21" s="6" t="s">
        <v>41</v>
      </c>
      <c r="E21" s="7" t="s">
        <v>0</v>
      </c>
      <c r="F21" s="8" t="s">
        <v>39</v>
      </c>
      <c r="G21" s="6" t="s">
        <v>47</v>
      </c>
      <c r="H21" s="7" t="s">
        <v>0</v>
      </c>
      <c r="I21" s="8" t="s">
        <v>45</v>
      </c>
      <c r="L21" s="61"/>
      <c r="M21" s="16" t="s">
        <v>202</v>
      </c>
    </row>
    <row r="22" spans="2:14" ht="21" customHeight="1" x14ac:dyDescent="0.15">
      <c r="B22" s="416"/>
      <c r="C22" s="5" t="s">
        <v>13</v>
      </c>
      <c r="D22" s="430" t="s">
        <v>249</v>
      </c>
      <c r="E22" s="431"/>
      <c r="F22" s="432"/>
      <c r="G22" s="430" t="s">
        <v>254</v>
      </c>
      <c r="H22" s="431"/>
      <c r="I22" s="432"/>
      <c r="L22" s="61" t="s">
        <v>441</v>
      </c>
      <c r="M22" s="16" t="s">
        <v>203</v>
      </c>
    </row>
    <row r="23" spans="2:14" ht="21" customHeight="1" x14ac:dyDescent="0.15">
      <c r="B23" s="416"/>
      <c r="C23" s="5" t="s">
        <v>9</v>
      </c>
      <c r="D23" s="6" t="s">
        <v>255</v>
      </c>
      <c r="E23" s="9" t="s">
        <v>10</v>
      </c>
      <c r="F23" s="10" t="s">
        <v>251</v>
      </c>
      <c r="G23" s="6" t="s">
        <v>254</v>
      </c>
      <c r="H23" s="9" t="s">
        <v>10</v>
      </c>
      <c r="I23" s="10" t="s">
        <v>248</v>
      </c>
      <c r="L23" s="61"/>
      <c r="M23" s="62" t="s">
        <v>204</v>
      </c>
    </row>
    <row r="24" spans="2:14" ht="21" customHeight="1" thickBot="1" x14ac:dyDescent="0.2">
      <c r="B24" s="417"/>
      <c r="C24" s="11" t="s">
        <v>11</v>
      </c>
      <c r="D24" s="15"/>
      <c r="E24" s="13" t="s">
        <v>12</v>
      </c>
      <c r="F24" s="14"/>
      <c r="G24" s="12"/>
      <c r="H24" s="13" t="s">
        <v>12</v>
      </c>
      <c r="I24" s="14"/>
      <c r="L24" s="62"/>
      <c r="M24" s="16" t="s">
        <v>205</v>
      </c>
      <c r="N24" s="18"/>
    </row>
    <row r="25" spans="2:14" ht="21" customHeight="1" x14ac:dyDescent="0.15">
      <c r="B25" s="415">
        <v>0.55208333333333337</v>
      </c>
      <c r="C25" s="4">
        <v>4</v>
      </c>
      <c r="D25" s="450">
        <v>65</v>
      </c>
      <c r="E25" s="448"/>
      <c r="F25" s="451"/>
      <c r="G25" s="450"/>
      <c r="H25" s="448"/>
      <c r="I25" s="451"/>
      <c r="L25" s="62"/>
      <c r="M25" s="62" t="s">
        <v>206</v>
      </c>
      <c r="N25" s="18"/>
    </row>
    <row r="26" spans="2:14" ht="21" customHeight="1" x14ac:dyDescent="0.15">
      <c r="B26" s="416"/>
      <c r="C26" s="5" t="s">
        <v>8</v>
      </c>
      <c r="D26" s="6" t="s">
        <v>256</v>
      </c>
      <c r="E26" s="7" t="s">
        <v>0</v>
      </c>
      <c r="F26" s="8" t="s">
        <v>42</v>
      </c>
      <c r="G26" s="6"/>
      <c r="H26" s="7" t="s">
        <v>0</v>
      </c>
      <c r="I26" s="8"/>
    </row>
    <row r="27" spans="2:14" ht="21" customHeight="1" x14ac:dyDescent="0.15">
      <c r="B27" s="416"/>
      <c r="C27" s="5" t="s">
        <v>13</v>
      </c>
      <c r="D27" s="430" t="s">
        <v>252</v>
      </c>
      <c r="E27" s="431"/>
      <c r="F27" s="432"/>
      <c r="G27" s="430"/>
      <c r="H27" s="431"/>
      <c r="I27" s="432"/>
      <c r="L27" s="24" t="s">
        <v>445</v>
      </c>
      <c r="M27" s="18"/>
      <c r="N27" s="18"/>
    </row>
    <row r="28" spans="2:14" ht="21" customHeight="1" x14ac:dyDescent="0.15">
      <c r="B28" s="416"/>
      <c r="C28" s="5" t="s">
        <v>9</v>
      </c>
      <c r="D28" s="6" t="s">
        <v>247</v>
      </c>
      <c r="E28" s="9" t="s">
        <v>10</v>
      </c>
      <c r="F28" s="10" t="s">
        <v>252</v>
      </c>
      <c r="G28" s="6"/>
      <c r="H28" s="9" t="s">
        <v>10</v>
      </c>
      <c r="I28" s="10"/>
      <c r="L28" s="25" t="s">
        <v>111</v>
      </c>
      <c r="M28" s="25" t="s">
        <v>107</v>
      </c>
      <c r="N28" s="16" t="s">
        <v>193</v>
      </c>
    </row>
    <row r="29" spans="2:14" ht="21" customHeight="1" thickBot="1" x14ac:dyDescent="0.2">
      <c r="B29" s="417"/>
      <c r="C29" s="11" t="s">
        <v>11</v>
      </c>
      <c r="D29" s="15"/>
      <c r="E29" s="13" t="s">
        <v>12</v>
      </c>
      <c r="F29" s="14"/>
      <c r="G29" s="12"/>
      <c r="H29" s="13" t="s">
        <v>12</v>
      </c>
      <c r="I29" s="14"/>
      <c r="L29" s="26" t="s">
        <v>103</v>
      </c>
      <c r="M29" s="25" t="s">
        <v>107</v>
      </c>
      <c r="N29" s="27" t="s">
        <v>108</v>
      </c>
    </row>
    <row r="30" spans="2:14" ht="21" customHeight="1" x14ac:dyDescent="0.15">
      <c r="B30" s="415">
        <v>0.60416666666666663</v>
      </c>
      <c r="C30" s="4">
        <v>5</v>
      </c>
      <c r="D30" s="450">
        <v>63</v>
      </c>
      <c r="E30" s="448"/>
      <c r="F30" s="451"/>
      <c r="G30" s="450">
        <v>69</v>
      </c>
      <c r="H30" s="448"/>
      <c r="I30" s="451"/>
      <c r="L30" s="25" t="s">
        <v>104</v>
      </c>
      <c r="M30" s="25" t="s">
        <v>107</v>
      </c>
      <c r="N30" s="27" t="s">
        <v>106</v>
      </c>
    </row>
    <row r="31" spans="2:14" ht="21" customHeight="1" x14ac:dyDescent="0.15">
      <c r="B31" s="416"/>
      <c r="C31" s="5" t="s">
        <v>8</v>
      </c>
      <c r="D31" s="6" t="s">
        <v>40</v>
      </c>
      <c r="E31" s="7" t="s">
        <v>0</v>
      </c>
      <c r="F31" s="8" t="s">
        <v>41</v>
      </c>
      <c r="G31" s="6" t="s">
        <v>46</v>
      </c>
      <c r="H31" s="7" t="s">
        <v>0</v>
      </c>
      <c r="I31" s="8" t="s">
        <v>47</v>
      </c>
      <c r="L31" s="25" t="s">
        <v>105</v>
      </c>
      <c r="M31" s="25" t="s">
        <v>107</v>
      </c>
      <c r="N31" s="28" t="s">
        <v>114</v>
      </c>
    </row>
    <row r="32" spans="2:14" ht="21" customHeight="1" x14ac:dyDescent="0.15">
      <c r="B32" s="416"/>
      <c r="C32" s="5" t="s">
        <v>13</v>
      </c>
      <c r="D32" s="461" t="s">
        <v>248</v>
      </c>
      <c r="E32" s="439"/>
      <c r="F32" s="445"/>
      <c r="G32" s="430" t="s">
        <v>253</v>
      </c>
      <c r="H32" s="431"/>
      <c r="I32" s="432"/>
      <c r="L32" s="25" t="s">
        <v>109</v>
      </c>
      <c r="M32" s="25" t="s">
        <v>107</v>
      </c>
      <c r="N32" s="28" t="s">
        <v>210</v>
      </c>
    </row>
    <row r="33" spans="2:14" ht="21" customHeight="1" x14ac:dyDescent="0.15">
      <c r="B33" s="416"/>
      <c r="C33" s="5" t="s">
        <v>9</v>
      </c>
      <c r="D33" s="6" t="s">
        <v>251</v>
      </c>
      <c r="E33" s="9" t="s">
        <v>10</v>
      </c>
      <c r="F33" s="10" t="s">
        <v>249</v>
      </c>
      <c r="G33" s="6" t="s">
        <v>253</v>
      </c>
      <c r="H33" s="9" t="s">
        <v>10</v>
      </c>
      <c r="I33" s="68" t="s">
        <v>257</v>
      </c>
      <c r="L33" s="22" t="s">
        <v>112</v>
      </c>
      <c r="M33" s="25" t="s">
        <v>107</v>
      </c>
      <c r="N33" s="18" t="s">
        <v>113</v>
      </c>
    </row>
    <row r="34" spans="2:14" ht="21" customHeight="1" thickBot="1" x14ac:dyDescent="0.2">
      <c r="B34" s="417"/>
      <c r="C34" s="11" t="s">
        <v>11</v>
      </c>
      <c r="D34" s="15"/>
      <c r="E34" s="13" t="s">
        <v>12</v>
      </c>
      <c r="F34" s="14"/>
      <c r="G34" s="15"/>
      <c r="H34" s="13" t="s">
        <v>12</v>
      </c>
      <c r="I34" s="14"/>
    </row>
    <row r="35" spans="2:14" ht="21" customHeight="1" x14ac:dyDescent="0.15">
      <c r="B35" s="415">
        <v>0.65625</v>
      </c>
      <c r="C35" s="4">
        <v>6</v>
      </c>
      <c r="D35" s="463">
        <v>66</v>
      </c>
      <c r="E35" s="435"/>
      <c r="F35" s="436"/>
      <c r="G35" s="450"/>
      <c r="H35" s="448"/>
      <c r="I35" s="451"/>
      <c r="L35" s="19" t="s">
        <v>97</v>
      </c>
      <c r="M35" s="20"/>
    </row>
    <row r="36" spans="2:14" ht="21" customHeight="1" x14ac:dyDescent="0.15">
      <c r="B36" s="416"/>
      <c r="C36" s="5" t="s">
        <v>8</v>
      </c>
      <c r="D36" s="6" t="s">
        <v>43</v>
      </c>
      <c r="E36" s="7" t="s">
        <v>0</v>
      </c>
      <c r="F36" s="8" t="s">
        <v>44</v>
      </c>
      <c r="G36" s="6"/>
      <c r="H36" s="7" t="s">
        <v>0</v>
      </c>
      <c r="I36" s="8"/>
      <c r="L36" s="21" t="s">
        <v>98</v>
      </c>
      <c r="M36" s="20"/>
    </row>
    <row r="37" spans="2:14" ht="21" customHeight="1" x14ac:dyDescent="0.15">
      <c r="B37" s="416"/>
      <c r="C37" s="5" t="s">
        <v>13</v>
      </c>
      <c r="D37" s="438" t="s">
        <v>255</v>
      </c>
      <c r="E37" s="439"/>
      <c r="F37" s="445"/>
      <c r="G37" s="430"/>
      <c r="H37" s="431"/>
      <c r="I37" s="432"/>
      <c r="L37" s="20" t="s">
        <v>211</v>
      </c>
      <c r="M37" s="16"/>
    </row>
    <row r="38" spans="2:14" ht="21" customHeight="1" x14ac:dyDescent="0.15">
      <c r="B38" s="416"/>
      <c r="C38" s="5" t="s">
        <v>9</v>
      </c>
      <c r="D38" s="69" t="s">
        <v>257</v>
      </c>
      <c r="E38" s="9" t="s">
        <v>10</v>
      </c>
      <c r="F38" s="10" t="s">
        <v>246</v>
      </c>
      <c r="G38" s="6"/>
      <c r="H38" s="9" t="s">
        <v>10</v>
      </c>
      <c r="I38" s="10"/>
      <c r="L38" s="23" t="s">
        <v>100</v>
      </c>
      <c r="M38" s="16"/>
    </row>
    <row r="39" spans="2:14" ht="21" customHeight="1" thickBot="1" x14ac:dyDescent="0.2">
      <c r="B39" s="417"/>
      <c r="C39" s="11" t="s">
        <v>11</v>
      </c>
      <c r="D39" s="12"/>
      <c r="E39" s="13" t="s">
        <v>12</v>
      </c>
      <c r="F39" s="14"/>
      <c r="G39" s="12"/>
      <c r="H39" s="13" t="s">
        <v>12</v>
      </c>
      <c r="I39" s="14"/>
      <c r="L39" s="21" t="s">
        <v>99</v>
      </c>
      <c r="M39" s="16"/>
    </row>
    <row r="50" spans="13:13" x14ac:dyDescent="0.15">
      <c r="M50" s="21"/>
    </row>
  </sheetData>
  <mergeCells count="33">
    <mergeCell ref="B35:B39"/>
    <mergeCell ref="D35:F35"/>
    <mergeCell ref="G35:I35"/>
    <mergeCell ref="D37:F37"/>
    <mergeCell ref="G37:I37"/>
    <mergeCell ref="B25:B29"/>
    <mergeCell ref="D25:F25"/>
    <mergeCell ref="G25:I25"/>
    <mergeCell ref="D27:F27"/>
    <mergeCell ref="G27:I27"/>
    <mergeCell ref="B30:B34"/>
    <mergeCell ref="D30:F30"/>
    <mergeCell ref="G30:I30"/>
    <mergeCell ref="D32:F32"/>
    <mergeCell ref="G32:I32"/>
    <mergeCell ref="B15:B19"/>
    <mergeCell ref="D15:F15"/>
    <mergeCell ref="G15:I15"/>
    <mergeCell ref="D17:F17"/>
    <mergeCell ref="G17:I17"/>
    <mergeCell ref="B20:B24"/>
    <mergeCell ref="D20:F20"/>
    <mergeCell ref="G20:I20"/>
    <mergeCell ref="D22:F22"/>
    <mergeCell ref="G22:I22"/>
    <mergeCell ref="A1:J1"/>
    <mergeCell ref="D9:F9"/>
    <mergeCell ref="G9:I9"/>
    <mergeCell ref="B10:B14"/>
    <mergeCell ref="D10:F10"/>
    <mergeCell ref="G10:I10"/>
    <mergeCell ref="D12:F12"/>
    <mergeCell ref="G12:I12"/>
  </mergeCells>
  <phoneticPr fontId="5"/>
  <pageMargins left="0.25" right="0.25" top="0.75" bottom="0.75" header="0.3" footer="0.3"/>
  <pageSetup paperSize="9" scale="60" orientation="landscape" horizontalDpi="4294967293" verticalDpi="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69F86C-674E-4FDC-AA07-BA625773EEB5}">
  <dimension ref="A1:O50"/>
  <sheetViews>
    <sheetView showGridLines="0" zoomScale="80" zoomScaleNormal="80" workbookViewId="0">
      <selection activeCell="Y23" sqref="Y23"/>
    </sheetView>
  </sheetViews>
  <sheetFormatPr defaultColWidth="9.875" defaultRowHeight="13.5" x14ac:dyDescent="0.15"/>
  <cols>
    <col min="1" max="1" width="9" style="1" customWidth="1"/>
    <col min="2" max="2" width="14.5" style="1" customWidth="1"/>
    <col min="3" max="3" width="12.625" style="1" customWidth="1"/>
    <col min="4" max="4" width="14.5" style="1" customWidth="1"/>
    <col min="5" max="5" width="4.5" style="1" customWidth="1"/>
    <col min="6" max="7" width="14.5" style="1" customWidth="1"/>
    <col min="8" max="8" width="4.5" style="1" customWidth="1"/>
    <col min="9" max="9" width="14.5" style="1" customWidth="1"/>
    <col min="10" max="10" width="2.875" style="1" customWidth="1"/>
    <col min="11" max="11" width="8.25" style="1" customWidth="1"/>
    <col min="12" max="12" width="19.75" style="1" customWidth="1"/>
    <col min="13" max="15" width="8.25" style="1" customWidth="1"/>
    <col min="16" max="16384" width="9.875" style="1"/>
  </cols>
  <sheetData>
    <row r="1" spans="1:13" ht="35.1" customHeight="1" x14ac:dyDescent="0.2">
      <c r="A1" s="411" t="s">
        <v>147</v>
      </c>
      <c r="B1" s="411"/>
      <c r="C1" s="411"/>
      <c r="D1" s="411"/>
      <c r="E1" s="411"/>
      <c r="F1" s="411"/>
      <c r="G1" s="411"/>
      <c r="H1" s="411"/>
      <c r="I1" s="411"/>
      <c r="J1" s="411"/>
    </row>
    <row r="2" spans="1:13" ht="24" customHeight="1" x14ac:dyDescent="0.15">
      <c r="A2" s="44"/>
      <c r="B2" s="44"/>
      <c r="C2" s="44"/>
      <c r="D2" s="44"/>
      <c r="E2" s="44"/>
      <c r="F2" s="44"/>
      <c r="G2" s="44"/>
      <c r="H2" s="44"/>
      <c r="I2" s="44"/>
      <c r="L2" s="63" t="s">
        <v>209</v>
      </c>
      <c r="M2" s="17"/>
    </row>
    <row r="3" spans="1:13" ht="21" customHeight="1" x14ac:dyDescent="0.15">
      <c r="B3" s="45" t="s">
        <v>231</v>
      </c>
      <c r="I3" s="46" t="s">
        <v>218</v>
      </c>
      <c r="L3" s="18"/>
      <c r="M3" s="18"/>
    </row>
    <row r="4" spans="1:13" ht="21" customHeight="1" x14ac:dyDescent="0.15">
      <c r="B4" s="1" t="s">
        <v>323</v>
      </c>
      <c r="I4" s="46" t="s">
        <v>29</v>
      </c>
      <c r="L4" s="58" t="s">
        <v>84</v>
      </c>
      <c r="M4" s="59" t="s">
        <v>85</v>
      </c>
    </row>
    <row r="5" spans="1:13" ht="21" customHeight="1" x14ac:dyDescent="0.15">
      <c r="B5" s="47" t="s">
        <v>225</v>
      </c>
      <c r="L5" s="58"/>
      <c r="M5" s="59" t="s">
        <v>86</v>
      </c>
    </row>
    <row r="6" spans="1:13" ht="21" customHeight="1" x14ac:dyDescent="0.15">
      <c r="B6" s="1" t="s">
        <v>19</v>
      </c>
      <c r="C6" s="1" t="s">
        <v>20</v>
      </c>
      <c r="L6" s="58"/>
      <c r="M6" s="59" t="s">
        <v>87</v>
      </c>
    </row>
    <row r="7" spans="1:13" ht="21" customHeight="1" x14ac:dyDescent="0.15">
      <c r="B7" s="1" t="s">
        <v>119</v>
      </c>
      <c r="L7" s="58"/>
      <c r="M7" s="59" t="s">
        <v>199</v>
      </c>
    </row>
    <row r="8" spans="1:13" ht="18" customHeight="1" thickBot="1" x14ac:dyDescent="0.2">
      <c r="M8" s="1" t="s">
        <v>436</v>
      </c>
    </row>
    <row r="9" spans="1:13" ht="21" customHeight="1" thickBot="1" x14ac:dyDescent="0.2">
      <c r="B9" s="2" t="s">
        <v>5</v>
      </c>
      <c r="C9" s="3"/>
      <c r="D9" s="412" t="s">
        <v>6</v>
      </c>
      <c r="E9" s="413"/>
      <c r="F9" s="414"/>
      <c r="G9" s="412" t="s">
        <v>7</v>
      </c>
      <c r="H9" s="413"/>
      <c r="I9" s="414"/>
      <c r="L9" s="58" t="s">
        <v>88</v>
      </c>
      <c r="M9" s="59" t="s">
        <v>101</v>
      </c>
    </row>
    <row r="10" spans="1:13" ht="20.100000000000001" customHeight="1" x14ac:dyDescent="0.15">
      <c r="B10" s="415">
        <v>0.39583333333333331</v>
      </c>
      <c r="C10" s="4">
        <v>1</v>
      </c>
      <c r="D10" s="421">
        <v>55</v>
      </c>
      <c r="E10" s="419"/>
      <c r="F10" s="422"/>
      <c r="G10" s="460">
        <v>56</v>
      </c>
      <c r="H10" s="419"/>
      <c r="I10" s="422"/>
      <c r="L10" s="58" t="s">
        <v>91</v>
      </c>
      <c r="M10" s="59" t="s">
        <v>89</v>
      </c>
    </row>
    <row r="11" spans="1:13" ht="21" customHeight="1" x14ac:dyDescent="0.15">
      <c r="B11" s="416"/>
      <c r="C11" s="5" t="s">
        <v>8</v>
      </c>
      <c r="D11" s="92" t="s">
        <v>39</v>
      </c>
      <c r="E11" s="7" t="s">
        <v>0</v>
      </c>
      <c r="F11" s="93" t="s">
        <v>41</v>
      </c>
      <c r="G11" s="92" t="s">
        <v>290</v>
      </c>
      <c r="H11" s="7" t="s">
        <v>0</v>
      </c>
      <c r="I11" s="93" t="s">
        <v>40</v>
      </c>
      <c r="L11" s="58"/>
      <c r="M11" s="59" t="s">
        <v>90</v>
      </c>
    </row>
    <row r="12" spans="1:13" ht="21" customHeight="1" x14ac:dyDescent="0.15">
      <c r="B12" s="416"/>
      <c r="C12" s="5" t="s">
        <v>13</v>
      </c>
      <c r="D12" s="452" t="s">
        <v>296</v>
      </c>
      <c r="E12" s="453"/>
      <c r="F12" s="454"/>
      <c r="G12" s="452" t="s">
        <v>43</v>
      </c>
      <c r="H12" s="453"/>
      <c r="I12" s="454"/>
      <c r="L12" s="58" t="s">
        <v>92</v>
      </c>
      <c r="M12" s="59" t="s">
        <v>102</v>
      </c>
    </row>
    <row r="13" spans="1:13" ht="21" customHeight="1" x14ac:dyDescent="0.15">
      <c r="B13" s="416"/>
      <c r="C13" s="5" t="s">
        <v>9</v>
      </c>
      <c r="D13" s="92" t="s">
        <v>307</v>
      </c>
      <c r="E13" s="9" t="s">
        <v>10</v>
      </c>
      <c r="F13" s="94" t="s">
        <v>249</v>
      </c>
      <c r="G13" s="92" t="s">
        <v>248</v>
      </c>
      <c r="H13" s="9" t="s">
        <v>10</v>
      </c>
      <c r="I13" s="94" t="s">
        <v>308</v>
      </c>
      <c r="L13" s="58" t="s">
        <v>93</v>
      </c>
      <c r="M13" s="59" t="s">
        <v>434</v>
      </c>
    </row>
    <row r="14" spans="1:13" ht="21" customHeight="1" thickBot="1" x14ac:dyDescent="0.2">
      <c r="B14" s="417"/>
      <c r="C14" s="11" t="s">
        <v>11</v>
      </c>
      <c r="D14" s="15"/>
      <c r="E14" s="13" t="s">
        <v>12</v>
      </c>
      <c r="F14" s="14"/>
      <c r="G14" s="12"/>
      <c r="H14" s="13" t="s">
        <v>12</v>
      </c>
      <c r="I14" s="14"/>
      <c r="L14" s="58"/>
      <c r="M14" s="59" t="s">
        <v>435</v>
      </c>
    </row>
    <row r="15" spans="1:13" ht="21" customHeight="1" x14ac:dyDescent="0.15">
      <c r="B15" s="415">
        <v>0.44791666666666669</v>
      </c>
      <c r="C15" s="4">
        <v>2</v>
      </c>
      <c r="D15" s="427">
        <v>60</v>
      </c>
      <c r="E15" s="428"/>
      <c r="F15" s="429"/>
      <c r="G15" s="427">
        <v>59</v>
      </c>
      <c r="H15" s="428"/>
      <c r="I15" s="429"/>
      <c r="M15" s="1" t="s">
        <v>437</v>
      </c>
    </row>
    <row r="16" spans="1:13" ht="21" customHeight="1" x14ac:dyDescent="0.15">
      <c r="B16" s="416"/>
      <c r="C16" s="5" t="s">
        <v>8</v>
      </c>
      <c r="D16" s="92" t="s">
        <v>296</v>
      </c>
      <c r="E16" s="7" t="s">
        <v>0</v>
      </c>
      <c r="F16" s="93" t="s">
        <v>43</v>
      </c>
      <c r="G16" s="92" t="s">
        <v>42</v>
      </c>
      <c r="H16" s="7" t="s">
        <v>0</v>
      </c>
      <c r="I16" s="93" t="s">
        <v>44</v>
      </c>
      <c r="L16" s="46" t="s">
        <v>440</v>
      </c>
      <c r="M16" s="1" t="s">
        <v>438</v>
      </c>
    </row>
    <row r="17" spans="2:15" ht="21" customHeight="1" x14ac:dyDescent="0.15">
      <c r="B17" s="416"/>
      <c r="C17" s="5" t="s">
        <v>13</v>
      </c>
      <c r="D17" s="452" t="s">
        <v>305</v>
      </c>
      <c r="E17" s="453"/>
      <c r="F17" s="454"/>
      <c r="G17" s="452" t="s">
        <v>299</v>
      </c>
      <c r="H17" s="453"/>
      <c r="I17" s="454"/>
      <c r="M17" s="1" t="s">
        <v>439</v>
      </c>
    </row>
    <row r="18" spans="2:15" ht="21" customHeight="1" x14ac:dyDescent="0.15">
      <c r="B18" s="416"/>
      <c r="C18" s="5" t="s">
        <v>9</v>
      </c>
      <c r="D18" s="92" t="s">
        <v>252</v>
      </c>
      <c r="E18" s="9" t="s">
        <v>10</v>
      </c>
      <c r="F18" s="94" t="s">
        <v>247</v>
      </c>
      <c r="G18" s="92" t="s">
        <v>309</v>
      </c>
      <c r="H18" s="9" t="s">
        <v>10</v>
      </c>
      <c r="I18" s="94" t="s">
        <v>255</v>
      </c>
      <c r="L18" s="58" t="s">
        <v>96</v>
      </c>
      <c r="M18" s="59" t="s">
        <v>94</v>
      </c>
    </row>
    <row r="19" spans="2:15" ht="21" customHeight="1" thickBot="1" x14ac:dyDescent="0.2">
      <c r="B19" s="417"/>
      <c r="C19" s="11" t="s">
        <v>11</v>
      </c>
      <c r="D19" s="15"/>
      <c r="E19" s="13" t="s">
        <v>12</v>
      </c>
      <c r="F19" s="14"/>
      <c r="G19" s="12"/>
      <c r="H19" s="13" t="s">
        <v>12</v>
      </c>
      <c r="I19" s="14"/>
      <c r="L19" s="58" t="s">
        <v>115</v>
      </c>
      <c r="M19" s="59" t="s">
        <v>200</v>
      </c>
    </row>
    <row r="20" spans="2:15" ht="21" customHeight="1" x14ac:dyDescent="0.15">
      <c r="B20" s="415"/>
      <c r="C20" s="4">
        <v>3</v>
      </c>
      <c r="D20" s="450"/>
      <c r="E20" s="448"/>
      <c r="F20" s="451"/>
      <c r="G20" s="450"/>
      <c r="H20" s="448"/>
      <c r="I20" s="451"/>
      <c r="L20" s="58"/>
      <c r="M20" s="60" t="s">
        <v>201</v>
      </c>
    </row>
    <row r="21" spans="2:15" ht="21" customHeight="1" x14ac:dyDescent="0.15">
      <c r="B21" s="416"/>
      <c r="C21" s="5" t="s">
        <v>8</v>
      </c>
      <c r="D21" s="6"/>
      <c r="E21" s="7" t="s">
        <v>0</v>
      </c>
      <c r="F21" s="8"/>
      <c r="G21" s="6"/>
      <c r="H21" s="7" t="s">
        <v>0</v>
      </c>
      <c r="I21" s="8"/>
      <c r="L21" s="61"/>
      <c r="M21" s="16" t="s">
        <v>202</v>
      </c>
    </row>
    <row r="22" spans="2:15" ht="21" customHeight="1" x14ac:dyDescent="0.15">
      <c r="B22" s="416"/>
      <c r="C22" s="5" t="s">
        <v>13</v>
      </c>
      <c r="D22" s="430"/>
      <c r="E22" s="431"/>
      <c r="F22" s="432"/>
      <c r="G22" s="430"/>
      <c r="H22" s="431"/>
      <c r="I22" s="432"/>
      <c r="L22" s="61" t="s">
        <v>441</v>
      </c>
      <c r="M22" s="16" t="s">
        <v>203</v>
      </c>
    </row>
    <row r="23" spans="2:15" ht="21" customHeight="1" x14ac:dyDescent="0.15">
      <c r="B23" s="416"/>
      <c r="C23" s="5" t="s">
        <v>9</v>
      </c>
      <c r="D23" s="6"/>
      <c r="E23" s="9" t="s">
        <v>10</v>
      </c>
      <c r="F23" s="10"/>
      <c r="G23" s="6"/>
      <c r="H23" s="9" t="s">
        <v>10</v>
      </c>
      <c r="I23" s="10"/>
      <c r="L23" s="61"/>
      <c r="M23" s="62" t="s">
        <v>204</v>
      </c>
    </row>
    <row r="24" spans="2:15" ht="21" customHeight="1" thickBot="1" x14ac:dyDescent="0.2">
      <c r="B24" s="417"/>
      <c r="C24" s="11" t="s">
        <v>11</v>
      </c>
      <c r="D24" s="15"/>
      <c r="E24" s="13" t="s">
        <v>12</v>
      </c>
      <c r="F24" s="14"/>
      <c r="G24" s="12"/>
      <c r="H24" s="13" t="s">
        <v>12</v>
      </c>
      <c r="I24" s="14"/>
      <c r="L24" s="62"/>
      <c r="M24" s="16" t="s">
        <v>205</v>
      </c>
      <c r="N24" s="18"/>
    </row>
    <row r="25" spans="2:15" ht="21" customHeight="1" x14ac:dyDescent="0.15">
      <c r="B25" s="415">
        <v>0.53125</v>
      </c>
      <c r="C25" s="4">
        <v>4</v>
      </c>
      <c r="D25" s="427">
        <v>58</v>
      </c>
      <c r="E25" s="428"/>
      <c r="F25" s="429"/>
      <c r="G25" s="427">
        <v>57</v>
      </c>
      <c r="H25" s="428"/>
      <c r="I25" s="429"/>
      <c r="L25" s="62"/>
      <c r="M25" s="62" t="s">
        <v>206</v>
      </c>
      <c r="N25" s="18"/>
    </row>
    <row r="26" spans="2:15" ht="21" customHeight="1" x14ac:dyDescent="0.15">
      <c r="B26" s="416"/>
      <c r="C26" s="5" t="s">
        <v>8</v>
      </c>
      <c r="D26" s="92" t="s">
        <v>297</v>
      </c>
      <c r="E26" s="7" t="s">
        <v>0</v>
      </c>
      <c r="F26" s="93" t="s">
        <v>298</v>
      </c>
      <c r="G26" s="92" t="s">
        <v>299</v>
      </c>
      <c r="H26" s="7" t="s">
        <v>0</v>
      </c>
      <c r="I26" s="93" t="s">
        <v>300</v>
      </c>
    </row>
    <row r="27" spans="2:15" ht="21" customHeight="1" x14ac:dyDescent="0.15">
      <c r="B27" s="416"/>
      <c r="C27" s="5" t="s">
        <v>13</v>
      </c>
      <c r="D27" s="452" t="s">
        <v>42</v>
      </c>
      <c r="E27" s="453"/>
      <c r="F27" s="454"/>
      <c r="G27" s="452" t="s">
        <v>44</v>
      </c>
      <c r="H27" s="453"/>
      <c r="I27" s="454"/>
      <c r="L27" s="24" t="s">
        <v>208</v>
      </c>
      <c r="M27" s="24"/>
      <c r="N27" s="18"/>
      <c r="O27"/>
    </row>
    <row r="28" spans="2:15" ht="21" customHeight="1" x14ac:dyDescent="0.15">
      <c r="B28" s="416"/>
      <c r="C28" s="5" t="s">
        <v>9</v>
      </c>
      <c r="D28" s="92" t="s">
        <v>310</v>
      </c>
      <c r="E28" s="9" t="s">
        <v>10</v>
      </c>
      <c r="F28" s="94" t="s">
        <v>311</v>
      </c>
      <c r="G28" s="92" t="s">
        <v>312</v>
      </c>
      <c r="H28" s="9" t="s">
        <v>10</v>
      </c>
      <c r="I28" s="94" t="s">
        <v>313</v>
      </c>
      <c r="L28" s="25" t="s">
        <v>111</v>
      </c>
      <c r="M28" s="25" t="s">
        <v>107</v>
      </c>
      <c r="N28" s="16" t="s">
        <v>110</v>
      </c>
      <c r="O28"/>
    </row>
    <row r="29" spans="2:15" ht="21" customHeight="1" thickBot="1" x14ac:dyDescent="0.2">
      <c r="B29" s="417"/>
      <c r="C29" s="11" t="s">
        <v>11</v>
      </c>
      <c r="D29" s="15"/>
      <c r="E29" s="13" t="s">
        <v>12</v>
      </c>
      <c r="F29" s="14"/>
      <c r="G29" s="12"/>
      <c r="H29" s="13" t="s">
        <v>12</v>
      </c>
      <c r="I29" s="14"/>
      <c r="L29" s="26" t="s">
        <v>103</v>
      </c>
      <c r="M29" s="25" t="s">
        <v>107</v>
      </c>
      <c r="N29" s="27" t="s">
        <v>108</v>
      </c>
      <c r="O29"/>
    </row>
    <row r="30" spans="2:15" ht="21" customHeight="1" x14ac:dyDescent="0.15">
      <c r="B30" s="415">
        <v>0.58333333333333337</v>
      </c>
      <c r="C30" s="4">
        <v>5</v>
      </c>
      <c r="D30" s="427">
        <v>61</v>
      </c>
      <c r="E30" s="428"/>
      <c r="F30" s="429"/>
      <c r="G30" s="427">
        <v>62</v>
      </c>
      <c r="H30" s="428"/>
      <c r="I30" s="429"/>
      <c r="L30" s="25" t="s">
        <v>104</v>
      </c>
      <c r="M30" s="25" t="s">
        <v>107</v>
      </c>
      <c r="N30" s="27" t="s">
        <v>106</v>
      </c>
      <c r="O30"/>
    </row>
    <row r="31" spans="2:15" ht="21" customHeight="1" x14ac:dyDescent="0.15">
      <c r="B31" s="416"/>
      <c r="C31" s="5" t="s">
        <v>8</v>
      </c>
      <c r="D31" s="92" t="s">
        <v>301</v>
      </c>
      <c r="E31" s="7" t="s">
        <v>0</v>
      </c>
      <c r="F31" s="93" t="s">
        <v>302</v>
      </c>
      <c r="G31" s="92" t="s">
        <v>303</v>
      </c>
      <c r="H31" s="7" t="s">
        <v>0</v>
      </c>
      <c r="I31" s="93" t="s">
        <v>304</v>
      </c>
      <c r="L31" s="25" t="s">
        <v>105</v>
      </c>
      <c r="M31" s="25" t="s">
        <v>107</v>
      </c>
      <c r="N31" s="28" t="s">
        <v>114</v>
      </c>
      <c r="O31"/>
    </row>
    <row r="32" spans="2:15" ht="21" customHeight="1" x14ac:dyDescent="0.15">
      <c r="B32" s="416"/>
      <c r="C32" s="5" t="s">
        <v>13</v>
      </c>
      <c r="D32" s="464" t="s">
        <v>306</v>
      </c>
      <c r="E32" s="424"/>
      <c r="F32" s="426"/>
      <c r="G32" s="452" t="s">
        <v>300</v>
      </c>
      <c r="H32" s="453"/>
      <c r="I32" s="454"/>
      <c r="L32" s="25" t="s">
        <v>109</v>
      </c>
      <c r="M32" s="25" t="s">
        <v>107</v>
      </c>
      <c r="N32" s="28" t="s">
        <v>210</v>
      </c>
      <c r="O32"/>
    </row>
    <row r="33" spans="2:15" ht="21" customHeight="1" x14ac:dyDescent="0.15">
      <c r="B33" s="416"/>
      <c r="C33" s="5" t="s">
        <v>9</v>
      </c>
      <c r="D33" s="92" t="s">
        <v>317</v>
      </c>
      <c r="E33" s="9" t="s">
        <v>10</v>
      </c>
      <c r="F33" s="94" t="s">
        <v>316</v>
      </c>
      <c r="G33" s="92" t="s">
        <v>315</v>
      </c>
      <c r="H33" s="9" t="s">
        <v>10</v>
      </c>
      <c r="I33" s="94" t="s">
        <v>314</v>
      </c>
      <c r="L33" s="22" t="s">
        <v>112</v>
      </c>
      <c r="M33" s="25" t="s">
        <v>107</v>
      </c>
      <c r="N33" s="16" t="s">
        <v>198</v>
      </c>
      <c r="O33"/>
    </row>
    <row r="34" spans="2:15" ht="21" customHeight="1" thickBot="1" x14ac:dyDescent="0.2">
      <c r="B34" s="417"/>
      <c r="C34" s="11" t="s">
        <v>11</v>
      </c>
      <c r="D34" s="15"/>
      <c r="E34" s="13" t="s">
        <v>12</v>
      </c>
      <c r="F34" s="14"/>
      <c r="G34" s="15"/>
      <c r="H34" s="13" t="s">
        <v>12</v>
      </c>
      <c r="I34" s="14"/>
    </row>
    <row r="35" spans="2:15" ht="14.25" x14ac:dyDescent="0.15">
      <c r="L35" s="19" t="s">
        <v>97</v>
      </c>
      <c r="M35" s="20"/>
    </row>
    <row r="36" spans="2:15" x14ac:dyDescent="0.15">
      <c r="L36" s="21" t="s">
        <v>98</v>
      </c>
      <c r="M36" s="20"/>
    </row>
    <row r="37" spans="2:15" x14ac:dyDescent="0.15">
      <c r="L37" s="20" t="s">
        <v>211</v>
      </c>
      <c r="M37" s="16"/>
    </row>
    <row r="38" spans="2:15" x14ac:dyDescent="0.15">
      <c r="L38" s="23" t="s">
        <v>100</v>
      </c>
      <c r="M38" s="16"/>
    </row>
    <row r="39" spans="2:15" x14ac:dyDescent="0.15">
      <c r="L39" s="21" t="s">
        <v>99</v>
      </c>
      <c r="M39" s="16"/>
    </row>
    <row r="50" spans="13:13" x14ac:dyDescent="0.15">
      <c r="M50" s="21"/>
    </row>
  </sheetData>
  <mergeCells count="28">
    <mergeCell ref="B25:B29"/>
    <mergeCell ref="D25:F25"/>
    <mergeCell ref="G25:I25"/>
    <mergeCell ref="D27:F27"/>
    <mergeCell ref="G27:I27"/>
    <mergeCell ref="B30:B34"/>
    <mergeCell ref="D30:F30"/>
    <mergeCell ref="G30:I30"/>
    <mergeCell ref="D32:F32"/>
    <mergeCell ref="G32:I32"/>
    <mergeCell ref="B15:B19"/>
    <mergeCell ref="D15:F15"/>
    <mergeCell ref="G15:I15"/>
    <mergeCell ref="D17:F17"/>
    <mergeCell ref="G17:I17"/>
    <mergeCell ref="B20:B24"/>
    <mergeCell ref="D20:F20"/>
    <mergeCell ref="G20:I20"/>
    <mergeCell ref="D22:F22"/>
    <mergeCell ref="G22:I22"/>
    <mergeCell ref="A1:J1"/>
    <mergeCell ref="D9:F9"/>
    <mergeCell ref="G9:I9"/>
    <mergeCell ref="B10:B14"/>
    <mergeCell ref="D10:F10"/>
    <mergeCell ref="G10:I10"/>
    <mergeCell ref="D12:F12"/>
    <mergeCell ref="G12:I12"/>
  </mergeCells>
  <phoneticPr fontId="5"/>
  <pageMargins left="0.25" right="0.25" top="0.75" bottom="0.75" header="0.3" footer="0.3"/>
  <pageSetup paperSize="9" scale="60" orientation="landscape" horizontalDpi="4294967293" verticalDpi="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F4193D-941B-48A9-B218-D42568BDCED1}">
  <dimension ref="A1:N50"/>
  <sheetViews>
    <sheetView showGridLines="0" zoomScale="80" zoomScaleNormal="80" workbookViewId="0">
      <selection activeCell="Y19" sqref="Y19"/>
    </sheetView>
  </sheetViews>
  <sheetFormatPr defaultColWidth="9.875" defaultRowHeight="13.5" x14ac:dyDescent="0.15"/>
  <cols>
    <col min="1" max="1" width="9" style="1" customWidth="1"/>
    <col min="2" max="2" width="14.5" style="1" customWidth="1"/>
    <col min="3" max="3" width="12.625" style="1" customWidth="1"/>
    <col min="4" max="4" width="14.5" style="1" customWidth="1"/>
    <col min="5" max="5" width="4.5" style="1" customWidth="1"/>
    <col min="6" max="7" width="14.5" style="1" customWidth="1"/>
    <col min="8" max="8" width="4.5" style="1" customWidth="1"/>
    <col min="9" max="9" width="14.5" style="1" customWidth="1"/>
    <col min="10" max="10" width="2.875" style="1" customWidth="1"/>
    <col min="11" max="11" width="8.25" style="1" customWidth="1"/>
    <col min="12" max="12" width="19.75" style="1" customWidth="1"/>
    <col min="13" max="15" width="8.25" style="1" customWidth="1"/>
    <col min="16" max="16384" width="9.875" style="1"/>
  </cols>
  <sheetData>
    <row r="1" spans="1:13" ht="35.1" customHeight="1" x14ac:dyDescent="0.2">
      <c r="A1" s="411" t="s">
        <v>147</v>
      </c>
      <c r="B1" s="411"/>
      <c r="C1" s="411"/>
      <c r="D1" s="411"/>
      <c r="E1" s="411"/>
      <c r="F1" s="411"/>
      <c r="G1" s="411"/>
      <c r="H1" s="411"/>
      <c r="I1" s="411"/>
      <c r="J1" s="411"/>
    </row>
    <row r="2" spans="1:13" ht="24" customHeight="1" x14ac:dyDescent="0.15">
      <c r="A2" s="44"/>
      <c r="B2" s="44"/>
      <c r="C2" s="44"/>
      <c r="D2" s="44"/>
      <c r="E2" s="44"/>
      <c r="F2" s="44"/>
      <c r="G2" s="44"/>
      <c r="H2" s="44"/>
      <c r="I2" s="44"/>
      <c r="L2" s="63" t="s">
        <v>209</v>
      </c>
      <c r="M2" s="17"/>
    </row>
    <row r="3" spans="1:13" ht="21" customHeight="1" x14ac:dyDescent="0.15">
      <c r="B3" s="45" t="s">
        <v>232</v>
      </c>
      <c r="I3" s="46" t="s">
        <v>117</v>
      </c>
      <c r="L3" s="18"/>
      <c r="M3" s="18"/>
    </row>
    <row r="4" spans="1:13" ht="21" customHeight="1" x14ac:dyDescent="0.15">
      <c r="B4" s="1" t="s">
        <v>264</v>
      </c>
      <c r="I4" s="46" t="s">
        <v>29</v>
      </c>
      <c r="L4" s="58" t="s">
        <v>84</v>
      </c>
      <c r="M4" s="59" t="s">
        <v>85</v>
      </c>
    </row>
    <row r="5" spans="1:13" ht="21" customHeight="1" x14ac:dyDescent="0.15">
      <c r="B5" s="47" t="s">
        <v>120</v>
      </c>
      <c r="L5" s="58"/>
      <c r="M5" s="59" t="s">
        <v>86</v>
      </c>
    </row>
    <row r="6" spans="1:13" ht="21" customHeight="1" x14ac:dyDescent="0.15">
      <c r="B6" s="1" t="s">
        <v>19</v>
      </c>
      <c r="C6" s="1" t="s">
        <v>20</v>
      </c>
      <c r="L6" s="58"/>
      <c r="M6" s="59" t="s">
        <v>87</v>
      </c>
    </row>
    <row r="7" spans="1:13" ht="21" customHeight="1" x14ac:dyDescent="0.15">
      <c r="B7" s="1" t="s">
        <v>119</v>
      </c>
      <c r="I7" s="46" t="s">
        <v>295</v>
      </c>
      <c r="L7" s="58"/>
      <c r="M7" s="59" t="s">
        <v>199</v>
      </c>
    </row>
    <row r="8" spans="1:13" ht="18" customHeight="1" thickBot="1" x14ac:dyDescent="0.2">
      <c r="I8" s="46" t="s">
        <v>294</v>
      </c>
      <c r="M8" s="1" t="s">
        <v>436</v>
      </c>
    </row>
    <row r="9" spans="1:13" ht="21" customHeight="1" thickBot="1" x14ac:dyDescent="0.2">
      <c r="B9" s="2" t="s">
        <v>5</v>
      </c>
      <c r="C9" s="3"/>
      <c r="D9" s="412" t="s">
        <v>6</v>
      </c>
      <c r="E9" s="413"/>
      <c r="F9" s="414"/>
      <c r="G9" s="412" t="s">
        <v>7</v>
      </c>
      <c r="H9" s="413"/>
      <c r="I9" s="414"/>
      <c r="L9" s="58" t="s">
        <v>88</v>
      </c>
      <c r="M9" s="59" t="s">
        <v>101</v>
      </c>
    </row>
    <row r="10" spans="1:13" ht="20.100000000000001" customHeight="1" x14ac:dyDescent="0.15">
      <c r="B10" s="415">
        <v>0.41666666666666669</v>
      </c>
      <c r="C10" s="4">
        <v>1</v>
      </c>
      <c r="D10" s="421">
        <v>80</v>
      </c>
      <c r="E10" s="419"/>
      <c r="F10" s="422"/>
      <c r="G10" s="463">
        <v>86</v>
      </c>
      <c r="H10" s="435"/>
      <c r="I10" s="436"/>
      <c r="L10" s="58" t="s">
        <v>91</v>
      </c>
      <c r="M10" s="59" t="s">
        <v>89</v>
      </c>
    </row>
    <row r="11" spans="1:13" ht="21" customHeight="1" x14ac:dyDescent="0.15">
      <c r="B11" s="416"/>
      <c r="C11" s="5" t="s">
        <v>8</v>
      </c>
      <c r="D11" s="64" t="s">
        <v>233</v>
      </c>
      <c r="E11" s="9" t="s">
        <v>0</v>
      </c>
      <c r="F11" s="65" t="s">
        <v>234</v>
      </c>
      <c r="G11" s="43" t="s">
        <v>233</v>
      </c>
      <c r="H11" s="9" t="s">
        <v>0</v>
      </c>
      <c r="I11" s="42" t="s">
        <v>234</v>
      </c>
      <c r="L11" s="58"/>
      <c r="M11" s="59" t="s">
        <v>90</v>
      </c>
    </row>
    <row r="12" spans="1:13" ht="21" customHeight="1" x14ac:dyDescent="0.15">
      <c r="B12" s="416"/>
      <c r="C12" s="5" t="s">
        <v>13</v>
      </c>
      <c r="D12" s="423" t="s">
        <v>126</v>
      </c>
      <c r="E12" s="424"/>
      <c r="F12" s="426"/>
      <c r="G12" s="438" t="s">
        <v>126</v>
      </c>
      <c r="H12" s="439"/>
      <c r="I12" s="445"/>
      <c r="L12" s="58" t="s">
        <v>92</v>
      </c>
      <c r="M12" s="59" t="s">
        <v>102</v>
      </c>
    </row>
    <row r="13" spans="1:13" ht="21" customHeight="1" x14ac:dyDescent="0.15">
      <c r="B13" s="416"/>
      <c r="C13" s="5" t="s">
        <v>9</v>
      </c>
      <c r="D13" s="66" t="s">
        <v>235</v>
      </c>
      <c r="E13" s="9" t="s">
        <v>10</v>
      </c>
      <c r="F13" s="67" t="s">
        <v>235</v>
      </c>
      <c r="G13" s="66" t="s">
        <v>235</v>
      </c>
      <c r="H13" s="9" t="s">
        <v>10</v>
      </c>
      <c r="I13" s="67" t="s">
        <v>235</v>
      </c>
      <c r="L13" s="58" t="s">
        <v>93</v>
      </c>
      <c r="M13" s="59" t="s">
        <v>434</v>
      </c>
    </row>
    <row r="14" spans="1:13" ht="21" customHeight="1" thickBot="1" x14ac:dyDescent="0.2">
      <c r="B14" s="417"/>
      <c r="C14" s="11" t="s">
        <v>11</v>
      </c>
      <c r="D14" s="12"/>
      <c r="E14" s="13" t="s">
        <v>12</v>
      </c>
      <c r="F14" s="14"/>
      <c r="G14" s="12"/>
      <c r="H14" s="13" t="s">
        <v>12</v>
      </c>
      <c r="I14" s="14"/>
      <c r="L14" s="58"/>
      <c r="M14" s="59" t="s">
        <v>435</v>
      </c>
    </row>
    <row r="15" spans="1:13" ht="21" customHeight="1" x14ac:dyDescent="0.15">
      <c r="B15" s="415">
        <v>0.46180555555555558</v>
      </c>
      <c r="C15" s="4">
        <v>2</v>
      </c>
      <c r="D15" s="427">
        <v>79</v>
      </c>
      <c r="E15" s="428"/>
      <c r="F15" s="429"/>
      <c r="G15" s="450">
        <v>85</v>
      </c>
      <c r="H15" s="448"/>
      <c r="I15" s="451"/>
      <c r="M15" s="1" t="s">
        <v>437</v>
      </c>
    </row>
    <row r="16" spans="1:13" ht="21" customHeight="1" x14ac:dyDescent="0.15">
      <c r="B16" s="416"/>
      <c r="C16" s="5" t="s">
        <v>8</v>
      </c>
      <c r="D16" s="64" t="s">
        <v>236</v>
      </c>
      <c r="E16" s="9" t="s">
        <v>0</v>
      </c>
      <c r="F16" s="65" t="s">
        <v>237</v>
      </c>
      <c r="G16" s="43" t="s">
        <v>236</v>
      </c>
      <c r="H16" s="9" t="s">
        <v>0</v>
      </c>
      <c r="I16" s="42" t="s">
        <v>237</v>
      </c>
      <c r="L16" s="46" t="s">
        <v>440</v>
      </c>
      <c r="M16" s="1" t="s">
        <v>438</v>
      </c>
    </row>
    <row r="17" spans="2:14" ht="21" customHeight="1" x14ac:dyDescent="0.15">
      <c r="B17" s="416"/>
      <c r="C17" s="5" t="s">
        <v>13</v>
      </c>
      <c r="D17" s="452" t="s">
        <v>292</v>
      </c>
      <c r="E17" s="453"/>
      <c r="F17" s="454"/>
      <c r="G17" s="430" t="s">
        <v>238</v>
      </c>
      <c r="H17" s="431"/>
      <c r="I17" s="432"/>
      <c r="M17" s="1" t="s">
        <v>439</v>
      </c>
    </row>
    <row r="18" spans="2:14" ht="21" customHeight="1" x14ac:dyDescent="0.15">
      <c r="B18" s="416"/>
      <c r="C18" s="5" t="s">
        <v>9</v>
      </c>
      <c r="D18" s="66" t="s">
        <v>235</v>
      </c>
      <c r="E18" s="9" t="s">
        <v>10</v>
      </c>
      <c r="F18" s="67" t="s">
        <v>235</v>
      </c>
      <c r="G18" s="66" t="s">
        <v>235</v>
      </c>
      <c r="H18" s="9" t="s">
        <v>10</v>
      </c>
      <c r="I18" s="67" t="s">
        <v>235</v>
      </c>
      <c r="L18" s="58" t="s">
        <v>96</v>
      </c>
      <c r="M18" s="59" t="s">
        <v>94</v>
      </c>
    </row>
    <row r="19" spans="2:14" ht="21" customHeight="1" thickBot="1" x14ac:dyDescent="0.2">
      <c r="B19" s="417"/>
      <c r="C19" s="11" t="s">
        <v>11</v>
      </c>
      <c r="D19" s="12"/>
      <c r="E19" s="13" t="s">
        <v>12</v>
      </c>
      <c r="F19" s="14"/>
      <c r="G19" s="12"/>
      <c r="H19" s="13" t="s">
        <v>12</v>
      </c>
      <c r="I19" s="14"/>
      <c r="L19" s="58" t="s">
        <v>115</v>
      </c>
      <c r="M19" s="59" t="s">
        <v>200</v>
      </c>
    </row>
    <row r="20" spans="2:14" ht="21" customHeight="1" x14ac:dyDescent="0.15">
      <c r="B20" s="415">
        <v>0.50694444444444442</v>
      </c>
      <c r="C20" s="4">
        <v>3</v>
      </c>
      <c r="D20" s="427">
        <v>78</v>
      </c>
      <c r="E20" s="428"/>
      <c r="F20" s="429"/>
      <c r="G20" s="450">
        <v>84</v>
      </c>
      <c r="H20" s="448"/>
      <c r="I20" s="451"/>
      <c r="L20" s="58"/>
      <c r="M20" s="60" t="s">
        <v>201</v>
      </c>
    </row>
    <row r="21" spans="2:14" ht="21" customHeight="1" x14ac:dyDescent="0.15">
      <c r="B21" s="416"/>
      <c r="C21" s="5" t="s">
        <v>8</v>
      </c>
      <c r="D21" s="64" t="s">
        <v>125</v>
      </c>
      <c r="E21" s="9" t="s">
        <v>0</v>
      </c>
      <c r="F21" s="65" t="s">
        <v>126</v>
      </c>
      <c r="G21" s="43" t="s">
        <v>125</v>
      </c>
      <c r="H21" s="9" t="s">
        <v>0</v>
      </c>
      <c r="I21" s="42" t="s">
        <v>240</v>
      </c>
      <c r="L21" s="61"/>
      <c r="M21" s="16" t="s">
        <v>202</v>
      </c>
    </row>
    <row r="22" spans="2:14" ht="21" customHeight="1" x14ac:dyDescent="0.15">
      <c r="B22" s="416"/>
      <c r="C22" s="5" t="s">
        <v>13</v>
      </c>
      <c r="D22" s="452" t="s">
        <v>263</v>
      </c>
      <c r="E22" s="453"/>
      <c r="F22" s="454"/>
      <c r="G22" s="430" t="s">
        <v>241</v>
      </c>
      <c r="H22" s="431"/>
      <c r="I22" s="432"/>
      <c r="L22" s="61" t="s">
        <v>441</v>
      </c>
      <c r="M22" s="16" t="s">
        <v>203</v>
      </c>
    </row>
    <row r="23" spans="2:14" ht="21" customHeight="1" x14ac:dyDescent="0.15">
      <c r="B23" s="416"/>
      <c r="C23" s="5" t="s">
        <v>9</v>
      </c>
      <c r="D23" s="66" t="s">
        <v>235</v>
      </c>
      <c r="E23" s="9" t="s">
        <v>10</v>
      </c>
      <c r="F23" s="67" t="s">
        <v>235</v>
      </c>
      <c r="G23" s="66" t="s">
        <v>235</v>
      </c>
      <c r="H23" s="9" t="s">
        <v>10</v>
      </c>
      <c r="I23" s="67" t="s">
        <v>235</v>
      </c>
      <c r="L23" s="61"/>
      <c r="M23" s="62" t="s">
        <v>204</v>
      </c>
    </row>
    <row r="24" spans="2:14" ht="21" customHeight="1" thickBot="1" x14ac:dyDescent="0.2">
      <c r="B24" s="417"/>
      <c r="C24" s="11" t="s">
        <v>11</v>
      </c>
      <c r="D24" s="12"/>
      <c r="E24" s="13" t="s">
        <v>12</v>
      </c>
      <c r="F24" s="14"/>
      <c r="G24" s="12"/>
      <c r="H24" s="13" t="s">
        <v>12</v>
      </c>
      <c r="I24" s="14"/>
      <c r="L24" s="62"/>
      <c r="M24" s="16" t="s">
        <v>205</v>
      </c>
      <c r="N24" s="18"/>
    </row>
    <row r="25" spans="2:14" ht="21" customHeight="1" x14ac:dyDescent="0.15">
      <c r="B25" s="415">
        <v>0.55208333333333337</v>
      </c>
      <c r="C25" s="4">
        <v>4</v>
      </c>
      <c r="D25" s="427">
        <v>77</v>
      </c>
      <c r="E25" s="428"/>
      <c r="F25" s="429"/>
      <c r="G25" s="450">
        <v>83</v>
      </c>
      <c r="H25" s="448"/>
      <c r="I25" s="451"/>
      <c r="L25" s="62"/>
      <c r="M25" s="62" t="s">
        <v>206</v>
      </c>
      <c r="N25" s="18"/>
    </row>
    <row r="26" spans="2:14" ht="21" customHeight="1" x14ac:dyDescent="0.15">
      <c r="B26" s="416"/>
      <c r="C26" s="5" t="s">
        <v>8</v>
      </c>
      <c r="D26" s="64" t="s">
        <v>242</v>
      </c>
      <c r="E26" s="9" t="s">
        <v>0</v>
      </c>
      <c r="F26" s="65" t="s">
        <v>243</v>
      </c>
      <c r="G26" s="43" t="s">
        <v>242</v>
      </c>
      <c r="H26" s="9" t="s">
        <v>0</v>
      </c>
      <c r="I26" s="42" t="s">
        <v>243</v>
      </c>
    </row>
    <row r="27" spans="2:14" ht="21" customHeight="1" x14ac:dyDescent="0.15">
      <c r="B27" s="416"/>
      <c r="C27" s="5" t="s">
        <v>13</v>
      </c>
      <c r="D27" s="452" t="s">
        <v>125</v>
      </c>
      <c r="E27" s="453"/>
      <c r="F27" s="454"/>
      <c r="G27" s="430" t="s">
        <v>125</v>
      </c>
      <c r="H27" s="431"/>
      <c r="I27" s="432"/>
      <c r="L27" s="24" t="s">
        <v>458</v>
      </c>
      <c r="M27" s="18"/>
      <c r="N27" s="18"/>
    </row>
    <row r="28" spans="2:14" ht="21" customHeight="1" x14ac:dyDescent="0.15">
      <c r="B28" s="416"/>
      <c r="C28" s="5" t="s">
        <v>9</v>
      </c>
      <c r="D28" s="66" t="s">
        <v>235</v>
      </c>
      <c r="E28" s="9" t="s">
        <v>10</v>
      </c>
      <c r="F28" s="67" t="s">
        <v>235</v>
      </c>
      <c r="G28" s="66" t="s">
        <v>235</v>
      </c>
      <c r="H28" s="9" t="s">
        <v>10</v>
      </c>
      <c r="I28" s="67" t="s">
        <v>235</v>
      </c>
      <c r="L28" s="25" t="s">
        <v>111</v>
      </c>
      <c r="M28" s="25" t="s">
        <v>107</v>
      </c>
      <c r="N28" s="16" t="s">
        <v>459</v>
      </c>
    </row>
    <row r="29" spans="2:14" ht="21" customHeight="1" thickBot="1" x14ac:dyDescent="0.2">
      <c r="B29" s="417"/>
      <c r="C29" s="11" t="s">
        <v>11</v>
      </c>
      <c r="D29" s="12"/>
      <c r="E29" s="13" t="s">
        <v>12</v>
      </c>
      <c r="F29" s="14"/>
      <c r="G29" s="12"/>
      <c r="H29" s="13" t="s">
        <v>12</v>
      </c>
      <c r="I29" s="14"/>
      <c r="L29" s="26" t="s">
        <v>103</v>
      </c>
      <c r="M29" s="25" t="s">
        <v>107</v>
      </c>
      <c r="N29" s="27" t="s">
        <v>460</v>
      </c>
    </row>
    <row r="30" spans="2:14" ht="21" customHeight="1" x14ac:dyDescent="0.15">
      <c r="B30" s="415">
        <v>0.59722222222222221</v>
      </c>
      <c r="C30" s="4">
        <v>5</v>
      </c>
      <c r="D30" s="427">
        <v>76</v>
      </c>
      <c r="E30" s="428"/>
      <c r="F30" s="429"/>
      <c r="G30" s="450">
        <v>82</v>
      </c>
      <c r="H30" s="448"/>
      <c r="I30" s="451"/>
      <c r="L30" s="25" t="s">
        <v>104</v>
      </c>
      <c r="M30" s="25" t="s">
        <v>107</v>
      </c>
      <c r="N30" s="27" t="s">
        <v>106</v>
      </c>
    </row>
    <row r="31" spans="2:14" ht="21" customHeight="1" x14ac:dyDescent="0.15">
      <c r="B31" s="416"/>
      <c r="C31" s="5" t="s">
        <v>8</v>
      </c>
      <c r="D31" s="64" t="s">
        <v>244</v>
      </c>
      <c r="E31" s="9" t="s">
        <v>0</v>
      </c>
      <c r="F31" s="65" t="s">
        <v>245</v>
      </c>
      <c r="G31" s="43" t="s">
        <v>244</v>
      </c>
      <c r="H31" s="9" t="s">
        <v>0</v>
      </c>
      <c r="I31" s="42" t="s">
        <v>245</v>
      </c>
      <c r="L31" s="25" t="s">
        <v>105</v>
      </c>
      <c r="M31" s="25" t="s">
        <v>107</v>
      </c>
      <c r="N31" s="28" t="s">
        <v>114</v>
      </c>
    </row>
    <row r="32" spans="2:14" ht="21" customHeight="1" x14ac:dyDescent="0.15">
      <c r="B32" s="416"/>
      <c r="C32" s="5" t="s">
        <v>13</v>
      </c>
      <c r="D32" s="452" t="s">
        <v>293</v>
      </c>
      <c r="E32" s="453"/>
      <c r="F32" s="454"/>
      <c r="G32" s="430" t="s">
        <v>239</v>
      </c>
      <c r="H32" s="431"/>
      <c r="I32" s="432"/>
      <c r="L32" s="25" t="s">
        <v>109</v>
      </c>
      <c r="M32" s="25" t="s">
        <v>107</v>
      </c>
      <c r="N32" s="28" t="s">
        <v>210</v>
      </c>
    </row>
    <row r="33" spans="2:14" ht="21" customHeight="1" x14ac:dyDescent="0.15">
      <c r="B33" s="416"/>
      <c r="C33" s="5" t="s">
        <v>9</v>
      </c>
      <c r="D33" s="66" t="s">
        <v>235</v>
      </c>
      <c r="E33" s="9" t="s">
        <v>10</v>
      </c>
      <c r="F33" s="67" t="s">
        <v>235</v>
      </c>
      <c r="G33" s="66" t="s">
        <v>235</v>
      </c>
      <c r="H33" s="9" t="s">
        <v>10</v>
      </c>
      <c r="I33" s="67" t="s">
        <v>235</v>
      </c>
      <c r="L33" s="22" t="s">
        <v>112</v>
      </c>
      <c r="M33" s="25" t="s">
        <v>107</v>
      </c>
      <c r="N33" s="16" t="s">
        <v>198</v>
      </c>
    </row>
    <row r="34" spans="2:14" ht="21" customHeight="1" thickBot="1" x14ac:dyDescent="0.2">
      <c r="B34" s="417"/>
      <c r="C34" s="11" t="s">
        <v>11</v>
      </c>
      <c r="D34" s="12"/>
      <c r="E34" s="13" t="s">
        <v>12</v>
      </c>
      <c r="F34" s="14"/>
      <c r="G34" s="15"/>
      <c r="H34" s="13" t="s">
        <v>12</v>
      </c>
      <c r="I34" s="14"/>
    </row>
    <row r="35" spans="2:14" ht="21" customHeight="1" x14ac:dyDescent="0.15">
      <c r="B35" s="165"/>
      <c r="C35" s="162"/>
      <c r="D35" s="467" t="s">
        <v>493</v>
      </c>
      <c r="E35" s="468"/>
      <c r="F35" s="468"/>
      <c r="G35" s="468"/>
      <c r="H35" s="468"/>
      <c r="I35" s="469"/>
      <c r="L35" s="19" t="s">
        <v>97</v>
      </c>
      <c r="M35" s="20"/>
    </row>
    <row r="36" spans="2:14" ht="21" customHeight="1" thickBot="1" x14ac:dyDescent="0.2">
      <c r="B36" s="167"/>
      <c r="C36" s="168"/>
      <c r="D36" s="470"/>
      <c r="E36" s="471"/>
      <c r="F36" s="471"/>
      <c r="G36" s="471"/>
      <c r="H36" s="471"/>
      <c r="I36" s="472"/>
      <c r="J36" s="169"/>
      <c r="L36" s="21" t="s">
        <v>98</v>
      </c>
      <c r="M36" s="20"/>
    </row>
    <row r="37" spans="2:14" ht="21" customHeight="1" x14ac:dyDescent="0.15">
      <c r="B37" s="166"/>
      <c r="C37" s="107"/>
      <c r="D37" s="465"/>
      <c r="E37" s="465"/>
      <c r="F37" s="465"/>
      <c r="G37" s="466"/>
      <c r="H37" s="466"/>
      <c r="I37" s="466"/>
      <c r="L37" s="20" t="s">
        <v>211</v>
      </c>
      <c r="M37" s="16"/>
    </row>
    <row r="38" spans="2:14" ht="21" customHeight="1" x14ac:dyDescent="0.15">
      <c r="B38" s="166"/>
      <c r="C38" s="107"/>
      <c r="D38" s="164"/>
      <c r="E38" s="163"/>
      <c r="F38" s="164"/>
      <c r="G38" s="164"/>
      <c r="H38" s="163"/>
      <c r="I38" s="164"/>
      <c r="L38" s="23" t="s">
        <v>100</v>
      </c>
      <c r="M38" s="16"/>
    </row>
    <row r="39" spans="2:14" ht="21" customHeight="1" x14ac:dyDescent="0.15">
      <c r="B39" s="166"/>
      <c r="C39" s="107"/>
      <c r="D39" s="107"/>
      <c r="E39" s="107"/>
      <c r="F39" s="107"/>
      <c r="G39" s="107"/>
      <c r="H39" s="107"/>
      <c r="I39" s="107"/>
      <c r="L39" s="21" t="s">
        <v>99</v>
      </c>
      <c r="M39" s="16"/>
    </row>
    <row r="50" spans="13:13" x14ac:dyDescent="0.15">
      <c r="M50" s="21"/>
    </row>
  </sheetData>
  <mergeCells count="31">
    <mergeCell ref="B25:B29"/>
    <mergeCell ref="D25:F25"/>
    <mergeCell ref="G25:I25"/>
    <mergeCell ref="D27:F27"/>
    <mergeCell ref="G27:I27"/>
    <mergeCell ref="B30:B34"/>
    <mergeCell ref="D30:F30"/>
    <mergeCell ref="G30:I30"/>
    <mergeCell ref="D32:F32"/>
    <mergeCell ref="G32:I32"/>
    <mergeCell ref="B15:B19"/>
    <mergeCell ref="D15:F15"/>
    <mergeCell ref="G15:I15"/>
    <mergeCell ref="D17:F17"/>
    <mergeCell ref="G17:I17"/>
    <mergeCell ref="D37:F37"/>
    <mergeCell ref="G37:I37"/>
    <mergeCell ref="D35:I36"/>
    <mergeCell ref="A1:J1"/>
    <mergeCell ref="D9:F9"/>
    <mergeCell ref="G9:I9"/>
    <mergeCell ref="B10:B14"/>
    <mergeCell ref="D10:F10"/>
    <mergeCell ref="G10:I10"/>
    <mergeCell ref="D12:F12"/>
    <mergeCell ref="G12:I12"/>
    <mergeCell ref="B20:B24"/>
    <mergeCell ref="D20:F20"/>
    <mergeCell ref="G20:I20"/>
    <mergeCell ref="D22:F22"/>
    <mergeCell ref="G22:I22"/>
  </mergeCells>
  <phoneticPr fontId="5"/>
  <pageMargins left="0.25" right="0.25" top="0.75" bottom="0.75" header="0.3" footer="0.3"/>
  <pageSetup paperSize="9" scale="60" orientation="landscape"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21</vt:i4>
      </vt:variant>
      <vt:variant>
        <vt:lpstr>名前付き一覧</vt:lpstr>
      </vt:variant>
      <vt:variant>
        <vt:i4>2</vt:i4>
      </vt:variant>
    </vt:vector>
  </HeadingPairs>
  <TitlesOfParts>
    <vt:vector size="23" baseType="lpstr">
      <vt:lpstr>組み合わせ　男子</vt:lpstr>
      <vt:lpstr>組み合わせ　女子</vt:lpstr>
      <vt:lpstr>10.10石巻</vt:lpstr>
      <vt:lpstr>大清水駐車場</vt:lpstr>
      <vt:lpstr>10.11大清水</vt:lpstr>
      <vt:lpstr>西尾中央駐車場</vt:lpstr>
      <vt:lpstr>10.24西尾中央</vt:lpstr>
      <vt:lpstr>10.25大清水</vt:lpstr>
      <vt:lpstr>10.31下五井</vt:lpstr>
      <vt:lpstr>11.1大清水</vt:lpstr>
      <vt:lpstr>碧南駐車場</vt:lpstr>
      <vt:lpstr>11.7碧南臨海</vt:lpstr>
      <vt:lpstr>知立駐車場</vt:lpstr>
      <vt:lpstr>11.7知立</vt:lpstr>
      <vt:lpstr>11.8旭</vt:lpstr>
      <vt:lpstr>11.14御津</vt:lpstr>
      <vt:lpstr>11.14大清水</vt:lpstr>
      <vt:lpstr>11.15旭</vt:lpstr>
      <vt:lpstr>11.15大清水</vt:lpstr>
      <vt:lpstr>11.22旭</vt:lpstr>
      <vt:lpstr>11.22岡崎中総</vt:lpstr>
      <vt:lpstr>'組み合わせ　女子'!Print_Area</vt:lpstr>
      <vt:lpstr>'組み合わせ　男子'!Print_Area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KUWADEN</dc:creator>
  <cp:lastModifiedBy>勝也 榊原</cp:lastModifiedBy>
  <cp:lastPrinted>2026-09-14T08:28:55Z</cp:lastPrinted>
  <dcterms:created xsi:type="dcterms:W3CDTF">2019-03-10T10:44:00Z</dcterms:created>
  <dcterms:modified xsi:type="dcterms:W3CDTF">2026-09-15T11:20:17Z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1041-10.8.0.5423</vt:lpwstr>
  </property>
</Properties>
</file>